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mart\"/>
    </mc:Choice>
  </mc:AlternateContent>
  <xr:revisionPtr revIDLastSave="0" documentId="13_ncr:1_{1AA970AA-7C41-4B5E-9059-6CDCAD209C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11" i="1" l="1"/>
  <c r="Q14" i="1"/>
  <c r="Q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2" i="1"/>
</calcChain>
</file>

<file path=xl/sharedStrings.xml><?xml version="1.0" encoding="utf-8"?>
<sst xmlns="http://schemas.openxmlformats.org/spreadsheetml/2006/main" count="92087" uniqueCount="15383">
  <si>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</si>
  <si>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</si>
  <si>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</si>
  <si>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</si>
  <si>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</si>
  <si>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</si>
  <si>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</si>
  <si>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</si>
  <si>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</si>
  <si>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</si>
  <si>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</si>
  <si>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</si>
  <si>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</si>
  <si>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</si>
  <si>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</si>
  <si>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</si>
  <si>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</si>
  <si>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</si>
  <si>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</si>
  <si>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</si>
  <si>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</si>
  <si>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</si>
  <si>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</si>
  <si>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</si>
  <si>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</si>
  <si>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</si>
  <si>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</si>
  <si>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</si>
  <si>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</si>
  <si>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</si>
  <si>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</si>
  <si>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</si>
  <si>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</si>
  <si>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</si>
  <si>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</si>
  <si>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</si>
  <si>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</si>
  <si>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</si>
  <si>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</si>
  <si>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</si>
  <si>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</si>
  <si>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</si>
  <si>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</si>
  <si>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</si>
  <si>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</si>
  <si>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</si>
  <si>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</si>
  <si>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</si>
  <si>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</si>
  <si>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</si>
  <si>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</si>
  <si>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</si>
  <si>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</si>
  <si>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</si>
  <si>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</si>
  <si>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</si>
  <si>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</si>
  <si>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</si>
  <si>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</si>
  <si>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</si>
  <si>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</si>
  <si>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</si>
  <si>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</si>
  <si>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</si>
  <si>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</si>
  <si>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</si>
  <si>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</si>
  <si>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</si>
  <si>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</si>
  <si>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</si>
  <si>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</si>
  <si>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</si>
  <si>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</si>
  <si>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</si>
  <si>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</si>
  <si>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</si>
  <si>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</si>
  <si>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</si>
  <si>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</si>
  <si>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</si>
  <si>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</si>
  <si>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</si>
  <si>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</si>
  <si>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</si>
  <si>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</si>
  <si>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</si>
  <si>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</si>
  <si>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</si>
  <si>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</si>
  <si>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</si>
  <si>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</si>
  <si>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</si>
  <si>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</si>
  <si>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</si>
  <si>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</si>
  <si>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</si>
  <si>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</si>
  <si>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</si>
  <si>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</si>
  <si>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</si>
  <si>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</si>
  <si>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</si>
  <si>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</si>
  <si>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</si>
  <si>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</si>
  <si>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</si>
  <si>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</si>
  <si>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</si>
  <si>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</si>
  <si>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</si>
  <si>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</si>
  <si>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</si>
  <si>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</si>
  <si>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</si>
  <si>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</si>
  <si>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</si>
  <si>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</si>
  <si>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</si>
  <si>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</si>
  <si>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</si>
  <si>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</si>
  <si>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</si>
  <si>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</si>
  <si>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</si>
  <si>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</si>
  <si>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</si>
  <si>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</si>
  <si>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</si>
  <si>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</si>
  <si>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</si>
  <si>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</si>
  <si>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</si>
  <si>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</si>
  <si>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</si>
  <si>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</si>
  <si>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</si>
  <si>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</si>
  <si>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</si>
  <si>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</si>
  <si>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</si>
  <si>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</si>
  <si>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</si>
  <si>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</si>
  <si>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</si>
  <si>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</si>
  <si>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</si>
  <si>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</si>
  <si>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</si>
  <si>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</si>
  <si>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</si>
  <si>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</si>
  <si>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</si>
  <si>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</si>
  <si>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</si>
  <si>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</si>
  <si>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</si>
  <si>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</si>
  <si>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</si>
  <si>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</si>
  <si>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</si>
  <si>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</si>
  <si>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</si>
  <si>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</si>
  <si>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</si>
  <si>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</si>
  <si>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</si>
  <si>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</si>
  <si>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</si>
  <si>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</si>
  <si>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</si>
  <si>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</si>
  <si>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</si>
  <si>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</si>
  <si>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</si>
  <si>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</si>
  <si>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</si>
  <si>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</si>
  <si>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</si>
  <si>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</si>
  <si>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</si>
  <si>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</si>
  <si>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</si>
  <si>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</si>
  <si>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</si>
  <si>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</si>
  <si>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</si>
  <si>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</si>
  <si>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</si>
  <si>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</si>
  <si>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</si>
  <si>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</si>
  <si>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</si>
  <si>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</si>
  <si>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</si>
  <si>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</si>
  <si>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</si>
  <si>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</si>
  <si>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</si>
  <si>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</si>
  <si>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</si>
  <si>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</si>
  <si>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</si>
  <si>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</si>
  <si>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</si>
  <si>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</si>
  <si>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</si>
  <si>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</si>
  <si>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</si>
  <si>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</si>
  <si>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</si>
  <si>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</si>
  <si>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</si>
  <si>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</si>
  <si>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</si>
  <si>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</si>
  <si>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</si>
  <si>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</si>
  <si>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</si>
  <si>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</si>
  <si>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</si>
  <si>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</si>
  <si>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</si>
  <si>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</si>
  <si>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</si>
  <si>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</si>
  <si>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</si>
  <si>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</si>
  <si>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</si>
  <si>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</si>
  <si>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</si>
  <si>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</si>
  <si>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</si>
  <si>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</si>
  <si>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</si>
  <si>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</si>
  <si>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</si>
  <si>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</si>
  <si>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</si>
  <si>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</si>
  <si>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</si>
  <si>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</si>
  <si>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</si>
  <si>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</si>
  <si>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</si>
  <si>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</si>
  <si>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</si>
  <si>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</si>
  <si>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</si>
  <si>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</si>
  <si>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</si>
  <si>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</si>
  <si>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</si>
  <si>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</si>
  <si>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</si>
  <si>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</si>
  <si>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</si>
  <si>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</si>
  <si>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</si>
  <si>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</si>
  <si>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</si>
  <si>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</si>
  <si>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</si>
  <si>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</si>
  <si>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</si>
  <si>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</si>
  <si>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</si>
  <si>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</si>
  <si>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</si>
  <si>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</si>
  <si>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</si>
  <si>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</si>
  <si>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</si>
  <si>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</si>
  <si>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</si>
  <si>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</si>
  <si>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</si>
  <si>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</si>
  <si>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</si>
  <si>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</si>
  <si>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</si>
  <si>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</si>
  <si>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</si>
  <si>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</si>
  <si>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</si>
  <si>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</si>
  <si>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</si>
  <si>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</si>
  <si>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</si>
  <si>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</si>
  <si>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</si>
  <si>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</si>
  <si>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</si>
  <si>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</si>
  <si>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</si>
  <si>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</si>
  <si>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</si>
  <si>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</si>
  <si>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</si>
  <si>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</si>
  <si>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</si>
  <si>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</si>
  <si>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</si>
  <si>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</si>
  <si>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</si>
  <si>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</si>
  <si>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</si>
  <si>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</si>
  <si>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</si>
  <si>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</si>
  <si>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</si>
  <si>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</si>
  <si>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</si>
  <si>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</si>
  <si>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</si>
  <si>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</si>
  <si>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</si>
  <si>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</si>
  <si>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</si>
  <si>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</si>
  <si>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</si>
  <si>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</si>
  <si>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</si>
  <si>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</si>
  <si>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</si>
  <si>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</si>
  <si>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</si>
  <si>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</si>
  <si>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</si>
  <si>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</si>
  <si>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</si>
  <si>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</si>
  <si>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</si>
  <si>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</si>
  <si>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</si>
  <si>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</si>
  <si>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</si>
  <si>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</si>
  <si>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</si>
  <si>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</si>
  <si>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</si>
  <si>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</si>
  <si>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</si>
  <si>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</si>
  <si>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</si>
  <si>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</si>
  <si>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</si>
  <si>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</si>
  <si>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</si>
  <si>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</si>
  <si>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</si>
  <si>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</si>
  <si>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</si>
  <si>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</si>
  <si>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</si>
  <si>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</si>
  <si>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</si>
  <si>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</si>
  <si>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</si>
  <si>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</si>
  <si>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</si>
  <si>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</si>
  <si>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</si>
  <si>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</si>
  <si>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</si>
  <si>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</si>
  <si>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</si>
  <si>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</si>
  <si>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</si>
  <si>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</si>
  <si>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</si>
  <si>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</si>
  <si>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</si>
  <si>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</si>
  <si>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</si>
  <si>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</si>
  <si>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</si>
  <si>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</si>
  <si>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</si>
  <si>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</si>
  <si>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</si>
  <si>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</si>
  <si>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</si>
  <si>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</si>
  <si>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</si>
  <si>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</si>
  <si>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</si>
  <si>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</si>
  <si>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</si>
  <si>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</si>
  <si>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</si>
  <si>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</si>
  <si>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</si>
  <si>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</si>
  <si>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</si>
  <si>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</si>
  <si>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</si>
  <si>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</si>
  <si>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</si>
  <si>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</si>
  <si>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</si>
  <si>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</si>
  <si>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</si>
  <si>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</si>
  <si>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</si>
  <si>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</si>
  <si>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</si>
  <si>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</si>
  <si>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</si>
  <si>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</si>
  <si>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</si>
  <si>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</si>
  <si>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</si>
  <si>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</si>
  <si>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</si>
  <si>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</si>
  <si>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</si>
  <si>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</si>
  <si>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</si>
  <si>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</si>
  <si>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</si>
  <si>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</si>
  <si>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</si>
  <si>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</si>
  <si>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</si>
  <si>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</si>
  <si>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</si>
  <si>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</si>
  <si>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</si>
  <si>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</si>
  <si>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</si>
  <si>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</si>
  <si>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</si>
  <si>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</si>
  <si>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</si>
  <si>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</si>
  <si>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</si>
  <si>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</si>
  <si>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</si>
  <si>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</si>
  <si>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</si>
  <si>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</si>
  <si>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</si>
  <si>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</si>
  <si>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</si>
  <si>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</si>
  <si>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</si>
  <si>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</si>
  <si>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</si>
  <si>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</si>
  <si>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</si>
  <si>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</si>
  <si>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</si>
  <si>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</si>
  <si>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</si>
  <si>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</si>
  <si>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</si>
  <si>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</si>
  <si>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</si>
  <si>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</si>
  <si>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</si>
  <si>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</si>
  <si>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</si>
  <si>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</si>
  <si>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</si>
  <si>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</si>
  <si>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</si>
  <si>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</si>
  <si>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</si>
  <si>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</si>
  <si>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</si>
  <si>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</si>
  <si>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</si>
  <si>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</si>
  <si>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</si>
  <si>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</si>
  <si>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</si>
  <si>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</si>
  <si>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</si>
  <si>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</si>
  <si>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</si>
  <si>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</si>
  <si>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</si>
  <si>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</si>
  <si>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</si>
  <si>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</si>
  <si>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</si>
  <si>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</si>
  <si>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</si>
  <si>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</si>
  <si>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</si>
  <si>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</si>
  <si>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</si>
  <si>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</si>
  <si>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</si>
  <si>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</si>
  <si>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</si>
  <si>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</si>
  <si>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</si>
  <si>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</si>
  <si>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</si>
  <si>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</si>
  <si>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</si>
  <si>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</si>
  <si>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</si>
  <si>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</si>
  <si>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</si>
  <si>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</si>
  <si>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</si>
  <si>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</si>
  <si>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</si>
  <si>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</si>
  <si>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</si>
  <si>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</si>
  <si>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</si>
  <si>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</si>
  <si>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</si>
  <si>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</si>
  <si>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</si>
  <si>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</si>
  <si>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</si>
  <si>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</si>
  <si>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</si>
  <si>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</si>
  <si>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</si>
  <si>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</si>
  <si>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</si>
  <si>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</si>
  <si>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</si>
  <si>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</si>
  <si>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</si>
  <si>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</si>
  <si>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</si>
  <si>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</si>
  <si>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</si>
  <si>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</si>
  <si>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</si>
  <si>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</si>
  <si>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</si>
  <si>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</si>
  <si>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</si>
  <si>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</si>
  <si>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</si>
  <si>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</si>
  <si>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</si>
  <si>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</si>
  <si>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</si>
  <si>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</si>
  <si>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</si>
  <si>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</si>
  <si>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</si>
  <si>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</si>
  <si>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</si>
  <si>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</si>
  <si>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</si>
  <si>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</si>
  <si>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</si>
  <si>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</si>
  <si>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</si>
  <si>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</si>
  <si>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</si>
  <si>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</si>
  <si>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</si>
  <si>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</si>
  <si>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</si>
  <si>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</si>
  <si>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</si>
  <si>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</si>
  <si>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</si>
  <si>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</si>
  <si>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</si>
  <si>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</si>
  <si>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</si>
  <si>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</si>
  <si>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</si>
  <si>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</si>
  <si>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</si>
  <si>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</si>
  <si>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</si>
  <si>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</si>
  <si>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</si>
  <si>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</si>
  <si>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</si>
  <si>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</si>
  <si>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</si>
  <si>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</si>
  <si>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</si>
  <si>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</si>
  <si>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</si>
  <si>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</si>
  <si>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</si>
  <si>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</si>
  <si>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</si>
  <si>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</si>
  <si>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</si>
  <si>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</si>
  <si>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</si>
  <si>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</si>
  <si>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</si>
  <si>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</si>
  <si>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</si>
  <si>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</si>
  <si>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</si>
  <si>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</si>
  <si>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</si>
  <si>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</si>
  <si>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</si>
  <si>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</si>
  <si>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</si>
  <si>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</si>
  <si>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</si>
  <si>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</si>
  <si>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</si>
  <si>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</si>
  <si>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</si>
  <si>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</si>
  <si>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</si>
  <si>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</si>
  <si>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</si>
  <si>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</si>
  <si>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</si>
  <si>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</si>
  <si>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</si>
  <si>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</si>
  <si>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</si>
  <si>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</si>
  <si>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</si>
  <si>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</si>
  <si>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</si>
  <si>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</si>
  <si>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</si>
  <si>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</si>
  <si>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</si>
  <si>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</si>
  <si>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</si>
  <si>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</si>
  <si>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</si>
  <si>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</si>
  <si>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</si>
  <si>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</si>
  <si>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</si>
  <si>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</si>
  <si>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</si>
  <si>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</si>
  <si>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</si>
  <si>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</si>
  <si>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</si>
  <si>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</si>
  <si>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</si>
  <si>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</si>
  <si>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</si>
  <si>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</si>
  <si>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</si>
  <si>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</si>
  <si>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</si>
  <si>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</si>
  <si>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</si>
  <si>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</si>
  <si>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</si>
  <si>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</si>
  <si>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</si>
  <si>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</si>
  <si>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</si>
  <si>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</si>
  <si>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</si>
  <si>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</si>
  <si>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</si>
  <si>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</si>
  <si>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</si>
  <si>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</si>
  <si>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</si>
  <si>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</si>
  <si>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</si>
  <si>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</si>
  <si>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</si>
  <si>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</si>
  <si>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</si>
  <si>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</si>
  <si>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</si>
  <si>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</si>
  <si>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</si>
  <si>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</si>
  <si>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</si>
  <si>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</si>
  <si>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</si>
  <si>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</si>
  <si>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</si>
  <si>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</si>
  <si>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</si>
  <si>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</si>
  <si>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</si>
  <si>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</si>
  <si>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</si>
  <si>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</si>
  <si>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</si>
  <si>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</si>
  <si>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</si>
  <si>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</si>
  <si>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</si>
  <si>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</si>
  <si>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</si>
  <si>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</si>
  <si>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</si>
  <si>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</si>
  <si>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</si>
  <si>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</si>
  <si>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</si>
  <si>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</si>
  <si>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</si>
  <si>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</si>
  <si>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</si>
  <si>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</si>
  <si>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</si>
  <si>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</si>
  <si>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</si>
  <si>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</si>
  <si>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</si>
  <si>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</si>
  <si>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</si>
  <si>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</si>
  <si>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</si>
  <si>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</si>
  <si>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</si>
  <si>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</si>
  <si>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</si>
  <si>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</si>
  <si>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</si>
  <si>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</si>
  <si>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</si>
  <si>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</si>
  <si>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</si>
  <si>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</si>
  <si>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</si>
  <si>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</si>
  <si>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</si>
  <si>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</si>
  <si>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</si>
  <si>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</si>
  <si>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</si>
  <si>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</si>
  <si>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</si>
  <si>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</si>
  <si>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</si>
  <si>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</si>
  <si>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</si>
  <si>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</si>
  <si>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</si>
  <si>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</si>
  <si>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</si>
  <si>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</si>
  <si>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</si>
  <si>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</si>
  <si>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</si>
  <si>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</si>
  <si>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</si>
  <si>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</si>
  <si>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</si>
  <si>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</si>
  <si>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</si>
  <si>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</si>
  <si>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</si>
  <si>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</si>
  <si>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</si>
  <si>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</si>
  <si>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</si>
  <si>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</si>
  <si>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</si>
  <si>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</si>
  <si>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</si>
  <si>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</si>
  <si>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</si>
  <si>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</si>
  <si>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</si>
  <si>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</si>
  <si>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</si>
  <si>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</si>
  <si>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</si>
  <si>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</si>
  <si>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</si>
  <si>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</si>
  <si>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</si>
  <si>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</si>
  <si>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</si>
  <si>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</si>
  <si>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</si>
  <si>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</si>
  <si>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</si>
  <si>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</si>
  <si>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</si>
  <si>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</si>
  <si>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</si>
  <si>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</si>
  <si>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</si>
  <si>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</si>
  <si>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</si>
  <si>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</si>
  <si>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</si>
  <si>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</si>
  <si>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</si>
  <si>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</si>
  <si>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</si>
  <si>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</si>
  <si>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</si>
  <si>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</si>
  <si>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</si>
  <si>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</si>
  <si>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</si>
  <si>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</si>
  <si>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</si>
  <si>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</si>
  <si>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</si>
  <si>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</si>
  <si>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</si>
  <si>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</si>
  <si>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</si>
  <si>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</si>
  <si>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</si>
  <si>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</si>
  <si>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</si>
  <si>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</si>
  <si>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</si>
  <si>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</si>
  <si>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</si>
  <si>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</si>
  <si>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</si>
  <si>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</si>
  <si>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</si>
  <si>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</si>
  <si>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</si>
  <si>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</si>
  <si>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</si>
  <si>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</si>
  <si>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</si>
  <si>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</si>
  <si>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</si>
  <si>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</si>
  <si>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</si>
  <si>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</si>
  <si>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</si>
  <si>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</si>
  <si>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</si>
  <si>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</si>
  <si>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</si>
  <si>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</si>
  <si>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</si>
  <si>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</si>
  <si>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</si>
  <si>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</si>
  <si>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</si>
  <si>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</si>
  <si>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</si>
  <si>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</si>
  <si>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</si>
  <si>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</si>
  <si>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</si>
  <si>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</si>
  <si>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</si>
  <si>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</si>
  <si>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</si>
  <si>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</si>
  <si>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</si>
  <si>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</si>
  <si>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</si>
  <si>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</si>
  <si>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</si>
  <si>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</si>
  <si>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</si>
  <si>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</si>
  <si>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</si>
  <si>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</si>
  <si>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</si>
  <si>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</si>
  <si>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</si>
  <si>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</si>
  <si>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</si>
  <si>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</si>
  <si>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</si>
  <si>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</si>
  <si>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</si>
  <si>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</si>
  <si>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</si>
  <si>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</si>
  <si>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</si>
  <si>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</si>
  <si>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</si>
  <si>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</si>
  <si>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</si>
  <si>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</si>
  <si>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</si>
  <si>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</si>
  <si>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</si>
  <si>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</si>
  <si>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</si>
  <si>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</si>
  <si>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</si>
  <si>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</si>
  <si>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</si>
  <si>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</si>
  <si>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</si>
  <si>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</si>
  <si>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</si>
  <si>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</si>
  <si>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</si>
  <si>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</si>
  <si>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</si>
  <si>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</si>
  <si>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</si>
  <si>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</si>
  <si>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</si>
  <si>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</si>
  <si>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</si>
  <si>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</si>
  <si>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</si>
  <si>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</si>
  <si>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</si>
  <si>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</si>
  <si>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</si>
  <si>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</si>
  <si>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</si>
  <si>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</si>
  <si>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</si>
  <si>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</si>
  <si>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</si>
  <si>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</si>
  <si>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</si>
  <si>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</si>
  <si>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</si>
  <si>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</si>
  <si>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</si>
  <si>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</si>
  <si>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</si>
  <si>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</si>
  <si>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</si>
  <si>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</si>
  <si>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</si>
  <si>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</si>
  <si>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</si>
  <si>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</si>
  <si>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</si>
  <si>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</si>
  <si>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</si>
  <si>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</si>
  <si>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</si>
  <si>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</si>
  <si>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</si>
  <si>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</si>
  <si>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</si>
  <si>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</si>
  <si>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</si>
  <si>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</si>
  <si>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</si>
  <si>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</si>
  <si>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</si>
  <si>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</si>
  <si>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</si>
  <si>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</si>
  <si>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</si>
  <si>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</si>
  <si>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</si>
  <si>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</si>
  <si>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</si>
  <si>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</si>
  <si>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</si>
  <si>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</si>
  <si>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</si>
  <si>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</si>
  <si>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</si>
  <si>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</si>
  <si>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</si>
  <si>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</si>
  <si>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</si>
  <si>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</si>
  <si>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</si>
  <si>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</si>
  <si>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</si>
  <si>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</si>
  <si>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</si>
  <si>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</si>
  <si>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</si>
  <si>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</si>
  <si>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</si>
  <si>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</si>
  <si>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</si>
  <si>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</si>
  <si>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</si>
  <si>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</si>
  <si>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</si>
  <si>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</si>
  <si>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</si>
  <si>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</si>
  <si>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</si>
  <si>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</si>
  <si>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</si>
  <si>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</si>
  <si>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</si>
  <si>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</si>
  <si>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</si>
  <si>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</si>
  <si>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</si>
  <si>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</si>
  <si>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</si>
  <si>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</si>
  <si>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</si>
  <si>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</si>
  <si>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</si>
  <si>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</si>
  <si>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</si>
  <si>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</si>
  <si>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</si>
  <si>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</si>
  <si>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</si>
  <si>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</si>
  <si>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</si>
  <si>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</si>
  <si>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</si>
  <si>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</si>
  <si>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</si>
  <si>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</si>
  <si>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</si>
  <si>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</si>
  <si>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</si>
  <si>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</si>
  <si>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</si>
  <si>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</si>
  <si>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</si>
  <si>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</si>
  <si>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</si>
  <si>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</si>
  <si>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</si>
  <si>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</si>
  <si>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</si>
  <si>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</si>
  <si>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</si>
  <si>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</si>
  <si>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</si>
  <si>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</si>
  <si>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</si>
  <si>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</si>
  <si>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</si>
  <si>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</si>
  <si>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</si>
  <si>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</si>
  <si>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</si>
  <si>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</si>
  <si>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</si>
  <si>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</si>
  <si>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</si>
  <si>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</si>
  <si>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</si>
  <si>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</si>
  <si>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</si>
  <si>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</si>
  <si>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</si>
  <si>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</si>
  <si>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</si>
  <si>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</si>
  <si>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</si>
  <si>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</si>
  <si>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</si>
  <si>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</si>
  <si>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</si>
  <si>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</si>
  <si>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</si>
  <si>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</si>
  <si>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</si>
  <si>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</si>
  <si>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</si>
  <si>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</si>
  <si>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</si>
  <si>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</si>
  <si>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</si>
  <si>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</si>
  <si>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</si>
  <si>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</si>
  <si>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</si>
  <si>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</si>
  <si>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</si>
  <si>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</si>
  <si>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</si>
  <si>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</si>
  <si>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</si>
  <si>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</si>
  <si>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</si>
  <si>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</si>
  <si>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</si>
  <si>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</si>
  <si>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</si>
  <si>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</si>
  <si>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</si>
  <si>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</si>
  <si>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</si>
  <si>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</si>
  <si>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</si>
  <si>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</si>
  <si>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</si>
  <si>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</si>
  <si>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</si>
  <si>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</si>
  <si>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</si>
  <si>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</si>
  <si>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</si>
  <si>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</si>
  <si>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</si>
  <si>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</si>
  <si>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</si>
  <si>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</si>
  <si>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</si>
  <si>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</si>
  <si>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</si>
  <si>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</si>
  <si>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</si>
  <si>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</si>
  <si>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</si>
  <si>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</si>
  <si>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</si>
  <si>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</si>
  <si>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</si>
  <si>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</si>
  <si>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</si>
  <si>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</si>
  <si>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</si>
  <si>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</si>
  <si>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</si>
  <si>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</si>
  <si>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</si>
  <si>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</si>
  <si>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</si>
  <si>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</si>
  <si>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</si>
  <si>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</si>
  <si>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</si>
  <si>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</si>
  <si>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</si>
  <si>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</si>
  <si>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</si>
  <si>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</si>
  <si>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</si>
  <si>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</si>
  <si>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</si>
  <si>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</si>
  <si>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</si>
  <si>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</si>
  <si>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</si>
  <si>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</si>
  <si>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</si>
  <si>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</si>
  <si>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</si>
  <si>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</si>
  <si>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</si>
  <si>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</si>
  <si>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</si>
  <si>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</si>
  <si>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</si>
  <si>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</si>
  <si>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</si>
  <si>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</si>
  <si>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</si>
  <si>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</si>
  <si>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</si>
  <si>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</si>
  <si>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</si>
  <si>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</si>
  <si>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</si>
  <si>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</si>
  <si>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</si>
  <si>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</si>
  <si>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</si>
  <si>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</si>
  <si>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</si>
  <si>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</si>
  <si>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</si>
  <si>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</si>
  <si>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</si>
  <si>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</si>
  <si>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</si>
  <si>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</si>
  <si>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</si>
  <si>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</si>
  <si>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</si>
  <si>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</si>
  <si>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</si>
  <si>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</si>
  <si>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</si>
  <si>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</si>
  <si>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</si>
  <si>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</si>
  <si>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</si>
  <si>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</si>
  <si>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</si>
  <si>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</si>
  <si>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</si>
  <si>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</si>
  <si>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</si>
  <si>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</si>
  <si>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</si>
  <si>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</si>
  <si>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</si>
  <si>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</si>
  <si>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</si>
  <si>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</si>
  <si>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</si>
  <si>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</si>
  <si>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</si>
  <si>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</si>
  <si>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</si>
  <si>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</si>
  <si>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</si>
  <si>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</si>
  <si>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</si>
  <si>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</si>
  <si>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</si>
  <si>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</si>
  <si>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</si>
  <si>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</si>
  <si>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</si>
  <si>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</si>
  <si>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</si>
  <si>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</si>
  <si>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</si>
  <si>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</si>
  <si>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</si>
  <si>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</si>
  <si>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</si>
  <si>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</si>
  <si>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</si>
  <si>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</si>
  <si>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</si>
  <si>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</si>
  <si>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</si>
  <si>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</si>
  <si>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</si>
  <si>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</si>
  <si>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</si>
  <si>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</si>
  <si>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</si>
  <si>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</si>
  <si>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</si>
  <si>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</si>
  <si>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</si>
  <si>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</si>
  <si>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</si>
  <si>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</si>
  <si>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</si>
  <si>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</si>
  <si>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</si>
  <si>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</si>
  <si>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</si>
  <si>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</si>
  <si>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</si>
  <si>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</si>
  <si>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</si>
  <si>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</si>
  <si>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</si>
  <si>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</si>
  <si>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</si>
  <si>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</si>
  <si>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</si>
  <si>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</si>
  <si>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</si>
  <si>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</si>
  <si>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</si>
  <si>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</si>
  <si>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</si>
  <si>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</si>
  <si>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</si>
  <si>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</si>
  <si>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</si>
  <si>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</si>
  <si>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</si>
  <si>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</si>
  <si>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</si>
  <si>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</si>
  <si>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</si>
  <si>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</si>
  <si>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</si>
  <si>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</si>
  <si>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</si>
  <si>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</si>
  <si>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</si>
  <si>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</si>
  <si>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</si>
  <si>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</si>
  <si>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</si>
  <si>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</si>
  <si>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</si>
  <si>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</si>
  <si>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</si>
  <si>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</si>
  <si>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</si>
  <si>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</si>
  <si>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</si>
  <si>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</si>
  <si>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</si>
  <si>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</si>
  <si>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</si>
  <si>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</si>
  <si>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</si>
  <si>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</si>
  <si>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</si>
  <si>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</si>
  <si>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</si>
  <si>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</si>
  <si>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</si>
  <si>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</si>
  <si>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</si>
  <si>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</si>
  <si>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</si>
  <si>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</si>
  <si>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</si>
  <si>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</si>
  <si>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</si>
  <si>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</si>
  <si>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</si>
  <si>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</si>
  <si>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</si>
  <si>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</si>
  <si>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</si>
  <si>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</si>
  <si>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</si>
  <si>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</si>
  <si>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</si>
  <si>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</si>
  <si>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</si>
  <si>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</si>
  <si>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</si>
  <si>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</si>
  <si>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</si>
  <si>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</si>
  <si>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</si>
  <si>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</si>
  <si>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</si>
  <si>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</si>
  <si>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</si>
  <si>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</si>
  <si>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</si>
  <si>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</si>
  <si>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</si>
  <si>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</si>
  <si>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</si>
  <si>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</si>
  <si>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</si>
  <si>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</si>
  <si>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</si>
  <si>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</si>
  <si>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</si>
  <si>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</si>
  <si>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</si>
  <si>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</si>
  <si>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</si>
  <si>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</si>
  <si>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</si>
  <si>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</si>
  <si>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</si>
  <si>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</si>
  <si>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</si>
  <si>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</si>
  <si>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</si>
  <si>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</si>
  <si>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</si>
  <si>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</si>
  <si>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</si>
  <si>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</si>
  <si>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</si>
  <si>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</si>
  <si>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</si>
  <si>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</si>
  <si>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</si>
  <si>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</si>
  <si>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</si>
  <si>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</si>
  <si>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</si>
  <si>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</si>
  <si>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</si>
  <si>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</si>
  <si>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</si>
  <si>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</si>
  <si>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</si>
  <si>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</si>
  <si>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</si>
  <si>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</si>
  <si>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</si>
  <si>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</si>
  <si>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</si>
  <si>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</si>
  <si>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</si>
  <si>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</si>
  <si>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</si>
  <si>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</si>
  <si>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</si>
  <si>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</si>
  <si>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</si>
  <si>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</si>
  <si>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</si>
  <si>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</si>
  <si>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</si>
  <si>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</si>
  <si>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</si>
  <si>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</si>
  <si>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</si>
  <si>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</si>
  <si>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</si>
  <si>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</si>
  <si>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</si>
  <si>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</si>
  <si>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</si>
  <si>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</si>
  <si>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</si>
  <si>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</si>
  <si>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</si>
  <si>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</si>
  <si>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</si>
  <si>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</si>
  <si>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</si>
  <si>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</si>
  <si>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</si>
  <si>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</si>
  <si>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</si>
  <si>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</si>
  <si>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</si>
  <si>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</si>
  <si>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</si>
  <si>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</si>
  <si>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</si>
  <si>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</si>
  <si>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</si>
  <si>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</si>
  <si>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</si>
  <si>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</si>
  <si>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</si>
  <si>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</si>
  <si>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</si>
  <si>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</si>
  <si>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</si>
  <si>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</si>
  <si>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</si>
  <si>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</si>
  <si>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</si>
  <si>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</si>
  <si>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</si>
  <si>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</si>
  <si>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</si>
  <si>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</si>
  <si>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</si>
  <si>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</si>
  <si>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</si>
  <si>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</si>
  <si>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</si>
  <si>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</si>
  <si>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</si>
  <si>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</si>
  <si>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</si>
  <si>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</si>
  <si>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</si>
  <si>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</si>
  <si>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</si>
  <si>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</si>
  <si>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</si>
  <si>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</si>
  <si>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</si>
  <si>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</si>
  <si>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</si>
  <si>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</si>
  <si>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</si>
  <si>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</si>
  <si>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</si>
  <si>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</si>
  <si>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</si>
  <si>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</si>
  <si>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</si>
  <si>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</si>
  <si>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</si>
  <si>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</si>
  <si>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</si>
  <si>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</si>
  <si>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</si>
  <si>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</si>
  <si>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</si>
  <si>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</si>
  <si>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</si>
  <si>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</si>
  <si>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</si>
  <si>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</si>
  <si>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</si>
  <si>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</si>
  <si>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</si>
  <si>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</si>
  <si>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</si>
  <si>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</si>
  <si>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</si>
  <si>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</si>
  <si>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</si>
  <si>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</si>
  <si>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</si>
  <si>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</si>
  <si>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</si>
  <si>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</si>
  <si>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</si>
  <si>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</si>
  <si>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</si>
  <si>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</si>
  <si>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</si>
  <si>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</si>
  <si>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</si>
  <si>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</si>
  <si>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</si>
  <si>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</si>
  <si>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</si>
  <si>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</si>
  <si>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</si>
  <si>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</si>
  <si>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</si>
  <si>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</si>
  <si>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</si>
  <si>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</si>
  <si>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</si>
  <si>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</si>
  <si>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</si>
  <si>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</si>
  <si>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</si>
  <si>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</si>
  <si>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</si>
  <si>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</si>
  <si>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</si>
  <si>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</si>
  <si>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</si>
  <si>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</si>
  <si>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</si>
  <si>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</si>
  <si>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</si>
  <si>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</si>
  <si>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</si>
  <si>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</si>
  <si>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</si>
  <si>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</si>
  <si>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</si>
  <si>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</si>
  <si>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</si>
  <si>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</si>
  <si>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</si>
  <si>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</si>
  <si>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</si>
  <si>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</si>
  <si>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</si>
  <si>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</si>
  <si>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</si>
  <si>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</si>
  <si>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</si>
  <si>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</si>
  <si>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</si>
  <si>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</si>
  <si>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</si>
  <si>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</si>
  <si>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</si>
  <si>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</si>
  <si>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</si>
  <si>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</si>
  <si>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</si>
  <si>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</si>
  <si>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</si>
  <si>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</si>
  <si>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</si>
  <si>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</si>
  <si>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</si>
  <si>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</si>
  <si>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</si>
  <si>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</si>
  <si>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</si>
  <si>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</si>
  <si>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</si>
  <si>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</si>
  <si>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</si>
  <si>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</si>
  <si>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</si>
  <si>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</si>
  <si>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</si>
  <si>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</si>
  <si>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</si>
  <si>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</si>
  <si>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</si>
  <si>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</si>
  <si>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</si>
  <si>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</si>
  <si>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</si>
  <si>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</si>
  <si>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</si>
  <si>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</si>
  <si>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</si>
  <si>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</si>
  <si>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</si>
  <si>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</si>
  <si>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</si>
  <si>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</si>
  <si>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</si>
  <si>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</si>
  <si>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</si>
  <si>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</si>
  <si>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</si>
  <si>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</si>
  <si>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</si>
  <si>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</si>
  <si>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</si>
  <si>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</si>
  <si>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</si>
  <si>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</si>
  <si>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</si>
  <si>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</si>
  <si>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</si>
  <si>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</si>
  <si>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</si>
  <si>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</si>
  <si>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</si>
  <si>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</si>
  <si>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</si>
  <si>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</si>
  <si>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</si>
  <si>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</si>
  <si>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</si>
  <si>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</si>
  <si>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</si>
  <si>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</si>
  <si>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</si>
  <si>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</si>
  <si>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</si>
  <si>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</si>
  <si>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</si>
  <si>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</si>
  <si>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</si>
  <si>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</si>
  <si>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</si>
  <si>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</si>
  <si>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</si>
  <si>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</si>
  <si>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</si>
  <si>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</si>
  <si>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</si>
  <si>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</si>
  <si>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</si>
  <si>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</si>
  <si>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</si>
  <si>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</si>
  <si>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</si>
  <si>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</si>
  <si>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</si>
  <si>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</si>
  <si>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</si>
  <si>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</si>
  <si>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</si>
  <si>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</si>
  <si>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</si>
  <si>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</si>
  <si>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</si>
  <si>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</si>
  <si>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</si>
  <si>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</si>
  <si>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</si>
  <si>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</si>
  <si>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</si>
  <si>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</si>
  <si>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</si>
  <si>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</si>
  <si>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</si>
  <si>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</si>
  <si>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</si>
  <si>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</si>
  <si>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</si>
  <si>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</si>
  <si>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</si>
  <si>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</si>
  <si>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</si>
  <si>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</si>
  <si>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</si>
  <si>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</si>
  <si>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</si>
  <si>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</si>
  <si>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</si>
  <si>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</si>
  <si>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</si>
  <si>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</si>
  <si>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</si>
  <si>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</si>
  <si>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</si>
  <si>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</si>
  <si>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</si>
  <si>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</si>
  <si>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</si>
  <si>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</si>
  <si>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</si>
  <si>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</si>
  <si>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</si>
  <si>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</si>
  <si>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</si>
  <si>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</si>
  <si>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</si>
  <si>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</si>
  <si>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</si>
  <si>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</si>
  <si>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</si>
  <si>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</si>
  <si>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</si>
  <si>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</si>
  <si>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</si>
  <si>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</si>
  <si>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</si>
  <si>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</si>
  <si>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</si>
  <si>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</si>
  <si>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</si>
  <si>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</si>
  <si>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</si>
  <si>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</si>
  <si>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</si>
  <si>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</si>
  <si>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</si>
  <si>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</si>
  <si>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</si>
  <si>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</si>
  <si>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</si>
  <si>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</si>
  <si>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</si>
  <si>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</si>
  <si>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</si>
  <si>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</si>
  <si>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</si>
  <si>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</si>
  <si>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</si>
  <si>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</si>
  <si>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</si>
  <si>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</si>
  <si>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</si>
  <si>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</si>
  <si>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</si>
  <si>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</si>
  <si>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</si>
  <si>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</si>
  <si>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</si>
  <si>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</si>
  <si>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</si>
  <si>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</si>
  <si>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</si>
  <si>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</si>
  <si>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</si>
  <si>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</si>
  <si>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</si>
  <si>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</si>
  <si>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</si>
  <si>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</si>
  <si>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</si>
  <si>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</si>
  <si>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</si>
  <si>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</si>
  <si>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</si>
  <si>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</si>
  <si>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</si>
  <si>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</si>
  <si>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</si>
  <si>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</si>
  <si>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</si>
  <si>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</si>
  <si>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</si>
  <si>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</si>
  <si>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</si>
  <si>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</si>
  <si>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</si>
  <si>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</si>
  <si>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</si>
  <si>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</si>
  <si>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</si>
  <si>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</si>
  <si>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</si>
  <si>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</si>
  <si>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</si>
  <si>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</si>
  <si>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</si>
  <si>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</si>
  <si>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</si>
  <si>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</si>
  <si>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</si>
  <si>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</si>
  <si>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</si>
  <si>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</si>
  <si>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</si>
  <si>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</si>
  <si>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</si>
  <si>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</si>
  <si>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</si>
  <si>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</si>
  <si>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</si>
  <si>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</si>
  <si>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</si>
  <si>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</si>
  <si>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</si>
  <si>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</si>
  <si>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</si>
  <si>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</si>
  <si>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</si>
  <si>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</si>
  <si>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</si>
  <si>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</si>
  <si>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</si>
  <si>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</si>
  <si>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</si>
  <si>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</si>
  <si>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</si>
  <si>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</si>
  <si>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</si>
  <si>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</si>
  <si>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</si>
  <si>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</si>
  <si>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</si>
  <si>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</si>
  <si>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</si>
  <si>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</si>
  <si>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</si>
  <si>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</si>
  <si>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</si>
  <si>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</si>
  <si>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</si>
  <si>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</si>
  <si>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</si>
  <si>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</si>
  <si>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</si>
  <si>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</si>
  <si>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</si>
  <si>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</si>
  <si>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</si>
  <si>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</si>
  <si>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</si>
  <si>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</si>
  <si>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</si>
  <si>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</si>
  <si>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</si>
  <si>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</si>
  <si>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</si>
  <si>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</si>
  <si>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</si>
  <si>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</si>
  <si>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</si>
  <si>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</si>
  <si>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</si>
  <si>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</si>
  <si>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</si>
  <si>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</si>
  <si>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</si>
  <si>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</si>
  <si>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</si>
  <si>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</si>
  <si>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</si>
  <si>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</si>
  <si>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</si>
  <si>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</si>
  <si>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</si>
  <si>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</si>
  <si>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</si>
  <si>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</si>
  <si>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</si>
  <si>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</si>
  <si>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</si>
  <si>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</si>
  <si>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</si>
  <si>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</si>
  <si>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</si>
  <si>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</si>
  <si>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</si>
  <si>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</si>
  <si>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</si>
  <si>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</si>
  <si>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</si>
  <si>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</si>
  <si>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</si>
  <si>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</si>
  <si>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</si>
  <si>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</si>
  <si>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</si>
  <si>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</si>
  <si>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</si>
  <si>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</si>
  <si>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</si>
  <si>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</si>
  <si>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</si>
  <si>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</si>
  <si>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</si>
  <si>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</si>
  <si>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</si>
  <si>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</si>
  <si>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</si>
  <si>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</si>
  <si>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</si>
  <si>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</si>
  <si>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</si>
  <si>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</si>
  <si>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</si>
  <si>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</si>
  <si>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</si>
  <si>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</si>
  <si>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</si>
  <si>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</si>
  <si>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</si>
  <si>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</si>
  <si>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</si>
  <si>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</si>
  <si>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</si>
  <si>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</si>
  <si>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</si>
  <si>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</si>
  <si>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</si>
  <si>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</si>
  <si>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</si>
  <si>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</si>
  <si>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</si>
  <si>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</si>
  <si>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</si>
  <si>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</si>
  <si>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</si>
  <si>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</si>
  <si>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</si>
  <si>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</si>
  <si>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</si>
  <si>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</si>
  <si>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</si>
  <si>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</si>
  <si>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</si>
  <si>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</si>
  <si>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</si>
  <si>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</si>
  <si>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</si>
  <si>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</si>
  <si>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</si>
  <si>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</si>
  <si>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</si>
  <si>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</si>
  <si>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</si>
  <si>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</si>
  <si>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</si>
  <si>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</si>
  <si>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</si>
  <si>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</si>
  <si>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</si>
  <si>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</si>
  <si>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</si>
  <si>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</si>
  <si>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</si>
  <si>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</si>
  <si>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</si>
  <si>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</si>
  <si>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</si>
  <si>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</si>
  <si>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</si>
  <si>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</si>
  <si>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</si>
  <si>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</si>
  <si>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</si>
  <si>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</si>
  <si>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</si>
  <si>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</si>
  <si>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</si>
  <si>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</si>
  <si>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</si>
  <si>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</si>
  <si>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</si>
  <si>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</si>
  <si>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</si>
  <si>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</si>
  <si>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</si>
  <si>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</si>
  <si>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</si>
  <si>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</si>
  <si>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</si>
  <si>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</si>
  <si>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</si>
  <si>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</si>
  <si>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</si>
  <si>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</si>
  <si>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</si>
  <si>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</si>
  <si>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</si>
  <si>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</si>
  <si>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</si>
  <si>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</si>
  <si>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</si>
  <si>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</si>
  <si>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</si>
  <si>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</si>
  <si>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</si>
  <si>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</si>
  <si>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</si>
  <si>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</si>
  <si>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</si>
  <si>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</si>
  <si>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</si>
  <si>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</si>
  <si>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</si>
  <si>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</si>
  <si>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</si>
  <si>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</si>
  <si>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</si>
  <si>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</si>
  <si>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</si>
  <si>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</si>
  <si>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</si>
  <si>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</si>
  <si>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</si>
  <si>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</si>
  <si>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</si>
  <si>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</si>
  <si>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</si>
  <si>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</si>
  <si>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</si>
  <si>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</si>
  <si>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</si>
  <si>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</si>
  <si>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</si>
  <si>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</si>
  <si>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</si>
  <si>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</si>
  <si>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</si>
  <si>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</si>
  <si>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</si>
  <si>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</si>
  <si>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</si>
  <si>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</si>
  <si>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</si>
  <si>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</si>
  <si>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</si>
  <si>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</si>
  <si>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</si>
  <si>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</si>
  <si>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</si>
  <si>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</si>
  <si>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</si>
  <si>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</si>
  <si>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</si>
  <si>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</si>
  <si>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</si>
  <si>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</si>
  <si>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</si>
  <si>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</si>
  <si>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</si>
  <si>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</si>
  <si>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</si>
  <si>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</si>
  <si>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</si>
  <si>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</si>
  <si>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</si>
  <si>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</si>
  <si>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</si>
  <si>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</si>
  <si>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</si>
  <si>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</si>
  <si>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</si>
  <si>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</si>
  <si>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</si>
  <si>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</si>
  <si>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</si>
  <si>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</si>
  <si>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</si>
  <si>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</si>
  <si>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</si>
  <si>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</si>
  <si>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</si>
  <si>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</si>
  <si>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</si>
  <si>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</si>
  <si>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</si>
  <si>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</si>
  <si>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</si>
  <si>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</si>
  <si>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</si>
  <si>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</si>
  <si>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</si>
  <si>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</si>
  <si>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</si>
  <si>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</si>
  <si>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</si>
  <si>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</si>
  <si>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</si>
  <si>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</si>
  <si>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</si>
  <si>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</si>
  <si>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</si>
  <si>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</si>
  <si>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</si>
  <si>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</si>
  <si>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</si>
  <si>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</si>
  <si>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</si>
  <si>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</si>
  <si>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</si>
  <si>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</si>
  <si>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</si>
  <si>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</si>
  <si>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</si>
  <si>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</si>
  <si>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</si>
  <si>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</si>
  <si>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</si>
  <si>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</si>
  <si>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</si>
  <si>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</si>
  <si>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</si>
  <si>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</si>
  <si>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</si>
  <si>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</si>
  <si>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</si>
  <si>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</si>
  <si>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</si>
  <si>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</si>
  <si>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</si>
  <si>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</si>
  <si>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</si>
  <si>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</si>
  <si>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</si>
  <si>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</si>
  <si>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</si>
  <si>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</si>
  <si>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</si>
  <si>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</si>
  <si>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</si>
  <si>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</si>
  <si>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</si>
  <si>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</si>
  <si>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</si>
  <si>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</si>
  <si>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</si>
  <si>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</si>
  <si>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</si>
  <si>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</si>
  <si>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</si>
  <si>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</si>
  <si>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</si>
  <si>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</si>
  <si>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</si>
  <si>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</si>
  <si>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</si>
  <si>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</si>
  <si>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</si>
  <si>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</si>
  <si>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</si>
  <si>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</si>
  <si>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</si>
  <si>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</si>
  <si>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</si>
  <si>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</si>
  <si>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</si>
  <si>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</si>
  <si>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</si>
  <si>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</si>
  <si>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</si>
  <si>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</si>
  <si>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</si>
  <si>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</si>
  <si>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</si>
  <si>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</si>
  <si>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</si>
  <si>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</si>
  <si>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</si>
  <si>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</si>
  <si>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</si>
  <si>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</si>
  <si>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</si>
  <si>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</si>
  <si>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</si>
  <si>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</si>
  <si>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</si>
  <si>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</si>
  <si>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</si>
  <si>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</si>
  <si>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</si>
  <si>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</si>
  <si>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</si>
  <si>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</si>
  <si>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</si>
  <si>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</si>
  <si>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</si>
  <si>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</si>
  <si>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</si>
  <si>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</si>
  <si>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</si>
  <si>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</si>
  <si>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</si>
  <si>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</si>
  <si>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</si>
  <si>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</si>
  <si>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</si>
  <si>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</si>
  <si>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</si>
  <si>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</si>
  <si>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</si>
  <si>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</si>
  <si>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</si>
  <si>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</si>
  <si>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</si>
  <si>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</si>
  <si>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</si>
  <si>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</si>
  <si>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</si>
  <si>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</si>
  <si>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</si>
  <si>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</si>
  <si>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</si>
  <si>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</si>
  <si>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</si>
  <si>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</si>
  <si>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</si>
  <si>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</si>
  <si>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</si>
  <si>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</si>
  <si>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</si>
  <si>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</si>
  <si>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</si>
  <si>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</si>
  <si>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</si>
  <si>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</si>
  <si>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</si>
  <si>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</si>
  <si>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</si>
  <si>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</si>
  <si>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</si>
  <si>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</si>
  <si>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</si>
  <si>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</si>
  <si>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</si>
  <si>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</si>
  <si>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</si>
  <si>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</si>
  <si>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</si>
  <si>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</si>
  <si>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</si>
  <si>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</si>
  <si>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</si>
  <si>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</si>
  <si>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</si>
  <si>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</si>
  <si>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</si>
  <si>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</si>
  <si>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</si>
  <si>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</si>
  <si>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</si>
  <si>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</si>
  <si>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</si>
  <si>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</si>
  <si>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</si>
  <si>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</si>
  <si>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</si>
  <si>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</si>
  <si>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</si>
  <si>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</si>
  <si>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</si>
  <si>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</si>
  <si>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</si>
  <si>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</si>
  <si>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</si>
  <si>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</si>
  <si>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</si>
  <si>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</si>
  <si>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</si>
  <si>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</si>
  <si>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</si>
  <si>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</si>
  <si>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</si>
  <si>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</si>
  <si>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</si>
  <si>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</si>
  <si>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</si>
  <si>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</si>
  <si>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</si>
  <si>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</si>
  <si>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</si>
  <si>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</si>
  <si>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</si>
  <si>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</si>
  <si>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</si>
  <si>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</si>
  <si>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</si>
  <si>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</si>
  <si>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</si>
  <si>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</si>
  <si>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</si>
  <si>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</si>
  <si>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</si>
  <si>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</si>
  <si>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</si>
  <si>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</si>
  <si>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</si>
  <si>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</si>
  <si>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</si>
  <si>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</si>
  <si>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</si>
  <si>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</si>
  <si>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</si>
  <si>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</si>
  <si>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</si>
  <si>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</si>
  <si>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</si>
  <si>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</si>
  <si>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</si>
  <si>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</si>
  <si>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</si>
  <si>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</si>
  <si>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</si>
  <si>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</si>
  <si>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</si>
  <si>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</si>
  <si>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</si>
  <si>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</si>
  <si>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</si>
  <si>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</si>
  <si>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</si>
  <si>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</si>
  <si>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</si>
  <si>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</si>
  <si>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</si>
  <si>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</si>
  <si>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</si>
  <si>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</si>
  <si>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</si>
  <si>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</si>
  <si>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</si>
  <si>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</si>
  <si>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</si>
  <si>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</si>
  <si>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</si>
  <si>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</si>
  <si>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</si>
  <si>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</si>
  <si>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</si>
  <si>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</si>
  <si>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</si>
  <si>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</si>
  <si>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</si>
  <si>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</si>
  <si>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</si>
  <si>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</si>
  <si>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</si>
  <si>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</si>
  <si>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</si>
  <si>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</si>
  <si>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</si>
  <si>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</si>
  <si>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</si>
  <si>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</si>
  <si>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</si>
  <si>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</si>
  <si>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</si>
  <si>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</si>
  <si>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</si>
  <si>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</si>
  <si>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</si>
  <si>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</si>
  <si>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</si>
  <si>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</si>
  <si>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</si>
  <si>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</si>
  <si>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</si>
  <si>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</si>
  <si>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</si>
  <si>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</si>
  <si>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</si>
  <si>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</si>
  <si>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</si>
  <si>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</si>
  <si>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</si>
  <si>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</si>
  <si>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</si>
  <si>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</si>
  <si>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</si>
  <si>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</si>
  <si>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</si>
  <si>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</si>
  <si>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</si>
  <si>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</si>
  <si>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</si>
  <si>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</si>
  <si>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</si>
  <si>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</si>
  <si>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</si>
  <si>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</si>
  <si>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</si>
  <si>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</si>
  <si>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</si>
  <si>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</si>
  <si>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</si>
  <si>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</si>
  <si>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</si>
  <si>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</si>
  <si>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</si>
  <si>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</si>
  <si>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</si>
  <si>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</si>
  <si>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</si>
  <si>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</si>
  <si>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</si>
  <si>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</si>
  <si>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</si>
  <si>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</si>
  <si>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</si>
  <si>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</si>
  <si>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</si>
  <si>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</si>
  <si>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</si>
  <si>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</si>
  <si>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</si>
  <si>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</si>
  <si>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</si>
  <si>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</si>
  <si>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</si>
  <si>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</si>
  <si>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</si>
  <si>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</si>
  <si>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</si>
  <si>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</si>
  <si>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</si>
  <si>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</si>
  <si>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</si>
  <si>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</si>
  <si>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</si>
  <si>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</si>
  <si>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</si>
  <si>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</si>
  <si>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</si>
  <si>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</si>
  <si>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</si>
  <si>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</si>
  <si>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</si>
  <si>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</si>
  <si>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</si>
  <si>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</si>
  <si>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</si>
  <si>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</si>
  <si>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</si>
  <si>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</si>
  <si>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</si>
  <si>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</si>
  <si>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</si>
  <si>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</si>
  <si>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</si>
  <si>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</si>
  <si>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</si>
  <si>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</si>
  <si>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</si>
  <si>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</si>
  <si>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</si>
  <si>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</si>
  <si>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</si>
  <si>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</si>
  <si>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</si>
  <si>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</si>
  <si>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</si>
  <si>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</si>
  <si>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</si>
  <si>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</si>
  <si>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</si>
  <si>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</si>
  <si>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</si>
  <si>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</si>
  <si>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</si>
  <si>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</si>
  <si>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</si>
  <si>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</si>
  <si>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</si>
  <si>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</si>
  <si>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</si>
  <si>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</si>
  <si>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</si>
  <si>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</si>
  <si>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</si>
  <si>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</si>
  <si>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</si>
  <si>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</si>
  <si>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</si>
  <si>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</si>
  <si>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</si>
  <si>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</si>
  <si>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</si>
  <si>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</si>
  <si>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</si>
  <si>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</si>
  <si>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</si>
  <si>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</si>
  <si>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</si>
  <si>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</si>
  <si>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</si>
  <si>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</si>
  <si>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</si>
  <si>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</si>
  <si>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</si>
  <si>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</si>
  <si>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</si>
  <si>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</si>
  <si>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</si>
  <si>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</si>
  <si>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</si>
  <si>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</si>
  <si>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</si>
  <si>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</si>
  <si>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</si>
  <si>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</si>
  <si>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</si>
  <si>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</si>
  <si>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</si>
  <si>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</si>
  <si>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</si>
  <si>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</si>
  <si>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</si>
  <si>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</si>
  <si>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</si>
  <si>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</si>
  <si>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</si>
  <si>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</si>
  <si>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</si>
  <si>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</si>
  <si>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</si>
  <si>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</si>
  <si>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</si>
  <si>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</si>
  <si>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</si>
  <si>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</si>
  <si>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</si>
  <si>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</si>
  <si>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</si>
  <si>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</si>
  <si>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</si>
  <si>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</si>
  <si>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</si>
  <si>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</si>
  <si>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</si>
  <si>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</si>
  <si>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</si>
  <si>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</si>
  <si>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</si>
  <si>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</si>
  <si>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</si>
  <si>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</si>
  <si>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</si>
  <si>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</si>
  <si>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</si>
  <si>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</si>
  <si>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</si>
  <si>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</si>
  <si>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</si>
  <si>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</si>
  <si>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</si>
  <si>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</si>
  <si>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</si>
  <si>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</si>
  <si>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</si>
  <si>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</si>
  <si>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</si>
  <si>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</si>
  <si>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</si>
  <si>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</si>
  <si>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</si>
  <si>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</si>
  <si>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</si>
  <si>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</si>
  <si>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</si>
  <si>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</si>
  <si>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</si>
  <si>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</si>
  <si>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</si>
  <si>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</si>
  <si>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</si>
  <si>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</si>
  <si>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</si>
  <si>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</si>
  <si>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</si>
  <si>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</si>
  <si>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</si>
  <si>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</si>
  <si>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</si>
  <si>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</si>
  <si>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</si>
  <si>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</si>
  <si>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</si>
  <si>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</si>
  <si>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</si>
  <si>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</si>
  <si>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</si>
  <si>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</si>
  <si>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</si>
  <si>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</si>
  <si>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</si>
  <si>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</si>
  <si>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</si>
  <si>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</si>
  <si>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</si>
  <si>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</si>
  <si>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</si>
  <si>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</si>
  <si>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</si>
  <si>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</si>
  <si>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</si>
  <si>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</si>
  <si>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</si>
  <si>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</si>
  <si>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</si>
  <si>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</si>
  <si>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</si>
  <si>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</si>
  <si>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</si>
  <si>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</si>
  <si>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</si>
  <si>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</si>
  <si>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</si>
  <si>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</si>
  <si>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</si>
  <si>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</si>
  <si>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</si>
  <si>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</si>
  <si>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</si>
  <si>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</si>
  <si>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</si>
  <si>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</si>
  <si>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</si>
  <si>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</si>
  <si>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</si>
  <si>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</si>
  <si>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</si>
  <si>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</si>
  <si>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</si>
  <si>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</si>
  <si>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</si>
  <si>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</si>
  <si>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</si>
  <si>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</si>
  <si>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</si>
  <si>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</si>
  <si>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</si>
  <si>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</si>
  <si>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</si>
  <si>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</si>
  <si>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</si>
  <si>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</si>
  <si>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</si>
  <si>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</si>
  <si>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</si>
  <si>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</si>
  <si>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</si>
  <si>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</si>
  <si>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</si>
  <si>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</si>
  <si>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</si>
  <si>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</si>
  <si>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</si>
  <si>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</si>
  <si>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</si>
  <si>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</si>
  <si>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</si>
  <si>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</si>
  <si>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</si>
  <si>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</si>
  <si>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</si>
  <si>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</si>
  <si>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</si>
  <si>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</si>
  <si>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</si>
  <si>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</si>
  <si>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</si>
  <si>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</si>
  <si>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</si>
  <si>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</si>
  <si>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</si>
  <si>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</si>
  <si>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</si>
  <si>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</si>
  <si>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</si>
  <si>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</si>
  <si>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</si>
  <si>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</si>
  <si>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</si>
  <si>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</si>
  <si>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</si>
  <si>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</si>
  <si>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</si>
  <si>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</si>
  <si>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</si>
  <si>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</si>
  <si>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</si>
  <si>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</si>
  <si>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</si>
  <si>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</si>
  <si>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</si>
  <si>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</si>
  <si>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</si>
  <si>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</si>
  <si>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</si>
  <si>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</si>
  <si>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</si>
  <si>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</si>
  <si>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</si>
  <si>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</si>
  <si>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</si>
  <si>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</si>
  <si>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</si>
  <si>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</si>
  <si>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</si>
  <si>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</si>
  <si>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</si>
  <si>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</si>
  <si>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</si>
  <si>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</si>
  <si>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</si>
  <si>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</si>
  <si>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</si>
  <si>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</si>
  <si>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</si>
  <si>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</si>
  <si>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</si>
  <si>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</si>
  <si>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</si>
  <si>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</si>
  <si>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</si>
  <si>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</si>
  <si>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</si>
  <si>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</si>
  <si>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</si>
  <si>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</si>
  <si>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</si>
  <si>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</si>
  <si>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</si>
  <si>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</si>
  <si>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</si>
  <si>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</si>
  <si>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</si>
  <si>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</si>
  <si>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</si>
  <si>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</si>
  <si>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</si>
  <si>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</si>
  <si>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</si>
  <si>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</si>
  <si>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</si>
  <si>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</si>
  <si>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</si>
  <si>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</si>
  <si>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</si>
  <si>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</si>
  <si>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</si>
  <si>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</si>
  <si>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</si>
  <si>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</si>
  <si>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</si>
  <si>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</si>
  <si>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</si>
  <si>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</si>
  <si>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</si>
  <si>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</si>
  <si>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</si>
  <si>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</si>
  <si>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</si>
  <si>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</si>
  <si>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</si>
  <si>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</si>
  <si>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</si>
  <si>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</si>
  <si>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</si>
  <si>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</si>
  <si>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</si>
  <si>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</si>
  <si>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</si>
  <si>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</si>
  <si>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</si>
  <si>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</si>
  <si>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</si>
  <si>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</si>
  <si>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</si>
  <si>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</si>
  <si>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</si>
  <si>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</si>
  <si>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</si>
  <si>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</si>
  <si>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</si>
  <si>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</si>
  <si>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</si>
  <si>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</si>
  <si>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</si>
  <si>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</si>
  <si>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</si>
  <si>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</si>
  <si>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</si>
  <si>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</si>
  <si>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</si>
  <si>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</si>
  <si>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</si>
  <si>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</si>
  <si>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</si>
  <si>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</si>
  <si>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</si>
  <si>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</si>
  <si>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</si>
  <si>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</si>
  <si>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</si>
  <si>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</si>
  <si>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</si>
  <si>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</si>
  <si>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</si>
  <si>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</si>
  <si>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</si>
  <si>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</si>
  <si>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</si>
  <si>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</si>
  <si>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</si>
  <si>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</si>
  <si>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</si>
  <si>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</si>
  <si>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</si>
  <si>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</si>
  <si>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</si>
  <si>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</si>
  <si>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</si>
  <si>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</si>
  <si>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</si>
  <si>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</si>
  <si>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</si>
  <si>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</si>
  <si>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</si>
  <si>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</si>
  <si>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</si>
  <si>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</si>
  <si>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</si>
  <si>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</si>
  <si>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</si>
  <si>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</si>
  <si>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</si>
  <si>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</si>
  <si>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</si>
  <si>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</si>
  <si>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</si>
  <si>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</si>
  <si>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</si>
  <si>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</si>
  <si>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</si>
  <si>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</si>
  <si>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</si>
  <si>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</si>
  <si>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</si>
  <si>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</si>
  <si>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</si>
  <si>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</si>
  <si>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</si>
  <si>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</si>
  <si>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</si>
  <si>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</si>
  <si>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</si>
  <si>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</si>
  <si>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</si>
  <si>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</si>
  <si>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</si>
  <si>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</si>
  <si>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</si>
  <si>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</si>
  <si>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</si>
  <si>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</si>
  <si>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</si>
  <si>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</si>
  <si>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</si>
  <si>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</si>
  <si>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</si>
  <si>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</si>
  <si>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</si>
  <si>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</si>
  <si>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</si>
  <si>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</si>
  <si>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</si>
  <si>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</si>
  <si>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</si>
  <si>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</si>
  <si>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</si>
  <si>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</si>
  <si>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</si>
  <si>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</si>
  <si>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</si>
  <si>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</si>
  <si>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</si>
  <si>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</si>
  <si>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</si>
  <si>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</si>
  <si>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</si>
  <si>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</si>
  <si>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</si>
  <si>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</si>
  <si>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</si>
  <si>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</si>
  <si>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</si>
  <si>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</si>
  <si>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</si>
  <si>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</si>
  <si>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</si>
  <si>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</si>
  <si>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</si>
  <si>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</si>
  <si>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</si>
  <si>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</si>
  <si>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</si>
  <si>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</si>
  <si>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</si>
  <si>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</si>
  <si>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</si>
  <si>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</si>
  <si>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</si>
  <si>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</si>
  <si>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</si>
  <si>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</si>
  <si>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</si>
  <si>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</si>
  <si>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</si>
  <si>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</si>
  <si>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</si>
  <si>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</si>
  <si>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</si>
  <si>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</si>
  <si>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</si>
  <si>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</si>
  <si>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</si>
  <si>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</si>
  <si>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</si>
  <si>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</si>
  <si>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</si>
  <si>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</si>
  <si>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</si>
  <si>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</si>
  <si>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</si>
  <si>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</si>
  <si>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</si>
  <si>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</si>
  <si>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</si>
  <si>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</si>
  <si>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</si>
  <si>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</si>
  <si>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</si>
  <si>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</si>
  <si>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</si>
  <si>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</si>
  <si>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</si>
  <si>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</si>
  <si>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</si>
  <si>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</si>
  <si>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</si>
  <si>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</si>
  <si>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</si>
  <si>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</si>
  <si>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</si>
  <si>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</si>
  <si>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</si>
  <si>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</si>
  <si>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</si>
  <si>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</si>
  <si>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</si>
  <si>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</si>
  <si>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</si>
  <si>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</si>
  <si>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</si>
  <si>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</si>
  <si>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</si>
  <si>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</si>
  <si>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</si>
  <si>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</si>
  <si>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</si>
  <si>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</si>
  <si>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</si>
  <si>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</si>
  <si>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</si>
  <si>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</si>
  <si>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</si>
  <si>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</si>
  <si>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</si>
  <si>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</si>
  <si>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</si>
  <si>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</si>
  <si>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</si>
  <si>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</si>
  <si>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</si>
  <si>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</si>
  <si>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</si>
  <si>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</si>
  <si>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</si>
  <si>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</si>
  <si>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</si>
  <si>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</si>
  <si>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</si>
  <si>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</si>
  <si>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</si>
  <si>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</si>
  <si>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</si>
  <si>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</si>
  <si>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</si>
  <si>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</si>
  <si>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</si>
  <si>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</si>
  <si>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</si>
  <si>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</si>
  <si>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</si>
  <si>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</si>
  <si>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</si>
  <si>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</si>
  <si>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</si>
  <si>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</si>
  <si>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</si>
  <si>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</si>
  <si>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</si>
  <si>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</si>
  <si>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</si>
  <si>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</si>
  <si>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</si>
  <si>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</si>
  <si>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</si>
  <si>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</si>
  <si>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</si>
  <si>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</si>
  <si>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</si>
  <si>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</si>
  <si>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</si>
  <si>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</si>
  <si>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</si>
  <si>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</si>
  <si>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</si>
  <si>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</si>
  <si>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</si>
  <si>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</si>
  <si>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</si>
  <si>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</si>
  <si>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</si>
  <si>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</si>
  <si>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</si>
  <si>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</si>
  <si>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</si>
  <si>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</si>
  <si>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</si>
  <si>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</si>
  <si>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</si>
  <si>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</si>
  <si>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</si>
  <si>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</si>
  <si>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</si>
  <si>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</si>
  <si>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</si>
  <si>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</si>
  <si>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</si>
  <si>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</si>
  <si>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</si>
  <si>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</si>
  <si>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</si>
  <si>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</si>
  <si>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</si>
  <si>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</si>
  <si>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</si>
  <si>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</si>
  <si>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</si>
  <si>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</si>
  <si>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</si>
  <si>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</si>
  <si>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</si>
  <si>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</si>
  <si>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</si>
  <si>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</si>
  <si>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</si>
  <si>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</si>
  <si>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</si>
  <si>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</si>
  <si>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</si>
  <si>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</si>
  <si>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</si>
  <si>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</si>
  <si>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</si>
  <si>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</si>
  <si>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</si>
  <si>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</si>
  <si>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</si>
  <si>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</si>
  <si>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</si>
  <si>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</si>
  <si>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</si>
  <si>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</si>
  <si>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</si>
  <si>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</si>
  <si>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</si>
  <si>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</si>
  <si>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</si>
  <si>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</si>
  <si>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</si>
  <si>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</si>
  <si>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</si>
  <si>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</si>
  <si>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</si>
  <si>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</si>
  <si>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</si>
  <si>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</si>
  <si>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</si>
  <si>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</si>
  <si>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</si>
  <si>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</si>
  <si>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</si>
  <si>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</si>
  <si>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</si>
  <si>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</si>
  <si>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</si>
  <si>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</si>
  <si>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</si>
  <si>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</si>
  <si>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</si>
  <si>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</si>
  <si>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</si>
  <si>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</si>
  <si>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</si>
  <si>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</si>
  <si>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</si>
  <si>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</si>
  <si>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</si>
  <si>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</si>
  <si>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</si>
  <si>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</si>
  <si>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</si>
  <si>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</si>
  <si>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</si>
  <si>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</si>
  <si>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</si>
  <si>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</si>
  <si>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</si>
  <si>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</si>
  <si>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</si>
  <si>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</si>
  <si>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</si>
  <si>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</si>
  <si>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</si>
  <si>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</si>
  <si>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</si>
  <si>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</si>
  <si>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</si>
  <si>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</si>
  <si>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</si>
  <si>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</si>
  <si>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</si>
  <si>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</si>
  <si>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</si>
  <si>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</si>
  <si>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</si>
  <si>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</si>
  <si>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</si>
  <si>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</si>
  <si>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</si>
  <si>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</si>
  <si>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</si>
  <si>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</si>
  <si>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</si>
  <si>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</si>
  <si>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</si>
  <si>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</si>
  <si>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</si>
  <si>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</si>
  <si>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</si>
  <si>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</si>
  <si>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</si>
  <si>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</si>
  <si>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</si>
  <si>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</si>
  <si>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</si>
  <si>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</si>
  <si>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</si>
  <si>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</si>
  <si>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</si>
  <si>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</si>
  <si>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</si>
  <si>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</si>
  <si>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</si>
  <si>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</si>
  <si>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</si>
  <si>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</si>
  <si>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</si>
  <si>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</si>
  <si>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</si>
  <si>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</si>
  <si>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</si>
  <si>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</si>
  <si>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</si>
  <si>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</si>
  <si>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</si>
  <si>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</si>
  <si>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</si>
  <si>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</si>
  <si>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</si>
  <si>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</si>
  <si>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</si>
  <si>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</si>
  <si>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</si>
  <si>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</si>
  <si>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</si>
  <si>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</si>
  <si>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</si>
  <si>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</si>
  <si>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</si>
  <si>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</si>
  <si>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</si>
  <si>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</si>
  <si>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</si>
  <si>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</si>
  <si>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</si>
  <si>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</si>
  <si>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</si>
  <si>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</si>
  <si>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</si>
  <si>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</si>
  <si>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</si>
  <si>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</si>
  <si>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</si>
  <si>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</si>
  <si>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</si>
  <si>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</si>
  <si>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</si>
  <si>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</si>
  <si>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</si>
  <si>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</si>
  <si>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</si>
  <si>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</si>
  <si>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</si>
  <si>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</si>
  <si>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</si>
  <si>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</si>
  <si>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</si>
  <si>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</si>
  <si>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</si>
  <si>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</si>
  <si>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</si>
  <si>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</si>
  <si>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</si>
  <si>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</si>
  <si>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</si>
  <si>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</si>
  <si>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</si>
  <si>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</si>
  <si>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</si>
  <si>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</si>
  <si>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</si>
  <si>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</si>
  <si>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</si>
  <si>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</si>
  <si>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</si>
  <si>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</si>
  <si>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</si>
  <si>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</si>
  <si>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</si>
  <si>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</si>
  <si>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</si>
  <si>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</si>
  <si>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</si>
  <si>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</si>
  <si>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</si>
  <si>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</si>
  <si>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</si>
  <si>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</si>
  <si>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</si>
  <si>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</si>
  <si>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</si>
  <si>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</si>
  <si>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</si>
  <si>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</si>
  <si>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</si>
  <si>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</si>
  <si>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</si>
  <si>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</si>
  <si>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</si>
  <si>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</si>
  <si>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</si>
  <si>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</si>
  <si>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</si>
  <si>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</si>
  <si>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</si>
  <si>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</si>
  <si>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</si>
  <si>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</si>
  <si>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</si>
  <si>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</si>
  <si>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</si>
  <si>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</si>
  <si>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</si>
  <si>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</si>
  <si>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</si>
  <si>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</si>
  <si>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</si>
  <si>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</si>
  <si>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</si>
  <si>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</si>
  <si>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</si>
  <si>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</si>
  <si>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</si>
  <si>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</si>
  <si>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</si>
  <si>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</si>
  <si>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</si>
  <si>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</si>
  <si>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</si>
  <si>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</si>
  <si>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</si>
  <si>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</si>
  <si>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</si>
  <si>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</si>
  <si>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</si>
  <si>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</si>
  <si>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</si>
  <si>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</si>
  <si>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</si>
  <si>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</si>
  <si>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</si>
  <si>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</si>
  <si>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</si>
  <si>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</si>
  <si>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</si>
  <si>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</si>
  <si>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</si>
  <si>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</si>
  <si>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</si>
  <si>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</si>
  <si>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</si>
  <si>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</si>
  <si>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</si>
  <si>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</si>
  <si>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</si>
  <si>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</si>
  <si>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</si>
  <si>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</si>
  <si>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</si>
  <si>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</si>
  <si>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</si>
  <si>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</si>
  <si>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</si>
  <si>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</si>
  <si>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</si>
  <si>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</si>
  <si>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</si>
  <si>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</si>
  <si>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</si>
  <si>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</si>
  <si>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</si>
  <si>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</si>
  <si>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</si>
  <si>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</si>
  <si>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</si>
  <si>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</si>
  <si>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</si>
  <si>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</si>
  <si>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</si>
  <si>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</si>
  <si>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</si>
  <si>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</si>
  <si>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</si>
  <si>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</si>
  <si>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</si>
  <si>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</si>
  <si>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</si>
  <si>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</si>
  <si>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</si>
  <si>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</si>
  <si>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</si>
  <si>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</si>
  <si>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</si>
  <si>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</si>
  <si>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</si>
  <si>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</si>
  <si>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</si>
  <si>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</si>
  <si>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</si>
  <si>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</si>
  <si>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</si>
  <si>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</si>
  <si>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</si>
  <si>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</si>
  <si>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</si>
  <si>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</si>
  <si>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</si>
  <si>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</si>
  <si>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</si>
  <si>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</si>
  <si>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</si>
  <si>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</si>
  <si>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</si>
  <si>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</si>
  <si>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</si>
  <si>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</si>
  <si>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</si>
  <si>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</si>
  <si>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</si>
  <si>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</si>
  <si>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</si>
  <si>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</si>
  <si>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</si>
  <si>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</si>
  <si>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</si>
  <si>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</si>
  <si>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</si>
  <si>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</si>
  <si>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</si>
  <si>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</si>
  <si>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</si>
  <si>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</si>
  <si>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</si>
  <si>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</si>
  <si>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</si>
  <si>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</si>
  <si>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</si>
  <si>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</si>
  <si>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</si>
  <si>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</si>
  <si>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</si>
  <si>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</si>
  <si>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</si>
  <si>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</si>
  <si>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</si>
  <si>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</si>
  <si>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</si>
  <si>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</si>
  <si>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</si>
  <si>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</si>
  <si>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</si>
  <si>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</si>
  <si>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</si>
  <si>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</si>
  <si>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</si>
  <si>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</si>
  <si>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</si>
  <si>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</si>
  <si>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</si>
  <si>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</si>
  <si>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</si>
  <si>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</si>
  <si>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</si>
  <si>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</si>
  <si>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</si>
  <si>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</si>
  <si>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</si>
  <si>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</si>
  <si>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</si>
  <si>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</si>
  <si>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</si>
  <si>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</si>
  <si>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</si>
  <si>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</si>
  <si>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</si>
  <si>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</si>
  <si>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</si>
  <si>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</si>
  <si>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</si>
  <si>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</si>
  <si>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</si>
  <si>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</si>
  <si>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</si>
  <si>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</si>
  <si>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</si>
  <si>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</si>
  <si>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</si>
  <si>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</si>
  <si>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</si>
  <si>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</si>
  <si>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</si>
  <si>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</si>
  <si>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</si>
  <si>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</si>
  <si>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</si>
  <si>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</si>
  <si>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</si>
  <si>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</si>
  <si>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</si>
  <si>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</si>
  <si>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</si>
  <si>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</si>
  <si>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</si>
  <si>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</si>
  <si>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</si>
  <si>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</si>
  <si>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</si>
  <si>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</si>
  <si>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</si>
  <si>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</si>
  <si>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</si>
  <si>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</si>
  <si>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</si>
  <si>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</si>
  <si>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</si>
  <si>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</si>
  <si>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</si>
  <si>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</si>
  <si>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</si>
  <si>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</si>
  <si>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</si>
  <si>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</si>
  <si>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</si>
  <si>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</si>
  <si>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</si>
  <si>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</si>
  <si>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</si>
  <si>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</si>
  <si>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</si>
  <si>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</si>
  <si>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</si>
  <si>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</si>
  <si>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</si>
  <si>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</si>
  <si>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</si>
  <si>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</si>
  <si>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</si>
  <si>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</si>
  <si>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</si>
  <si>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</si>
  <si>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</si>
  <si>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</si>
  <si>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</si>
  <si>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</si>
  <si>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</si>
  <si>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</si>
  <si>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</si>
  <si>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</si>
  <si>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</si>
  <si>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</si>
  <si>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</si>
  <si>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</si>
  <si>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</si>
  <si>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</si>
  <si>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</si>
  <si>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</si>
  <si>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</si>
  <si>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</si>
  <si>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</si>
  <si>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</si>
  <si>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</si>
  <si>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</si>
  <si>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</si>
  <si>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</si>
  <si>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</si>
  <si>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</si>
  <si>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</si>
  <si>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</si>
  <si>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</si>
  <si>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</si>
  <si>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</si>
  <si>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</si>
  <si>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</si>
  <si>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</si>
  <si>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</si>
  <si>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</si>
  <si>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</si>
  <si>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</si>
  <si>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</si>
  <si>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</si>
  <si>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</si>
  <si>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</si>
  <si>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</si>
  <si>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</si>
  <si>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</si>
  <si>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</si>
  <si>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</si>
  <si>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</si>
  <si>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</si>
  <si>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</si>
  <si>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</si>
  <si>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</si>
  <si>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</si>
  <si>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</si>
  <si>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</si>
  <si>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</si>
  <si>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</si>
  <si>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</si>
  <si>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</si>
  <si>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</si>
  <si>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</si>
  <si>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</si>
  <si>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</si>
  <si>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</si>
  <si>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</si>
  <si>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</si>
  <si>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</si>
  <si>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</si>
  <si>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</si>
  <si>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</si>
  <si>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</si>
  <si>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</si>
  <si>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</si>
  <si>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</si>
  <si>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</si>
  <si>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</si>
  <si>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</si>
  <si>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</si>
  <si>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</si>
  <si>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</si>
  <si>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</si>
  <si>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</si>
  <si>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</si>
  <si>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</si>
  <si>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</si>
  <si>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</si>
  <si>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</si>
  <si>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</si>
  <si>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</si>
  <si>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</si>
  <si>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</si>
  <si>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</si>
  <si>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</si>
  <si>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</si>
  <si>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</si>
  <si>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</si>
  <si>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</si>
  <si>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</si>
  <si>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</si>
  <si>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</si>
  <si>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</si>
  <si>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</si>
  <si>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</si>
  <si>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</si>
  <si>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</si>
  <si>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</si>
  <si>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</si>
  <si>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</si>
  <si>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</si>
  <si>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</si>
  <si>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</si>
  <si>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</si>
  <si>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</si>
  <si>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</si>
  <si>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</si>
  <si>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</si>
  <si>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</si>
  <si>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</si>
  <si>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</si>
  <si>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</si>
  <si>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</si>
  <si>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</si>
  <si>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</si>
  <si>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</si>
  <si>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</si>
  <si>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</si>
  <si>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</si>
  <si>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</si>
  <si>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</si>
  <si>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</si>
  <si>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</si>
  <si>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</si>
  <si>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</si>
  <si>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</si>
  <si>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</si>
  <si>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</si>
  <si>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</si>
  <si>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</si>
  <si>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</si>
  <si>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</si>
  <si>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</si>
  <si>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</si>
  <si>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</si>
  <si>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</si>
  <si>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</si>
  <si>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</si>
  <si>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</si>
  <si>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</si>
  <si>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</si>
  <si>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</si>
  <si>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</si>
  <si>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</si>
  <si>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</si>
  <si>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</si>
  <si>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</si>
  <si>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</si>
  <si>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</si>
  <si>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</si>
  <si>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</si>
  <si>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</si>
  <si>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</si>
  <si>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</si>
  <si>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</si>
  <si>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</si>
  <si>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</si>
  <si>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</si>
  <si>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</si>
  <si>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</si>
  <si>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</si>
  <si>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</si>
  <si>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</si>
  <si>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</si>
  <si>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</si>
  <si>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</si>
  <si>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</si>
  <si>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</si>
  <si>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</si>
  <si>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</si>
  <si>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</si>
  <si>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</si>
  <si>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</si>
  <si>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</si>
  <si>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</si>
  <si>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</si>
  <si>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</si>
  <si>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</si>
  <si>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</si>
  <si>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</si>
  <si>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</si>
  <si>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</si>
  <si>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</si>
  <si>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</si>
  <si>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</si>
  <si>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</si>
  <si>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</si>
  <si>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</si>
  <si>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</si>
  <si>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</si>
  <si>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</si>
  <si>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</si>
  <si>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</si>
  <si>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</si>
  <si>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</si>
  <si>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</si>
  <si>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</si>
  <si>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</si>
  <si>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</si>
  <si>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</si>
  <si>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</si>
  <si>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</si>
  <si>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</si>
  <si>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</si>
  <si>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</si>
  <si>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</si>
  <si>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</si>
  <si>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</si>
  <si>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</si>
  <si>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</si>
  <si>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</si>
  <si>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</si>
  <si>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</si>
  <si>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</si>
  <si>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</si>
  <si>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</si>
  <si>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</si>
  <si>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</si>
  <si>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</si>
  <si>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</si>
  <si>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</si>
  <si>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</si>
  <si>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</si>
  <si>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</si>
  <si>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</si>
  <si>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</si>
  <si>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</si>
  <si>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</si>
  <si>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</si>
  <si>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</si>
  <si>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</si>
  <si>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</si>
  <si>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</si>
  <si>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</si>
  <si>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</si>
  <si>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</si>
  <si>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</si>
  <si>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</si>
  <si>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</si>
  <si>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</si>
  <si>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</si>
  <si>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</si>
  <si>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</si>
  <si>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</si>
  <si>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</si>
  <si>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</si>
  <si>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</si>
  <si>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</si>
  <si>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</si>
  <si>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</si>
  <si>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</si>
  <si>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</si>
  <si>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</si>
  <si>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</si>
  <si>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</si>
  <si>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</si>
  <si>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</si>
  <si>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</si>
  <si>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</si>
  <si>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</si>
  <si>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</si>
  <si>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</si>
  <si>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</si>
  <si>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</si>
  <si>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</si>
  <si>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</si>
  <si>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</si>
  <si>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</si>
  <si>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</si>
  <si>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</si>
  <si>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</si>
  <si>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</si>
  <si>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</si>
  <si>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</si>
  <si>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</si>
  <si>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</si>
  <si>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</si>
  <si>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</si>
  <si>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</si>
  <si>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</si>
  <si>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</si>
  <si>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</si>
  <si>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</si>
  <si>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</si>
  <si>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</si>
  <si>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</si>
  <si>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</si>
  <si>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</si>
  <si>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</si>
  <si>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</si>
  <si>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</si>
  <si>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</si>
  <si>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</si>
  <si>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</si>
  <si>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</si>
  <si>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</si>
  <si>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</si>
  <si>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</si>
  <si>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</si>
  <si>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</si>
  <si>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</si>
  <si>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</si>
  <si>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</si>
  <si>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</si>
  <si>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</si>
  <si>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</si>
  <si>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</si>
  <si>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</si>
  <si>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</si>
  <si>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</si>
  <si>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</si>
  <si>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</si>
  <si>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</si>
  <si>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</si>
  <si>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</si>
  <si>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</si>
  <si>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</si>
  <si>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</si>
  <si>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</si>
  <si>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</si>
  <si>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</si>
  <si>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</si>
  <si>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</si>
  <si>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</si>
  <si>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</si>
  <si>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</si>
  <si>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</si>
  <si>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</si>
  <si>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</si>
  <si>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</si>
  <si>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</si>
  <si>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</si>
  <si>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</si>
  <si>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</si>
  <si>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</si>
  <si>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</si>
  <si>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</si>
  <si>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</si>
  <si>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</si>
  <si>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</si>
  <si>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</si>
  <si>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</si>
  <si>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</si>
  <si>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</si>
  <si>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</si>
  <si>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</si>
  <si>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</si>
  <si>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</si>
  <si>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</si>
  <si>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</si>
  <si>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</si>
  <si>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</si>
  <si>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</si>
  <si>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</si>
  <si>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</si>
  <si>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</si>
  <si>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</si>
  <si>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</si>
  <si>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</si>
  <si>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</si>
  <si>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</si>
  <si>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</si>
  <si>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</si>
  <si>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</si>
  <si>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</si>
  <si>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</si>
  <si>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</si>
  <si>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</si>
  <si>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</si>
  <si>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</si>
  <si>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</si>
  <si>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</si>
  <si>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</si>
  <si>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</si>
  <si>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</si>
  <si>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</si>
  <si>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</si>
  <si>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</si>
  <si>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</si>
  <si>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</si>
  <si>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</si>
  <si>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</si>
  <si>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</si>
  <si>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</si>
  <si>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</si>
  <si>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</si>
  <si>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</si>
  <si>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</si>
  <si>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</si>
  <si>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</si>
  <si>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</si>
  <si>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</si>
  <si>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</si>
  <si>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</si>
  <si>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</si>
  <si>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</si>
  <si>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</si>
  <si>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</si>
  <si>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</si>
  <si>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</si>
  <si>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</si>
  <si>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</si>
  <si>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</si>
  <si>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</si>
  <si>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</si>
  <si>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</si>
  <si>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</si>
  <si>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</si>
  <si>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</si>
  <si>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</si>
  <si>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</si>
  <si>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</si>
  <si>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</si>
  <si>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</si>
  <si>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</si>
  <si>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</si>
  <si>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</si>
  <si>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</si>
  <si>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</si>
  <si>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</si>
  <si>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</si>
  <si>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</si>
  <si>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</si>
  <si>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</si>
  <si>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</si>
  <si>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</si>
  <si>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</si>
  <si>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</si>
  <si>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</si>
  <si>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</si>
  <si>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</si>
  <si>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</si>
  <si>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</si>
  <si>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</si>
  <si>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</si>
  <si>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</si>
  <si>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</si>
  <si>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</si>
  <si>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</si>
  <si>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</si>
  <si>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</si>
  <si>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</si>
  <si>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</si>
  <si>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</si>
  <si>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</si>
  <si>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</si>
  <si>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</si>
  <si>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</si>
  <si>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</si>
  <si>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</si>
  <si>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</si>
  <si>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</si>
  <si>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</si>
  <si>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</si>
  <si>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</si>
  <si>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</si>
  <si>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</si>
  <si>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</si>
  <si>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</si>
  <si>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</si>
  <si>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</si>
  <si>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</si>
  <si>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</si>
  <si>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</si>
  <si>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</si>
  <si>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</si>
  <si>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</si>
  <si>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</si>
  <si>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</si>
  <si>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</si>
  <si>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</si>
  <si>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</si>
  <si>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</si>
  <si>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</si>
  <si>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</si>
  <si>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</si>
  <si>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</si>
  <si>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</si>
  <si>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</si>
  <si>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</si>
  <si>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</si>
  <si>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</si>
  <si>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</si>
  <si>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</si>
  <si>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</si>
  <si>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</si>
  <si>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</si>
  <si>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</si>
  <si>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</si>
  <si>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</si>
  <si>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</si>
  <si>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</si>
  <si>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</si>
  <si>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</si>
  <si>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</si>
  <si>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</si>
  <si>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</si>
  <si>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</si>
  <si>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</si>
  <si>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</si>
  <si>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</si>
  <si>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</si>
  <si>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</si>
  <si>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</si>
  <si>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</si>
  <si>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</si>
  <si>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</si>
  <si>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</si>
  <si>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</si>
  <si>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</si>
  <si>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</si>
  <si>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</si>
  <si>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</si>
  <si>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</si>
  <si>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</si>
  <si>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</si>
  <si>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</si>
  <si>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</si>
  <si>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</si>
  <si>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</si>
  <si>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</si>
  <si>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</si>
  <si>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</si>
  <si>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</si>
  <si>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</si>
  <si>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</si>
  <si>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</si>
  <si>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</si>
  <si>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</si>
  <si>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</si>
  <si>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</si>
  <si>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</si>
  <si>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</si>
  <si>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</si>
  <si>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</si>
  <si>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</si>
  <si>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</si>
  <si>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</si>
  <si>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</si>
  <si>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</si>
  <si>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</si>
  <si>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</si>
  <si>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</si>
  <si>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</si>
  <si>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</si>
  <si>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</si>
  <si>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</si>
  <si>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</si>
  <si>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</si>
  <si>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</si>
  <si>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</si>
  <si>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</si>
  <si>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</si>
  <si>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</si>
  <si>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</si>
  <si>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</si>
  <si>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</si>
  <si>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</si>
  <si>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</si>
  <si>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</si>
  <si>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</si>
  <si>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</si>
  <si>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</si>
  <si>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</si>
  <si>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</si>
  <si>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</si>
  <si>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</si>
  <si>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</si>
  <si>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</si>
  <si>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</si>
  <si>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</si>
  <si>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</si>
  <si>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</si>
  <si>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</si>
  <si>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</si>
  <si>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</si>
  <si>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</si>
  <si>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</si>
  <si>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</si>
  <si>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</si>
  <si>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</si>
  <si>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</si>
  <si>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</si>
  <si>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</si>
  <si>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</si>
  <si>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</si>
  <si>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</si>
  <si>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</si>
  <si>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</si>
  <si>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</si>
  <si>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</si>
  <si>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</si>
  <si>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</si>
  <si>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</si>
  <si>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</si>
  <si>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</si>
  <si>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</si>
  <si>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</si>
  <si>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</si>
  <si>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</si>
  <si>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</si>
  <si>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</si>
  <si>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</si>
  <si>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</si>
  <si>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</si>
  <si>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</si>
  <si>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</si>
  <si>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</si>
  <si>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</si>
  <si>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</si>
  <si>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</si>
  <si>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</si>
  <si>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</si>
  <si>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</si>
  <si>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</si>
  <si>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</si>
  <si>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</si>
  <si>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</si>
  <si>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</si>
  <si>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</si>
  <si>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</si>
  <si>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</si>
  <si>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</si>
  <si>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</si>
  <si>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</si>
  <si>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</si>
  <si>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</si>
  <si>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</si>
  <si>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</si>
  <si>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</si>
  <si>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</si>
  <si>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</si>
  <si>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</si>
  <si>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</si>
  <si>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</si>
  <si>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</si>
  <si>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</si>
  <si>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</si>
  <si>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</si>
  <si>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</si>
  <si>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</si>
  <si>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</si>
  <si>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</si>
  <si>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</si>
  <si>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</si>
  <si>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</si>
  <si>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</si>
  <si>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</si>
  <si>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</si>
  <si>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</si>
  <si>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</si>
  <si>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</si>
  <si>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</si>
  <si>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</si>
  <si>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</si>
  <si>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</si>
  <si>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</si>
  <si>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</si>
  <si>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</si>
  <si>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</si>
  <si>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</si>
  <si>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</si>
  <si>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</si>
  <si>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</si>
  <si>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</si>
  <si>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</si>
  <si>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</si>
  <si>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</si>
  <si>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</si>
  <si>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</si>
  <si>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</si>
  <si>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</si>
  <si>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</si>
  <si>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</si>
  <si>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</si>
  <si>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</si>
  <si>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</si>
  <si>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</si>
  <si>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</si>
  <si>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</si>
  <si>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</si>
  <si>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</si>
  <si>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</si>
  <si>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</si>
  <si>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</si>
  <si>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</si>
  <si>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</si>
  <si>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</si>
  <si>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</si>
  <si>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</si>
  <si>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</si>
  <si>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</si>
  <si>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</si>
  <si>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</si>
  <si>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</si>
  <si>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</si>
  <si>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</si>
  <si>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</si>
  <si>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</si>
  <si>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</si>
  <si>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</si>
  <si>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</si>
  <si>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</si>
  <si>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</si>
  <si>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</si>
  <si>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</si>
  <si>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</si>
  <si>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</si>
  <si>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</si>
  <si>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</si>
  <si>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</si>
  <si>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</si>
  <si>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</si>
  <si>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</si>
  <si>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</si>
  <si>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</si>
  <si>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</si>
  <si>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</si>
  <si>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</si>
  <si>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</si>
  <si>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</si>
  <si>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</si>
  <si>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</si>
  <si>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</si>
  <si>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</si>
  <si>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</si>
  <si>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</si>
  <si>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</si>
  <si>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</si>
  <si>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</si>
  <si>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</si>
  <si>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</si>
  <si>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</si>
  <si>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</si>
  <si>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</si>
  <si>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</si>
  <si>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</si>
  <si>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</si>
  <si>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</si>
  <si>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</si>
  <si>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</si>
  <si>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</si>
  <si>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</si>
  <si>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</si>
  <si>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</si>
  <si>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</si>
  <si>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</si>
  <si>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</si>
  <si>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</si>
  <si>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</si>
  <si>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</si>
  <si>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</si>
  <si>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</si>
  <si>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</si>
  <si>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</si>
  <si>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</si>
  <si>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</si>
  <si>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</si>
  <si>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</si>
  <si>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</si>
  <si>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</si>
  <si>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</si>
  <si>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</si>
  <si>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</si>
  <si>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</si>
  <si>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</si>
  <si>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</si>
  <si>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</si>
  <si>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</si>
  <si>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</si>
  <si>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</si>
  <si>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</si>
  <si>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</si>
  <si>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</si>
  <si>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</si>
  <si>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</si>
  <si>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</si>
  <si>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</si>
  <si>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</si>
  <si>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</si>
  <si>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</si>
  <si>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</si>
  <si>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</si>
  <si>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</si>
  <si>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</si>
  <si>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</si>
  <si>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</si>
  <si>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</si>
  <si>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</si>
  <si>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</si>
  <si>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</si>
  <si>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</si>
  <si>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</si>
  <si>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</si>
  <si>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</si>
  <si>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</si>
  <si>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</si>
  <si>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</si>
  <si>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</si>
  <si>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</si>
  <si>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</si>
  <si>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</si>
  <si>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</si>
  <si>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</si>
  <si>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</si>
  <si>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</si>
  <si>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</si>
  <si>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</si>
  <si>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</si>
  <si>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</si>
  <si>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</si>
  <si>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</si>
  <si>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</si>
  <si>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</si>
  <si>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</si>
  <si>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</si>
  <si>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</si>
  <si>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</si>
  <si>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</si>
  <si>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</si>
  <si>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</si>
  <si>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</si>
  <si>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</si>
  <si>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</si>
  <si>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</si>
  <si>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</si>
  <si>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</si>
  <si>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</si>
  <si>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</si>
  <si>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</si>
  <si>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</si>
  <si>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</si>
  <si>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</si>
  <si>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</si>
  <si>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</si>
  <si>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</si>
  <si>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</si>
  <si>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</si>
  <si>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</si>
  <si>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</si>
  <si>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</si>
  <si>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</si>
  <si>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</si>
  <si>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</si>
  <si>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</si>
  <si>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</si>
  <si>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</si>
  <si>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</si>
  <si>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</si>
  <si>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</si>
  <si>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</si>
  <si>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</si>
  <si>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</si>
  <si>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</si>
  <si>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</si>
  <si>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</si>
  <si>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</si>
  <si>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</si>
  <si>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</si>
  <si>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</si>
  <si>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</si>
  <si>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</si>
  <si>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</si>
  <si>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</si>
  <si>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</si>
  <si>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</si>
  <si>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</si>
  <si>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</si>
  <si>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</si>
  <si>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</si>
  <si>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</si>
  <si>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</si>
  <si>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</si>
  <si>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</si>
  <si>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</si>
  <si>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</si>
  <si>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</si>
  <si>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</si>
  <si>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</si>
  <si>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</si>
  <si>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</si>
  <si>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</si>
  <si>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</si>
  <si>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</si>
  <si>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</si>
  <si>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</si>
  <si>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</si>
  <si>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</si>
  <si>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</si>
  <si>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</si>
  <si>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</si>
  <si>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</si>
  <si>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</si>
  <si>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</si>
  <si>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</si>
  <si>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</si>
  <si>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</si>
  <si>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</si>
  <si>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</si>
  <si>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</si>
  <si>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</si>
  <si>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</si>
  <si>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</si>
  <si>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</si>
  <si>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</si>
  <si>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</si>
  <si>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</si>
  <si>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</si>
  <si>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</si>
  <si>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</si>
  <si>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</si>
  <si>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</si>
  <si>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</si>
  <si>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</si>
  <si>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</si>
  <si>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</si>
  <si>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</si>
  <si>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</si>
  <si>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</si>
  <si>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</si>
  <si>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</si>
  <si>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</si>
  <si>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</si>
  <si>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</si>
  <si>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</si>
  <si>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</si>
  <si>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</si>
  <si>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</si>
  <si>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</si>
  <si>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</si>
  <si>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</si>
  <si>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</si>
  <si>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</si>
  <si>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</si>
  <si>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</si>
  <si>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</si>
  <si>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</si>
  <si>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</si>
  <si>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</si>
  <si>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</si>
  <si>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</si>
  <si>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</si>
  <si>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</si>
  <si>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</si>
  <si>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</si>
  <si>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</si>
  <si>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</si>
  <si>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</si>
  <si>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</si>
  <si>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</si>
  <si>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</si>
  <si>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</si>
  <si>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</si>
  <si>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</si>
  <si>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</si>
  <si>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</si>
  <si>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</si>
  <si>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</si>
  <si>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</si>
  <si>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</si>
  <si>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</si>
  <si>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</si>
  <si>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</si>
  <si>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</si>
  <si>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</si>
  <si>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</si>
  <si>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</si>
  <si>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</si>
  <si>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</si>
  <si>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</si>
  <si>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</si>
  <si>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</si>
  <si>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</si>
  <si>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</si>
  <si>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</si>
  <si>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</si>
  <si>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</si>
  <si>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</si>
  <si>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</si>
  <si>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</si>
  <si>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</si>
  <si>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</si>
  <si>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</si>
  <si>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</si>
  <si>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</si>
  <si>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</si>
  <si>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</si>
  <si>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</si>
  <si>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</si>
  <si>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</si>
  <si>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</si>
  <si>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</si>
  <si>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</si>
  <si>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</si>
  <si>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</si>
  <si>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</si>
  <si>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</si>
  <si>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</si>
  <si>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</si>
  <si>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</si>
  <si>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</si>
  <si>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</si>
  <si>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</si>
  <si>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</si>
  <si>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</si>
  <si>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</si>
  <si>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</si>
  <si>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</si>
  <si>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</si>
  <si>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</si>
  <si>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</si>
  <si>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</si>
  <si>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</si>
  <si>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</si>
  <si>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</si>
  <si>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</si>
  <si>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</si>
  <si>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</si>
  <si>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</si>
  <si>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</si>
  <si>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</si>
  <si>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</si>
  <si>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</si>
  <si>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</si>
  <si>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</si>
  <si>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</si>
  <si>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</si>
  <si>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</si>
  <si>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</si>
  <si>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</si>
  <si>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</si>
  <si>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</si>
  <si>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</si>
  <si>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</si>
  <si>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</si>
  <si>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</si>
  <si>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</si>
  <si>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</si>
  <si>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</si>
  <si>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</si>
  <si>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</si>
  <si>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</si>
  <si>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</si>
  <si>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</si>
  <si>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</si>
  <si>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</si>
  <si>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</si>
  <si>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</si>
  <si>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</si>
  <si>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</si>
  <si>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</si>
  <si>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</si>
  <si>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</si>
  <si>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</si>
  <si>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</si>
  <si>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</si>
  <si>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</si>
  <si>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</si>
  <si>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</si>
  <si>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</si>
  <si>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</si>
  <si>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</si>
  <si>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</si>
  <si>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</si>
  <si>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</si>
  <si>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</si>
  <si>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</si>
  <si>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</si>
  <si>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</si>
  <si>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</si>
  <si>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</si>
  <si>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</si>
  <si>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</si>
  <si>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</si>
  <si>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</si>
  <si>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</si>
  <si>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</si>
  <si>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</si>
  <si>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</si>
  <si>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</si>
  <si>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</si>
  <si>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</si>
  <si>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</si>
  <si>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</si>
  <si>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</si>
  <si>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</si>
  <si>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</si>
  <si>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</si>
  <si>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</si>
  <si>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</si>
  <si>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</si>
  <si>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</si>
  <si>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</si>
  <si>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</si>
  <si>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</si>
  <si>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</si>
  <si>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</si>
  <si>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</si>
  <si>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</si>
  <si>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</si>
  <si>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</si>
  <si>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</si>
  <si>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</si>
  <si>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</si>
  <si>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</si>
  <si>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</si>
  <si>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</si>
  <si>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</si>
  <si>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</si>
  <si>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</si>
  <si>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</si>
  <si>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</si>
  <si>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</si>
  <si>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</si>
  <si>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</si>
  <si>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</si>
  <si>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</si>
  <si>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</si>
  <si>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</si>
  <si>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</si>
  <si>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</si>
  <si>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</si>
  <si>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</si>
  <si>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</si>
  <si>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</si>
  <si>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</si>
  <si>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</si>
  <si>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</si>
  <si>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</si>
  <si>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</si>
  <si>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</si>
  <si>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</si>
  <si>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</si>
  <si>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</si>
  <si>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</si>
  <si>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</si>
  <si>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</si>
  <si>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</si>
  <si>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</si>
  <si>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</si>
  <si>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</si>
  <si>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</si>
  <si>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</si>
  <si>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</si>
  <si>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</si>
  <si>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</si>
  <si>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</si>
  <si>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</si>
  <si>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</si>
  <si>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</si>
  <si>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</si>
  <si>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</si>
  <si>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</si>
  <si>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</si>
  <si>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</si>
  <si>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</si>
  <si>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</si>
  <si>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</si>
  <si>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</si>
  <si>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</si>
  <si>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</si>
  <si>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</si>
  <si>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</si>
  <si>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</si>
  <si>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</si>
  <si>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</si>
  <si>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</si>
  <si>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</si>
  <si>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</si>
  <si>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</si>
  <si>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</si>
  <si>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</si>
  <si>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</si>
  <si>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</si>
  <si>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</si>
  <si>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</si>
  <si>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</si>
  <si>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</si>
  <si>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</si>
  <si>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</si>
  <si>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</si>
  <si>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</si>
  <si>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</si>
  <si>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</si>
  <si>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</si>
  <si>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</si>
  <si>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</si>
  <si>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</si>
  <si>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</si>
  <si>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</si>
  <si>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</si>
  <si>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</si>
  <si>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</si>
  <si>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</si>
  <si>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</si>
  <si>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</si>
  <si>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</si>
  <si>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</si>
  <si>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</si>
  <si>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</si>
  <si>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</si>
  <si>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</si>
  <si>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</si>
  <si>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</si>
  <si>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</si>
  <si>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</si>
  <si>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</si>
  <si>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</si>
  <si>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</si>
  <si>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</si>
  <si>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</si>
  <si>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</si>
  <si>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</si>
  <si>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</si>
  <si>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</si>
  <si>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</si>
  <si>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</si>
  <si>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</si>
  <si>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</si>
  <si>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</si>
  <si>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</si>
  <si>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</si>
  <si>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</si>
  <si>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</si>
  <si>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</si>
  <si>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</si>
  <si>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</si>
  <si>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</si>
  <si>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</si>
  <si>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</si>
  <si>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</si>
  <si>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</si>
  <si>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</si>
  <si>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</si>
  <si>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</si>
  <si>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</si>
  <si>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</si>
  <si>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</si>
  <si>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</si>
  <si>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</si>
  <si>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</si>
  <si>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</si>
  <si>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</si>
  <si>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</si>
  <si>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</si>
  <si>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</si>
  <si>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</si>
  <si>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</si>
  <si>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</si>
  <si>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</si>
  <si>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</si>
  <si>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</si>
  <si>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</si>
  <si>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</si>
  <si>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</si>
  <si>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</si>
  <si>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</si>
  <si>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</si>
  <si>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</si>
  <si>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</si>
  <si>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</si>
  <si>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</si>
  <si>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</si>
  <si>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</si>
  <si>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</si>
  <si>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</si>
  <si>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</si>
  <si>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</si>
  <si>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</si>
  <si>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</si>
  <si>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</si>
  <si>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</si>
  <si>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</si>
  <si>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</si>
  <si>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</si>
  <si>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</si>
  <si>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</si>
  <si>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</si>
  <si>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</si>
  <si>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</si>
  <si>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</si>
  <si>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</si>
  <si>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</si>
  <si>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</si>
  <si>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</si>
  <si>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</si>
  <si>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</si>
  <si>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</si>
  <si>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</si>
  <si>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</si>
  <si>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</si>
  <si>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</si>
  <si>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</si>
  <si>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</si>
  <si>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</si>
  <si>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</si>
  <si>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</si>
  <si>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</si>
  <si>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</si>
  <si>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</si>
  <si>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</si>
  <si>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</si>
  <si>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</si>
  <si>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</si>
  <si>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</si>
  <si>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</si>
  <si>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</si>
  <si>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</si>
  <si>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</si>
  <si>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</si>
  <si>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</si>
  <si>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</si>
  <si>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</si>
  <si>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</si>
  <si>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</si>
  <si>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</si>
  <si>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</si>
  <si>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</si>
  <si>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</si>
  <si>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</si>
  <si>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</si>
  <si>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</si>
  <si>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</si>
  <si>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</si>
  <si>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</si>
  <si>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</si>
  <si>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</si>
  <si>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</si>
  <si>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</si>
  <si>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</si>
  <si>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</si>
  <si>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</si>
  <si>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</si>
  <si>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</si>
  <si>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</si>
  <si>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</si>
  <si>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</si>
  <si>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</si>
  <si>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</si>
  <si>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</si>
  <si>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</si>
  <si>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</si>
  <si>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</si>
  <si>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</si>
  <si>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</si>
  <si>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</si>
  <si>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</si>
  <si>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</si>
  <si>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</si>
  <si>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</si>
  <si>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</si>
  <si>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</si>
  <si>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</si>
  <si>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</si>
  <si>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</si>
  <si>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</si>
  <si>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</si>
  <si>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</si>
  <si>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</si>
  <si>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</si>
  <si>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</si>
  <si>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</si>
  <si>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</si>
  <si>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</si>
  <si>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</si>
  <si>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</si>
  <si>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</si>
  <si>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</si>
  <si>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</si>
  <si>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</si>
  <si>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</si>
  <si>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</si>
  <si>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</si>
  <si>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</si>
  <si>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</si>
  <si>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</si>
  <si>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</si>
  <si>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</si>
  <si>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</si>
  <si>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</si>
  <si>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</si>
  <si>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</si>
  <si>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</si>
  <si>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</si>
  <si>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</si>
  <si>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</si>
  <si>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</si>
  <si>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</si>
  <si>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</si>
  <si>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</si>
  <si>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</si>
  <si>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</si>
  <si>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</si>
  <si>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</si>
  <si>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</si>
  <si>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</si>
  <si>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</si>
  <si>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</si>
  <si>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</si>
  <si>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</si>
  <si>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</si>
  <si>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</si>
  <si>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</si>
  <si>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</si>
  <si>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</si>
  <si>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</si>
  <si>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</si>
  <si>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</si>
  <si>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</si>
  <si>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</si>
  <si>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</si>
  <si>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</si>
  <si>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</si>
  <si>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</si>
  <si>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</si>
  <si>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</si>
  <si>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</si>
  <si>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</si>
  <si>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</si>
  <si>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</si>
  <si>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</si>
  <si>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</si>
  <si>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</si>
  <si>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</si>
  <si>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</si>
  <si>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</si>
  <si>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</si>
  <si>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</si>
  <si>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</si>
  <si>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</si>
  <si>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</si>
  <si>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</si>
  <si>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</si>
  <si>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</si>
  <si>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</si>
  <si>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</si>
  <si>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</si>
  <si>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</si>
  <si>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</si>
  <si>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</si>
  <si>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</si>
  <si>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</si>
  <si>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</si>
  <si>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</si>
  <si>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</si>
  <si>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</si>
  <si>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</si>
  <si>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</si>
  <si>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</si>
  <si>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</si>
  <si>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</si>
  <si>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</si>
  <si>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</si>
  <si>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</si>
  <si>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</si>
  <si>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</si>
  <si>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</si>
  <si>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</si>
  <si>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</si>
  <si>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</si>
  <si>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</si>
  <si>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</si>
  <si>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</si>
  <si>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</si>
  <si>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</si>
  <si>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</si>
  <si>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</si>
  <si>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</si>
  <si>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</si>
  <si>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</si>
  <si>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</si>
  <si>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</si>
  <si>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</si>
  <si>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</si>
  <si>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</si>
  <si>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</si>
  <si>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</si>
  <si>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</si>
  <si>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</si>
  <si>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</si>
  <si>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</si>
  <si>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</si>
  <si>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</si>
  <si>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</si>
  <si>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</si>
  <si>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</si>
  <si>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</si>
  <si>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</si>
  <si>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</si>
  <si>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</si>
  <si>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</si>
  <si>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</si>
  <si>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</si>
  <si>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</si>
  <si>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</si>
  <si>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</si>
  <si>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</si>
  <si>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</si>
  <si>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</si>
  <si>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</si>
  <si>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</si>
  <si>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</si>
  <si>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</si>
  <si>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</si>
  <si>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</si>
  <si>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</si>
  <si>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</si>
  <si>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</si>
  <si>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</si>
  <si>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</si>
  <si>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</si>
  <si>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</si>
  <si>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</si>
  <si>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</si>
  <si>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</si>
  <si>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</si>
  <si>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</si>
  <si>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</si>
  <si>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</si>
  <si>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</si>
  <si>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</si>
  <si>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</si>
  <si>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</si>
  <si>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</si>
  <si>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</si>
  <si>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</si>
  <si>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</si>
  <si>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</si>
  <si>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</si>
  <si>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</si>
  <si>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</si>
  <si>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</si>
  <si>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</si>
  <si>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</si>
  <si>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</si>
  <si>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</si>
  <si>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</si>
  <si>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</si>
  <si>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</si>
  <si>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</si>
  <si>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</si>
  <si>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</si>
  <si>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</si>
  <si>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</si>
  <si>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</si>
  <si>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</si>
  <si>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</si>
  <si>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</si>
  <si>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</si>
  <si>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</si>
  <si>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</si>
  <si>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</si>
  <si>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</si>
  <si>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</si>
  <si>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</si>
  <si>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</si>
  <si>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</si>
  <si>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</si>
  <si>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</si>
  <si>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</si>
  <si>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</si>
  <si>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</si>
  <si>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</si>
  <si>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</si>
  <si>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</si>
  <si>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</si>
  <si>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</si>
  <si>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</si>
  <si>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</si>
  <si>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</si>
  <si>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</si>
  <si>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</si>
  <si>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</si>
  <si>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</si>
  <si>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</si>
  <si>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</si>
  <si>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</si>
  <si>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</si>
  <si>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</si>
  <si>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</si>
  <si>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</si>
  <si>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</si>
  <si>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</si>
  <si>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</si>
  <si>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</si>
  <si>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</si>
  <si>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</si>
  <si>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</si>
  <si>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</si>
  <si>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</si>
  <si>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</si>
  <si>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</si>
  <si>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</si>
  <si>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</si>
  <si>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</si>
  <si>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</si>
  <si>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</si>
  <si>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</si>
  <si>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</si>
  <si>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</si>
  <si>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</si>
  <si>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</si>
  <si>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</si>
  <si>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</si>
  <si>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</si>
  <si>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</si>
  <si>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</si>
  <si>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</si>
  <si>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</si>
  <si>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</si>
  <si>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</si>
  <si>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</si>
  <si>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</si>
  <si>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</si>
  <si>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</si>
  <si>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</si>
  <si>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</si>
  <si>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</si>
  <si>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</si>
  <si>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</si>
  <si>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</si>
  <si>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</si>
  <si>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</si>
  <si>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</si>
  <si>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</si>
  <si>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</si>
  <si>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</si>
  <si>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</si>
  <si>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</si>
  <si>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</si>
  <si>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</si>
  <si>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</si>
  <si>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</si>
  <si>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</si>
  <si>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</si>
  <si>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</si>
  <si>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</si>
  <si>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</si>
  <si>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</si>
  <si>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</si>
  <si>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</si>
  <si>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</si>
  <si>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</si>
  <si>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</si>
  <si>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</si>
  <si>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</si>
  <si>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</si>
  <si>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</si>
  <si>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</si>
  <si>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</si>
  <si>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</si>
  <si>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</si>
  <si>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</si>
  <si>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</si>
  <si>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</si>
  <si>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</si>
  <si>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</si>
  <si>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</si>
  <si>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</si>
  <si>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</si>
  <si>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</si>
  <si>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</si>
  <si>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</si>
  <si>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</si>
  <si>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</si>
  <si>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</si>
  <si>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</si>
  <si>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</si>
  <si>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</si>
  <si>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</si>
  <si>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</si>
  <si>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</si>
  <si>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</si>
  <si>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</si>
  <si>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</si>
  <si>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</si>
  <si>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</si>
  <si>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</si>
  <si>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</si>
  <si>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</si>
  <si>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</si>
  <si>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</si>
  <si>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</si>
  <si>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</si>
  <si>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</si>
  <si>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</si>
  <si>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</si>
  <si>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</si>
  <si>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</si>
  <si>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</si>
  <si>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</si>
  <si>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</si>
  <si>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</si>
  <si>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</si>
  <si>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</si>
  <si>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</si>
  <si>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</si>
  <si>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</si>
  <si>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</si>
  <si>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</si>
  <si>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</si>
  <si>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</si>
  <si>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</si>
  <si>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</si>
  <si>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</si>
  <si>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</si>
  <si>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</si>
  <si>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</si>
  <si>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</si>
  <si>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</si>
  <si>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</si>
  <si>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</si>
  <si>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</si>
  <si>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</si>
  <si>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</si>
  <si>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</si>
  <si>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</si>
  <si>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</si>
  <si>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</si>
  <si>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</si>
  <si>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</si>
  <si>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</si>
  <si>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</si>
  <si>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</si>
  <si>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</si>
  <si>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</si>
  <si>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</si>
  <si>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</si>
  <si>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</si>
  <si>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</si>
  <si>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</si>
  <si>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</si>
  <si>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</si>
  <si>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</si>
  <si>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</si>
  <si>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</si>
  <si>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</si>
  <si>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</si>
  <si>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</si>
  <si>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</si>
  <si>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</si>
  <si>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</si>
  <si>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</si>
  <si>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</si>
  <si>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</si>
  <si>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</si>
  <si>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</si>
  <si>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</si>
  <si>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</si>
  <si>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</si>
  <si>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</si>
  <si>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</si>
  <si>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</si>
  <si>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</si>
  <si>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</si>
  <si>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</si>
  <si>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</si>
  <si>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</si>
  <si>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</si>
  <si>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</si>
  <si>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</si>
  <si>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</si>
  <si>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</si>
  <si>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</si>
  <si>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</si>
  <si>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</si>
  <si>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</si>
  <si>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</si>
  <si>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</si>
  <si>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</si>
  <si>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</si>
  <si>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</si>
  <si>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</si>
  <si>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</si>
  <si>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</si>
  <si>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</si>
  <si>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</si>
  <si>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</si>
  <si>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</si>
  <si>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</si>
  <si>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</si>
  <si>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</si>
  <si>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</si>
  <si>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</si>
  <si>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</si>
  <si>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</si>
  <si>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</si>
  <si>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</si>
  <si>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</si>
  <si>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</si>
  <si>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</si>
  <si>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</si>
  <si>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</si>
  <si>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</si>
  <si>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</si>
  <si>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</si>
  <si>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</si>
  <si>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</si>
  <si>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</si>
  <si>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</si>
  <si>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</si>
  <si>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</si>
  <si>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</si>
  <si>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</si>
  <si>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</si>
  <si>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</si>
  <si>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</si>
  <si>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</si>
  <si>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</si>
  <si>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</si>
  <si>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</si>
  <si>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</si>
  <si>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</si>
  <si>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</si>
  <si>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</si>
  <si>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</si>
  <si>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</si>
  <si>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</si>
  <si>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</si>
  <si>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</si>
  <si>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</si>
  <si>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</si>
  <si>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</si>
  <si>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</si>
  <si>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</si>
  <si>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</si>
  <si>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</si>
  <si>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</si>
  <si>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</si>
  <si>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</si>
  <si>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</si>
  <si>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</si>
  <si>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</si>
  <si>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</si>
  <si>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</si>
  <si>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</si>
  <si>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</si>
  <si>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</si>
  <si>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</si>
  <si>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</si>
  <si>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</si>
  <si>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</si>
  <si>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</si>
  <si>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</si>
  <si>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</si>
  <si>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</si>
  <si>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</si>
  <si>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</si>
  <si>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</si>
  <si>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</si>
  <si>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</si>
  <si>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</si>
  <si>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</si>
  <si>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</si>
  <si>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</si>
  <si>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</si>
  <si>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</si>
  <si>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</si>
  <si>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</si>
  <si>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</si>
  <si>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</si>
  <si>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</si>
  <si>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</si>
  <si>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</si>
  <si>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</si>
  <si>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</si>
  <si>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</si>
  <si>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</si>
  <si>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</si>
  <si>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</si>
  <si>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</si>
  <si>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</si>
  <si>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</si>
  <si>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</si>
  <si>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</si>
  <si>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</si>
  <si>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</si>
  <si>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</si>
  <si>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</si>
  <si>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</si>
  <si>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</si>
  <si>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</si>
  <si>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</si>
  <si>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</si>
  <si>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</si>
  <si>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</si>
  <si>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</si>
  <si>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</si>
  <si>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</si>
  <si>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</si>
  <si>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</si>
  <si>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</si>
  <si>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</si>
  <si>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</si>
  <si>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</si>
  <si>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</si>
  <si>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</si>
  <si>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</si>
  <si>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</si>
  <si>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</si>
  <si>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</si>
  <si>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</si>
  <si>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</si>
  <si>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</si>
  <si>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</si>
  <si>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</si>
  <si>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</si>
  <si>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</si>
  <si>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</si>
  <si>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</si>
  <si>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</si>
  <si>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</si>
  <si>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</si>
  <si>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</si>
  <si>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</si>
  <si>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</si>
  <si>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</si>
  <si>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</si>
  <si>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</si>
  <si>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</si>
  <si>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</si>
  <si>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</si>
  <si>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</si>
  <si>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</si>
  <si>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</si>
  <si>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</si>
  <si>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</si>
  <si>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</si>
  <si>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</si>
  <si>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</si>
  <si>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</si>
  <si>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</si>
  <si>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</si>
  <si>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</si>
  <si>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</si>
  <si>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</si>
  <si>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</si>
  <si>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</si>
  <si>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</si>
  <si>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</si>
  <si>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</si>
  <si>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</si>
  <si>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</si>
  <si>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</si>
  <si>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</si>
  <si>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</si>
  <si>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</si>
  <si>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</si>
  <si>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</si>
  <si>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</si>
  <si>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</si>
  <si>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</si>
  <si>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</si>
  <si>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</si>
  <si>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</si>
  <si>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</si>
  <si>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</si>
  <si>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</si>
  <si>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</si>
  <si>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</si>
  <si>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</si>
  <si>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</si>
  <si>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</si>
  <si>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</si>
  <si>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</si>
  <si>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</si>
  <si>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</si>
  <si>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</si>
  <si>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</si>
  <si>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</si>
  <si>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</si>
  <si>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</si>
  <si>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</si>
  <si>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</si>
  <si>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</si>
  <si>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</si>
  <si>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</si>
  <si>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</si>
  <si>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</si>
  <si>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</si>
  <si>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</si>
  <si>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</si>
  <si>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</si>
  <si>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</si>
  <si>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</si>
  <si>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</si>
  <si>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</si>
  <si>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</si>
  <si>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</si>
  <si>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</si>
  <si>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</si>
  <si>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</si>
  <si>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</si>
  <si>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</si>
  <si>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</si>
  <si>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</si>
  <si>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</si>
  <si>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</si>
  <si>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</si>
  <si>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</si>
  <si>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</si>
  <si>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</si>
  <si>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</si>
  <si>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</si>
  <si>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</si>
  <si>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</si>
  <si>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</si>
  <si>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</si>
  <si>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</si>
  <si>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</si>
  <si>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</si>
  <si>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</si>
  <si>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</si>
  <si>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</si>
  <si>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</si>
  <si>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</si>
  <si>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</si>
  <si>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</si>
  <si>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</si>
  <si>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</si>
  <si>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</si>
  <si>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</si>
  <si>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</si>
  <si>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</si>
  <si>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</si>
  <si>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</si>
  <si>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</si>
  <si>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</si>
  <si>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</si>
  <si>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</si>
  <si>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</si>
  <si>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</si>
  <si>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</si>
  <si>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</si>
  <si>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</si>
  <si>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</si>
  <si>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</si>
  <si>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</si>
  <si>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</si>
  <si>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</si>
  <si>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</si>
  <si>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</si>
  <si>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</si>
  <si>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</si>
  <si>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</si>
  <si>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</si>
  <si>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</si>
  <si>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</si>
  <si>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</si>
  <si>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</si>
  <si>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</si>
  <si>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</si>
  <si>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</si>
  <si>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</si>
  <si>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</si>
  <si>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</si>
  <si>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</si>
  <si>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</si>
  <si>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</si>
  <si>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</si>
  <si>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</si>
  <si>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</si>
  <si>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</si>
  <si>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</si>
  <si>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</si>
  <si>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</si>
  <si>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</si>
  <si>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</si>
  <si>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</si>
  <si>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</si>
  <si>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</si>
  <si>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</si>
  <si>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</si>
  <si>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</si>
  <si>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</si>
  <si>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</si>
  <si>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</si>
  <si>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</si>
  <si>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</si>
  <si>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</si>
  <si>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</si>
  <si>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</si>
  <si>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</si>
  <si>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</si>
  <si>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</si>
  <si>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</si>
  <si>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</si>
  <si>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</si>
  <si>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</si>
  <si>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</si>
  <si>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</si>
  <si>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</si>
  <si>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</si>
  <si>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</si>
  <si>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</si>
  <si>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</si>
  <si>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</si>
  <si>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</si>
  <si>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</si>
  <si>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</si>
  <si>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</si>
  <si>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</si>
  <si>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</si>
  <si>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</si>
  <si>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</si>
  <si>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</si>
  <si>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</si>
  <si>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</si>
  <si>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</si>
  <si>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</si>
  <si>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</si>
  <si>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</si>
  <si>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</si>
  <si>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</si>
  <si>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</si>
  <si>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</si>
  <si>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</si>
  <si>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</si>
  <si>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</si>
  <si>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</si>
  <si>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</si>
  <si>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</si>
  <si>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</si>
  <si>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</si>
  <si>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</si>
  <si>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</si>
  <si>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</si>
  <si>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</si>
  <si>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</si>
  <si>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</si>
  <si>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</si>
  <si>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</si>
  <si>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</si>
  <si>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</si>
  <si>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</si>
  <si>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</si>
  <si>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</si>
  <si>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</si>
  <si>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</si>
  <si>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</si>
  <si>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</si>
  <si>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</si>
  <si>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</si>
  <si>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</si>
  <si>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</si>
  <si>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</si>
  <si>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</si>
  <si>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</si>
  <si>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</si>
  <si>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</si>
  <si>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</si>
  <si>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</si>
  <si>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</si>
  <si>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</si>
  <si>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</si>
  <si>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</si>
  <si>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</si>
  <si>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</si>
  <si>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</si>
  <si>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</si>
  <si>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</si>
  <si>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</si>
  <si>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</si>
  <si>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</si>
  <si>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</si>
  <si>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</si>
  <si>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</si>
  <si>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</si>
  <si>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</si>
  <si>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</si>
  <si>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</si>
  <si>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</si>
  <si>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</si>
  <si>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</si>
  <si>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</si>
  <si>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</si>
  <si>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</si>
  <si>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</si>
  <si>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</si>
  <si>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</si>
  <si>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</si>
  <si>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</si>
  <si>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</si>
  <si>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</si>
  <si>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</si>
  <si>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</si>
  <si>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</si>
  <si>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</si>
  <si>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</si>
  <si>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</si>
  <si>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</si>
  <si>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</si>
  <si>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</si>
  <si>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</si>
  <si>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</si>
  <si>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</si>
  <si>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</si>
  <si>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</si>
  <si>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</si>
  <si>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</si>
  <si>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</si>
  <si>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</si>
  <si>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</si>
  <si>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</si>
  <si>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</si>
  <si>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</si>
  <si>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</si>
  <si>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</si>
  <si>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</si>
  <si>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</si>
  <si>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</si>
  <si>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</si>
  <si>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</si>
  <si>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</si>
  <si>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</si>
  <si>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</si>
  <si>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</si>
  <si>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</si>
  <si>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</si>
  <si>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</si>
  <si>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</si>
  <si>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</si>
  <si>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</si>
  <si>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</si>
  <si>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</si>
  <si>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</si>
  <si>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</si>
  <si>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</si>
  <si>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</si>
  <si>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</si>
  <si>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</si>
  <si>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</si>
  <si>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</si>
  <si>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</si>
  <si>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</si>
  <si>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</si>
  <si>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</si>
  <si>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</si>
  <si>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</si>
  <si>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</si>
  <si>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</si>
  <si>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</si>
  <si>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</si>
  <si>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</si>
  <si>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</si>
  <si>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</si>
  <si>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</si>
  <si>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</si>
  <si>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</si>
  <si>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</si>
  <si>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</si>
  <si>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</si>
  <si>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</si>
  <si>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</si>
  <si>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</si>
  <si>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</si>
  <si>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</si>
  <si>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</si>
  <si>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</si>
  <si>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</si>
  <si>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</si>
  <si>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</si>
  <si>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</si>
  <si>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</si>
  <si>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</si>
  <si>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</si>
  <si>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</si>
  <si>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</si>
  <si>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</si>
  <si>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</si>
  <si>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</si>
  <si>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</si>
  <si>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</si>
  <si>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</si>
  <si>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</si>
  <si>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</si>
  <si>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</si>
  <si>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</si>
  <si>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</si>
  <si>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</si>
  <si>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</si>
  <si>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</si>
  <si>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</si>
  <si>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</si>
  <si>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</si>
  <si>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</si>
  <si>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</si>
  <si>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</si>
  <si>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</si>
  <si>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</si>
  <si>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</si>
  <si>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</si>
  <si>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</si>
  <si>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</si>
  <si>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</si>
  <si>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</si>
  <si>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</si>
  <si>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</si>
  <si>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</si>
  <si>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</si>
  <si>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</si>
  <si>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</si>
  <si>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</si>
  <si>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</si>
  <si>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</si>
  <si>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</si>
  <si>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</si>
  <si>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</si>
  <si>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</si>
  <si>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</si>
  <si>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</si>
  <si>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</si>
  <si>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</si>
  <si>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</si>
  <si>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</si>
  <si>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</si>
  <si>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</si>
  <si>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</si>
  <si>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</si>
  <si>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</si>
  <si>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</si>
  <si>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</si>
  <si>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</si>
  <si>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</si>
  <si>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</si>
  <si>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</si>
  <si>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</si>
  <si>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</si>
  <si>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</si>
  <si>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</si>
  <si>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</si>
  <si>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</si>
  <si>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</si>
  <si>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</si>
  <si>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</si>
  <si>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</si>
  <si>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</si>
  <si>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</si>
  <si>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</si>
  <si>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</si>
  <si>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</si>
  <si>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</si>
  <si>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</si>
  <si>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</si>
  <si>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</si>
  <si>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</si>
  <si>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</si>
  <si>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</si>
  <si>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</si>
  <si>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</si>
  <si>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</si>
  <si>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</si>
  <si>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</si>
  <si>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</si>
  <si>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</si>
  <si>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</si>
  <si>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</si>
  <si>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</si>
  <si>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</si>
  <si>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</si>
  <si>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</si>
  <si>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</si>
  <si>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</si>
  <si>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</si>
  <si>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</si>
  <si>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</si>
  <si>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</si>
  <si>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</si>
  <si>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</si>
  <si>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</si>
  <si>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</si>
  <si>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</si>
  <si>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</si>
  <si>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</si>
  <si>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</si>
  <si>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</si>
  <si>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</si>
  <si>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</si>
  <si>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</si>
  <si>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</si>
  <si>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</si>
  <si>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</si>
  <si>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</si>
  <si>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</si>
  <si>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</si>
  <si>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</si>
  <si>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</si>
  <si>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</si>
  <si>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</si>
  <si>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</si>
  <si>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</si>
  <si>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</si>
  <si>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</si>
  <si>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</si>
  <si>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</si>
  <si>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</si>
  <si>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</si>
  <si>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</si>
  <si>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</si>
  <si>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</si>
  <si>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</si>
  <si>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</si>
  <si>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</si>
  <si>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</si>
  <si>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</si>
  <si>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</si>
  <si>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</si>
  <si>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</si>
  <si>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</si>
  <si>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</si>
  <si>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</si>
  <si>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</si>
  <si>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</si>
  <si>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</si>
  <si>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</si>
  <si>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</si>
  <si>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</si>
  <si>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</si>
  <si>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</si>
  <si>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</si>
  <si>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</si>
  <si>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</si>
  <si>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</si>
  <si>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</si>
  <si>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</si>
  <si>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</si>
  <si>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</si>
  <si>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</si>
  <si>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</si>
  <si>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</si>
  <si>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</si>
  <si>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</si>
  <si>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</si>
  <si>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</si>
  <si>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</si>
  <si>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</si>
  <si>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</si>
  <si>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</si>
  <si>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</si>
  <si>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</si>
  <si>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</si>
  <si>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</si>
  <si>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</si>
  <si>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</si>
  <si>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</si>
  <si>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</si>
  <si>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</si>
  <si>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</si>
  <si>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</si>
  <si>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</si>
  <si>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</si>
  <si>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</si>
  <si>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</si>
  <si>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</si>
  <si>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</si>
  <si>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</si>
  <si>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</si>
  <si>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</si>
  <si>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</si>
  <si>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</si>
  <si>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</si>
  <si>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</si>
  <si>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</si>
  <si>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</si>
  <si>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</si>
  <si>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</si>
  <si>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</si>
  <si>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</si>
  <si>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</si>
  <si>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</si>
  <si>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</si>
  <si>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</si>
  <si>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</si>
  <si>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</si>
  <si>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</si>
  <si>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</si>
  <si>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</si>
  <si>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</si>
  <si>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</si>
  <si>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</si>
  <si>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</si>
  <si>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</si>
  <si>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</si>
  <si>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</si>
  <si>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</si>
  <si>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</si>
  <si>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</si>
  <si>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</si>
  <si>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</si>
  <si>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</si>
  <si>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</si>
  <si>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</si>
  <si>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</si>
  <si>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</si>
  <si>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</si>
  <si>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</si>
  <si>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</si>
  <si>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</si>
  <si>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</si>
  <si>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</si>
  <si>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</si>
  <si>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</si>
  <si>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</si>
  <si>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</si>
  <si>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</si>
  <si>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</si>
  <si>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</si>
  <si>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</si>
  <si>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</si>
  <si>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</si>
  <si>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</si>
  <si>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</si>
  <si>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</si>
  <si>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</si>
  <si>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</si>
  <si>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</si>
  <si>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</si>
  <si>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</si>
  <si>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</si>
  <si>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</si>
  <si>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</si>
  <si>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</si>
  <si>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</si>
  <si>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</si>
  <si>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</si>
  <si>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</si>
  <si>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</si>
  <si>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</si>
  <si>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</si>
  <si>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</si>
  <si>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</si>
  <si>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</si>
  <si>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</si>
  <si>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</si>
  <si>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</si>
  <si>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</si>
  <si>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</si>
  <si>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</si>
  <si>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</si>
  <si>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</si>
  <si>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</si>
  <si>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</si>
  <si>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</si>
  <si>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</si>
  <si>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</si>
  <si>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</si>
  <si>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</si>
  <si>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</si>
  <si>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</si>
  <si>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</si>
  <si>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</si>
  <si>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</si>
  <si>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</si>
  <si>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</si>
  <si>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</si>
  <si>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</si>
  <si>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</si>
  <si>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</si>
  <si>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</si>
  <si>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</si>
  <si>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</si>
  <si>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</si>
  <si>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</si>
  <si>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</si>
  <si>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</si>
  <si>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</si>
  <si>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</si>
  <si>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</si>
  <si>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</si>
  <si>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</si>
  <si>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</si>
  <si>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</si>
  <si>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</si>
  <si>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</si>
  <si>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</si>
  <si>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</si>
  <si>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</si>
  <si>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</si>
  <si>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</si>
  <si>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</si>
  <si>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</si>
  <si>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</si>
  <si>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</si>
  <si>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</si>
  <si>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</si>
  <si>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</si>
  <si>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</si>
  <si>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</si>
  <si>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</si>
  <si>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</si>
  <si>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</si>
  <si>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</si>
  <si>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</si>
  <si>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</si>
  <si>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</si>
  <si>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</si>
  <si>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</si>
  <si>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</si>
  <si>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</si>
  <si>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</si>
  <si>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</si>
  <si>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</si>
  <si>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</si>
  <si>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</si>
  <si>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</si>
  <si>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</si>
  <si>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</si>
  <si>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</si>
  <si>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</si>
  <si>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</si>
  <si>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</si>
  <si>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</si>
  <si>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</si>
  <si>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</si>
  <si>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</si>
  <si>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</si>
  <si>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</si>
  <si>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</si>
  <si>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</si>
  <si>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</si>
  <si>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</si>
  <si>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</si>
  <si>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</si>
  <si>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</si>
  <si>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</si>
  <si>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</si>
  <si>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</si>
  <si>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</si>
  <si>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</si>
  <si>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</si>
  <si>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</si>
  <si>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</si>
  <si>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</si>
  <si>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</si>
  <si>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</si>
  <si>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</si>
  <si>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</si>
  <si>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</si>
  <si>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</si>
  <si>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</si>
  <si>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</si>
  <si>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</si>
  <si>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</si>
  <si>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</si>
  <si>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</si>
  <si>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</si>
  <si>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</si>
  <si>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</si>
  <si>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</si>
  <si>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</si>
  <si>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</si>
  <si>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</si>
  <si>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</si>
  <si>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</si>
  <si>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</si>
  <si>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</si>
  <si>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</si>
  <si>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</si>
  <si>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</si>
  <si>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</si>
  <si>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</si>
  <si>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</si>
  <si>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</si>
  <si>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</si>
  <si>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</si>
  <si>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</si>
  <si>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</si>
  <si>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</si>
  <si>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</si>
  <si>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</si>
  <si>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</si>
  <si>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</si>
  <si>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</si>
  <si>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</si>
  <si>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</si>
  <si>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</si>
  <si>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</si>
  <si>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</si>
  <si>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</si>
  <si>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</si>
  <si>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</si>
  <si>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</si>
  <si>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</si>
  <si>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</si>
  <si>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</si>
  <si>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</si>
  <si>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</si>
  <si>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</si>
  <si>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</si>
  <si>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</si>
  <si>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</si>
  <si>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</si>
  <si>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</si>
  <si>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</si>
  <si>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</si>
  <si>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</si>
  <si>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</si>
  <si>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</si>
  <si>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</si>
  <si>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</si>
  <si>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</si>
  <si>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</si>
  <si>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</si>
  <si>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</si>
  <si>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</si>
  <si>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</si>
  <si>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</si>
  <si>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</si>
  <si>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</si>
  <si>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</si>
  <si>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</si>
  <si>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</si>
  <si>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</si>
  <si>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</si>
  <si>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</si>
  <si>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</si>
  <si>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</si>
  <si>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</si>
  <si>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</si>
  <si>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</si>
  <si>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</si>
  <si>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</si>
  <si>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</si>
  <si>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</si>
  <si>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</si>
  <si>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</si>
  <si>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</si>
  <si>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</si>
  <si>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</si>
  <si>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</si>
  <si>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</si>
  <si>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</si>
  <si>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</si>
  <si>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</si>
  <si>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</si>
  <si>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</si>
  <si>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</si>
  <si>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</si>
  <si>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</si>
  <si>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</si>
  <si>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</si>
  <si>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</si>
  <si>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</si>
  <si>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</si>
  <si>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</si>
  <si>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</si>
  <si>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</si>
  <si>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</si>
  <si>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</si>
  <si>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</si>
  <si>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</si>
  <si>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</si>
  <si>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</si>
  <si>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</si>
  <si>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</si>
  <si>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</si>
  <si>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</si>
  <si>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</si>
  <si>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</si>
  <si>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</si>
  <si>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</si>
  <si>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</si>
  <si>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</si>
  <si>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</si>
  <si>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</si>
  <si>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</si>
  <si>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</si>
  <si>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</si>
  <si>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</si>
  <si>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</si>
  <si>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</si>
  <si>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</si>
  <si>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</si>
  <si>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</si>
  <si>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</si>
  <si>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</si>
  <si>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</si>
  <si>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</si>
  <si>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</si>
  <si>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</si>
  <si>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</si>
  <si>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</si>
  <si>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</si>
  <si>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</si>
  <si>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</si>
  <si>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</si>
  <si>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</si>
  <si>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</si>
  <si>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</si>
  <si>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</si>
  <si>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</si>
  <si>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</si>
  <si>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</si>
  <si>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</si>
  <si>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</si>
  <si>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</si>
  <si>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</si>
  <si>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</si>
  <si>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</si>
  <si>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</si>
  <si>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</si>
  <si>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</si>
  <si>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</si>
  <si>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</si>
  <si>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</si>
  <si>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</si>
  <si>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</si>
  <si>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</si>
  <si>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</si>
  <si>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</si>
  <si>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</si>
  <si>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</si>
  <si>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</si>
  <si>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</si>
  <si>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</si>
  <si>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</si>
  <si>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</si>
  <si>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</si>
  <si>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</si>
  <si>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</si>
  <si>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</si>
  <si>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</si>
  <si>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</si>
  <si>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</si>
  <si>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</si>
  <si>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</si>
  <si>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</si>
  <si>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</si>
  <si>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</si>
  <si>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</si>
  <si>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</si>
  <si>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</si>
  <si>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</si>
  <si>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</si>
  <si>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</si>
  <si>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</si>
  <si>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</si>
  <si>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</si>
  <si>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</si>
  <si>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</si>
  <si>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</si>
  <si>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</si>
  <si>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</si>
  <si>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</si>
  <si>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</si>
  <si>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</si>
  <si>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</si>
  <si>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</si>
  <si>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</si>
  <si>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</si>
  <si>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</si>
  <si>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</si>
  <si>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</si>
  <si>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</si>
  <si>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</si>
  <si>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</si>
  <si>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</si>
  <si>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</si>
  <si>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</si>
  <si>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</si>
  <si>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</si>
  <si>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</si>
  <si>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</si>
  <si>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</si>
  <si>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</si>
  <si>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</si>
  <si>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</si>
  <si>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</si>
  <si>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</si>
  <si>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</si>
  <si>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</si>
  <si>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</si>
  <si>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</si>
  <si>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</si>
  <si>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</si>
  <si>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</si>
  <si>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</si>
  <si>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</si>
  <si>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</si>
  <si>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</si>
  <si>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</si>
  <si>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</si>
  <si>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</si>
  <si>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</si>
  <si>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</si>
  <si>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</si>
  <si>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</si>
  <si>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</si>
  <si>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</si>
  <si>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</si>
  <si>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</si>
  <si>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</si>
  <si>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</si>
  <si>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</si>
  <si>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</si>
  <si>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</si>
  <si>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</si>
  <si>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</si>
  <si>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</si>
  <si>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</si>
  <si>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</si>
  <si>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</si>
  <si>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</si>
  <si>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</si>
  <si>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</si>
  <si>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</si>
  <si>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</si>
  <si>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</si>
  <si>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</si>
  <si>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</si>
  <si>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</si>
  <si>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</si>
  <si>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</si>
  <si>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</si>
  <si>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</si>
  <si>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</si>
  <si>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</si>
  <si>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</si>
  <si>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</si>
  <si>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</si>
  <si>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</si>
  <si>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</si>
  <si>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</si>
  <si>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</si>
  <si>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</si>
  <si>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</si>
  <si>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</si>
  <si>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</si>
  <si>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</si>
  <si>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</si>
  <si>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</si>
  <si>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</si>
  <si>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</si>
  <si>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</si>
  <si>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</si>
  <si>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</si>
  <si>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</si>
  <si>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</si>
  <si>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</si>
  <si>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</si>
  <si>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</si>
  <si>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</si>
  <si>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</si>
  <si>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</si>
  <si>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</si>
  <si>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</si>
  <si>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</si>
  <si>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</si>
  <si>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</si>
  <si>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</si>
  <si>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</si>
  <si>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</si>
  <si>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</si>
  <si>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</si>
  <si>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</si>
  <si>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</si>
  <si>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</si>
  <si>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</si>
  <si>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</si>
  <si>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</si>
  <si>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</si>
  <si>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</si>
  <si>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</si>
  <si>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</si>
  <si>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</si>
  <si>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</si>
  <si>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</si>
  <si>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</si>
  <si>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</si>
  <si>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</si>
  <si>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</si>
  <si>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</si>
  <si>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</si>
  <si>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</si>
  <si>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</si>
  <si>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</si>
  <si>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</si>
  <si>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</si>
  <si>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</si>
  <si>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</si>
  <si>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</si>
  <si>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</si>
  <si>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</si>
  <si>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</si>
  <si>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</si>
  <si>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</si>
  <si>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</si>
  <si>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</si>
  <si>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</si>
  <si>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</si>
  <si>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</si>
  <si>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</si>
  <si>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</si>
  <si>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</si>
  <si>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</si>
  <si>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</si>
  <si>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</si>
  <si>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</si>
  <si>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</si>
  <si>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</si>
  <si>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</si>
  <si>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</si>
  <si>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</si>
  <si>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</si>
  <si>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</si>
  <si>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</si>
  <si>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</si>
  <si>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</si>
  <si>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</si>
  <si>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</si>
  <si>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</si>
  <si>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</si>
  <si>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</si>
  <si>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</si>
  <si>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</si>
  <si>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</si>
  <si>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</si>
  <si>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</si>
  <si>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</si>
  <si>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</si>
  <si>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</si>
  <si>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</si>
  <si>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</si>
  <si>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</si>
  <si>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</si>
  <si>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</si>
  <si>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</si>
  <si>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</si>
  <si>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</si>
  <si>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</si>
  <si>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</si>
  <si>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</si>
  <si>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</si>
  <si>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</si>
  <si>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</si>
  <si>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</si>
  <si>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</si>
  <si>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</si>
  <si>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</si>
  <si>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</si>
  <si>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</si>
  <si>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</si>
  <si>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</si>
  <si>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</si>
  <si>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</si>
  <si>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</si>
  <si>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</si>
  <si>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</si>
  <si>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</si>
  <si>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</si>
  <si>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</si>
  <si>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</si>
  <si>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</si>
  <si>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</si>
  <si>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</si>
  <si>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</si>
  <si>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</si>
  <si>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</si>
  <si>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</si>
  <si>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</si>
  <si>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</si>
  <si>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</si>
  <si>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</si>
  <si>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</si>
  <si>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</si>
  <si>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</si>
  <si>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</si>
  <si>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</si>
  <si>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</si>
  <si>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</si>
  <si>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</si>
  <si>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</si>
  <si>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</si>
  <si>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</si>
  <si>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</si>
  <si>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</si>
  <si>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</si>
  <si>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</si>
  <si>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</si>
  <si>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</si>
  <si>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</si>
  <si>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</si>
  <si>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</si>
  <si>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</si>
  <si>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</si>
  <si>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</si>
  <si>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</si>
  <si>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</si>
  <si>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</si>
  <si>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</si>
  <si>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</si>
  <si>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</si>
  <si>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</si>
  <si>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</si>
  <si>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</si>
  <si>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</si>
  <si>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</si>
  <si>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</si>
  <si>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</si>
  <si>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</si>
  <si>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</si>
  <si>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</si>
  <si>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</si>
  <si>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</si>
  <si>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</si>
  <si>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</si>
  <si>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</si>
  <si>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</si>
  <si>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</si>
  <si>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</si>
  <si>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</si>
  <si>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</si>
  <si>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</si>
  <si>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</si>
  <si>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</si>
  <si>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</si>
  <si>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</si>
  <si>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</si>
  <si>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</si>
  <si>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</si>
  <si>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</si>
  <si>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</si>
  <si>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</si>
  <si>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</si>
  <si>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</si>
  <si>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</si>
  <si>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</si>
  <si>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</si>
  <si>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</si>
  <si>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</si>
  <si>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</si>
  <si>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</si>
  <si>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</si>
  <si>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</si>
  <si>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</si>
  <si>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</si>
  <si>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</si>
  <si>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</si>
  <si>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</si>
  <si>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</si>
  <si>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</si>
  <si>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</si>
  <si>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</si>
  <si>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</si>
  <si>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</si>
  <si>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</si>
  <si>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</si>
  <si>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</si>
  <si>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</si>
  <si>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</si>
  <si>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</si>
  <si>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</si>
  <si>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</si>
  <si>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</si>
  <si>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</si>
  <si>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</si>
  <si>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</si>
  <si>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</si>
  <si>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</si>
  <si>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</si>
  <si>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</si>
  <si>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</si>
  <si>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</si>
  <si>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</si>
  <si>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</si>
  <si>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</si>
  <si>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</si>
  <si>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</si>
  <si>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</si>
  <si>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</si>
  <si>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</si>
  <si>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</si>
  <si>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</si>
  <si>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</si>
  <si>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</si>
  <si>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</si>
  <si>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</si>
  <si>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</si>
  <si>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</si>
  <si>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</si>
  <si>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</si>
  <si>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</si>
  <si>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</si>
  <si>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</si>
  <si>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</si>
  <si>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</si>
  <si>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</si>
  <si>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</si>
  <si>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</si>
  <si>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</si>
  <si>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</si>
  <si>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</si>
  <si>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</si>
  <si>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</si>
  <si>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</si>
  <si>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</si>
  <si>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</si>
  <si>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</si>
  <si>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</si>
  <si>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</si>
  <si>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</si>
  <si>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</si>
  <si>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</si>
  <si>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</si>
  <si>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</si>
  <si>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</si>
  <si>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</si>
  <si>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</si>
  <si>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</si>
  <si>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</si>
  <si>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</si>
  <si>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</si>
  <si>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</si>
  <si>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</si>
  <si>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</si>
  <si>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</si>
  <si>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</si>
  <si>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</si>
  <si>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</si>
  <si>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</si>
  <si>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</si>
  <si>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</si>
  <si>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</si>
  <si>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</si>
  <si>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</si>
  <si>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</si>
  <si>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</si>
  <si>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</si>
  <si>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</si>
  <si>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</si>
  <si>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</si>
  <si>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</si>
  <si>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</si>
  <si>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</si>
  <si>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</si>
  <si>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</si>
  <si>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</si>
  <si>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</si>
  <si>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</si>
  <si>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</si>
  <si>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</si>
  <si>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</si>
  <si>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</si>
  <si>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</si>
  <si>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</si>
  <si>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</si>
  <si>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</si>
  <si>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</si>
  <si>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</si>
  <si>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</si>
  <si>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</si>
  <si>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</si>
  <si>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</si>
  <si>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</si>
  <si>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</si>
  <si>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</si>
  <si>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</si>
  <si>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</si>
  <si>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</si>
  <si>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</si>
  <si>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</si>
  <si>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</si>
  <si>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</si>
  <si>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</si>
  <si>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</si>
  <si>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</si>
  <si>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</si>
  <si>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</si>
  <si>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</si>
  <si>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</si>
  <si>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</si>
  <si>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</si>
  <si>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</si>
  <si>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</si>
  <si>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</si>
  <si>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</si>
  <si>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</si>
  <si>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</si>
  <si>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</si>
  <si>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</si>
  <si>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</si>
  <si>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</si>
  <si>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</si>
  <si>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</si>
  <si>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</si>
  <si>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</si>
  <si>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</si>
  <si>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</si>
  <si>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</si>
  <si>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</si>
  <si>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</si>
  <si>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</si>
  <si>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</si>
  <si>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</si>
  <si>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</si>
  <si>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</si>
  <si>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</si>
  <si>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</si>
  <si>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</si>
  <si>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</si>
  <si>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</si>
  <si>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</si>
  <si>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</si>
  <si>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</si>
  <si>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</si>
  <si>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</si>
  <si>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</si>
  <si>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</si>
  <si>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</si>
  <si>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</si>
  <si>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</si>
  <si>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</si>
  <si>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</si>
  <si>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</si>
  <si>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</si>
  <si>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</si>
  <si>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</si>
  <si>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</si>
  <si>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</si>
  <si>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</si>
  <si>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</si>
  <si>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</si>
  <si>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</si>
  <si>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</si>
  <si>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</si>
  <si>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</si>
  <si>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</si>
  <si>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</si>
  <si>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</si>
  <si>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</si>
  <si>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</si>
  <si>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</si>
  <si>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</si>
  <si>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</si>
  <si>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</si>
  <si>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</si>
  <si>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</si>
  <si>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</si>
  <si>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</si>
  <si>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</si>
  <si>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</si>
  <si>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</si>
  <si>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</si>
  <si>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</si>
  <si>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</si>
  <si>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</si>
  <si>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</si>
  <si>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</si>
  <si>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</si>
  <si>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</si>
  <si>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</si>
  <si>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</si>
  <si>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</si>
  <si>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</si>
  <si>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</si>
  <si>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</si>
  <si>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</si>
  <si>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</si>
  <si>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</si>
  <si>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</si>
  <si>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</si>
  <si>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</si>
  <si>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</si>
  <si>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</si>
  <si>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</si>
  <si>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</si>
  <si>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</si>
  <si>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</si>
  <si>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</si>
  <si>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</si>
  <si>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</si>
  <si>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</si>
  <si>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</si>
  <si>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</si>
  <si>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</si>
  <si>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</si>
  <si>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</si>
  <si>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</si>
  <si>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</si>
  <si>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</si>
  <si>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</si>
  <si>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</si>
  <si>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</si>
  <si>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</si>
  <si>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</si>
  <si>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</si>
  <si>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</si>
  <si>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</si>
  <si>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</si>
  <si>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</si>
  <si>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</si>
  <si>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</si>
  <si>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</si>
  <si>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</si>
  <si>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</si>
  <si>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</si>
  <si>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</si>
  <si>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</si>
  <si>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</si>
  <si>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</si>
  <si>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</si>
  <si>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</si>
  <si>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</si>
  <si>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</si>
  <si>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</si>
  <si>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</si>
  <si>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</si>
  <si>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</si>
  <si>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</si>
  <si>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</si>
  <si>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</si>
  <si>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</si>
  <si>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</si>
  <si>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</si>
  <si>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</si>
  <si>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</si>
  <si>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</si>
  <si>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</si>
  <si>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</si>
  <si>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</si>
  <si>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</si>
  <si>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</si>
  <si>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</si>
  <si>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</si>
  <si>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</si>
  <si>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</si>
  <si>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</si>
  <si>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</si>
  <si>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</si>
  <si>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</si>
  <si>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</si>
  <si>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</si>
  <si>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</si>
  <si>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</si>
  <si>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</si>
  <si>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</si>
  <si>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</si>
  <si>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</si>
  <si>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</si>
  <si>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</si>
  <si>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</si>
  <si>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</si>
  <si>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</si>
  <si>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</si>
  <si>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</si>
  <si>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</si>
  <si>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</si>
  <si>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</si>
  <si>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</si>
  <si>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</si>
  <si>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</si>
  <si>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</si>
  <si>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</si>
  <si>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</si>
  <si>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</si>
  <si>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</si>
  <si>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</si>
  <si>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</si>
  <si>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</si>
  <si>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</si>
  <si>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</si>
  <si>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</si>
  <si>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</si>
  <si>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</si>
  <si>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</si>
  <si>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</si>
  <si>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</si>
  <si>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</si>
  <si>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</si>
  <si>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</si>
  <si>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</si>
  <si>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</si>
  <si>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</si>
  <si>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</si>
  <si>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</si>
  <si>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</si>
  <si>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</si>
  <si>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</si>
  <si>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</si>
  <si>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</si>
  <si>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</si>
  <si>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</si>
  <si>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</si>
  <si>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</si>
  <si>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</si>
  <si>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</si>
  <si>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</si>
  <si>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</si>
  <si>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</si>
  <si>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</si>
  <si>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</si>
  <si>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</si>
  <si>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</si>
  <si>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</si>
  <si>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</si>
  <si>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</si>
  <si>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</si>
  <si>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</si>
  <si>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</si>
  <si>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</si>
  <si>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</si>
  <si>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</si>
  <si>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</si>
  <si>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</si>
  <si>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</si>
  <si>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</si>
  <si>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</si>
  <si>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</si>
  <si>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</si>
  <si>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</si>
  <si>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</si>
  <si>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</si>
  <si>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</si>
  <si>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</si>
  <si>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</si>
  <si>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</si>
  <si>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</si>
  <si>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</si>
  <si>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</si>
  <si>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</si>
  <si>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</si>
  <si>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</si>
  <si>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</si>
  <si>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</si>
  <si>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</si>
  <si>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</si>
  <si>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</si>
  <si>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</si>
  <si>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</si>
  <si>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</si>
  <si>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</si>
  <si>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</si>
  <si>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</si>
  <si>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</si>
  <si>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</si>
  <si>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</si>
  <si>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</si>
  <si>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</si>
  <si>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</si>
  <si>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</si>
  <si>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</si>
  <si>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</si>
  <si>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</si>
  <si>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</si>
  <si>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</si>
  <si>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</si>
  <si>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</si>
  <si>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</si>
  <si>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</si>
  <si>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</si>
  <si>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</si>
  <si>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</si>
  <si>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</si>
  <si>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</si>
  <si>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</si>
  <si>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</si>
  <si>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</si>
  <si>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</si>
  <si>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</si>
  <si>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</si>
  <si>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</si>
  <si>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</si>
  <si>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</si>
  <si>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</si>
  <si>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</si>
  <si>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</si>
  <si>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</si>
  <si>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</si>
  <si>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</si>
  <si>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</si>
  <si>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</si>
  <si>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</si>
  <si>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</si>
  <si>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</si>
  <si>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</si>
  <si>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</si>
  <si>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</si>
  <si>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</si>
  <si>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</si>
  <si>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</si>
  <si>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</si>
  <si>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</si>
  <si>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</si>
  <si>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</si>
  <si>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</si>
  <si>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</si>
  <si>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</si>
  <si>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</si>
  <si>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</si>
  <si>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</si>
  <si>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</si>
  <si>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</si>
  <si>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</si>
  <si>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</si>
  <si>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</si>
  <si>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</si>
  <si>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</si>
  <si>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</si>
  <si>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</si>
  <si>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</si>
  <si>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</si>
  <si>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</si>
  <si>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</si>
  <si>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</si>
  <si>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</si>
  <si>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</si>
  <si>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</si>
  <si>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</si>
  <si>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</si>
  <si>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</si>
  <si>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</si>
  <si>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</si>
  <si>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</si>
  <si>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</si>
  <si>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</si>
  <si>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</si>
  <si>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</si>
  <si>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</si>
  <si>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</si>
  <si>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</si>
  <si>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</si>
  <si>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</si>
  <si>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</si>
  <si>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</si>
  <si>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</si>
  <si>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</si>
  <si>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</si>
  <si>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</si>
  <si>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</si>
  <si>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</si>
  <si>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</si>
  <si>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</si>
  <si>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</si>
  <si>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</si>
  <si>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</si>
  <si>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</si>
  <si>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</si>
  <si>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</si>
  <si>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</si>
  <si>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</si>
  <si>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</si>
  <si>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</si>
  <si>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</si>
  <si>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</si>
  <si>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</si>
  <si>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</si>
  <si>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</si>
  <si>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</si>
  <si>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</si>
  <si>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</si>
  <si>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</si>
  <si>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</si>
  <si>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</si>
  <si>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</si>
  <si>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</si>
  <si>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</si>
  <si>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</si>
  <si>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</si>
  <si>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</si>
  <si>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</si>
  <si>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</si>
  <si>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</si>
  <si>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</si>
  <si>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</si>
  <si>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</si>
  <si>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</si>
  <si>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</si>
  <si>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</si>
  <si>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</si>
  <si>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</si>
  <si>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</si>
  <si>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</si>
  <si>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</si>
  <si>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</si>
  <si>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</si>
  <si>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</si>
  <si>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</si>
  <si>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</si>
  <si>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</si>
  <si>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</si>
  <si>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</si>
  <si>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</si>
  <si>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</si>
  <si>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</si>
  <si>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</si>
  <si>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</si>
  <si>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</si>
  <si>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</si>
  <si>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</si>
  <si>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</si>
  <si>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</si>
  <si>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</si>
  <si>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</si>
  <si>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</si>
  <si>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</si>
  <si>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</si>
  <si>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</si>
  <si>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</si>
  <si>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</si>
  <si>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</si>
  <si>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</si>
  <si>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</si>
  <si>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</si>
  <si>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</si>
  <si>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</si>
  <si>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</si>
  <si>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</si>
  <si>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</si>
  <si>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</si>
  <si>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</si>
  <si>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</si>
  <si>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</si>
  <si>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</si>
  <si>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</si>
  <si>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</si>
  <si>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</si>
  <si>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</si>
  <si>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</si>
  <si>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</si>
  <si>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</si>
  <si>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</si>
  <si>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</si>
  <si>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</si>
  <si>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</si>
  <si>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</si>
  <si>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</si>
  <si>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</si>
  <si>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</si>
  <si>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</si>
  <si>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</si>
  <si>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</si>
  <si>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</si>
  <si>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</si>
  <si>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</si>
  <si>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</si>
  <si>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</si>
  <si>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</si>
  <si>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</si>
  <si>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</si>
  <si>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</si>
  <si>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</si>
  <si>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</si>
  <si>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</si>
  <si>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</si>
  <si>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</si>
  <si>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</si>
  <si>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</si>
  <si>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</si>
  <si>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</si>
  <si>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</si>
  <si>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</si>
  <si>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</si>
  <si>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</si>
  <si>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</si>
  <si>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</si>
  <si>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</si>
  <si>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</si>
  <si>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</si>
  <si>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</si>
  <si>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</si>
  <si>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</si>
  <si>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</si>
  <si>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</si>
  <si>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</si>
  <si>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</si>
  <si>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</si>
  <si>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</si>
  <si>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</si>
  <si>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</si>
  <si>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</si>
  <si>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</si>
  <si>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</si>
  <si>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</si>
  <si>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</si>
  <si>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</si>
  <si>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</si>
  <si>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</si>
  <si>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</si>
  <si>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</si>
  <si>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</si>
  <si>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</si>
  <si>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</si>
  <si>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</si>
  <si>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</si>
  <si>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</si>
  <si>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</si>
  <si>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</si>
  <si>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</si>
  <si>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</si>
  <si>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</si>
  <si>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</si>
  <si>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</si>
  <si>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</si>
  <si>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</si>
  <si>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</si>
  <si>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</si>
  <si>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</si>
  <si>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</si>
  <si>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</si>
  <si>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</si>
  <si>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</si>
  <si>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</si>
  <si>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</si>
  <si>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</si>
  <si>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</si>
  <si>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</si>
  <si>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</si>
  <si>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</si>
  <si>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</si>
  <si>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</si>
  <si>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</si>
  <si>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</si>
  <si>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</si>
  <si>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</si>
  <si>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</si>
  <si>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</si>
  <si>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</si>
  <si>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</si>
  <si>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</si>
  <si>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</si>
  <si>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</si>
  <si>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</si>
  <si>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</si>
  <si>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</si>
  <si>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</si>
  <si>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</si>
  <si>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</si>
  <si>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</si>
  <si>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</si>
  <si>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</si>
  <si>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</si>
  <si>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</si>
  <si>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</si>
  <si>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</si>
  <si>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</si>
  <si>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</si>
  <si>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</si>
  <si>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</si>
  <si>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</si>
  <si>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</si>
  <si>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</si>
  <si>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</si>
  <si>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</si>
  <si>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</si>
  <si>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</si>
  <si>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</si>
  <si>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</si>
  <si>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</si>
  <si>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</si>
  <si>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</si>
  <si>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</si>
  <si>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</si>
  <si>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</si>
  <si>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</si>
  <si>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</si>
  <si>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</si>
  <si>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</si>
  <si>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</si>
  <si>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</si>
  <si>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</si>
  <si>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</si>
  <si>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</si>
  <si>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</si>
  <si>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</si>
  <si>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</si>
  <si>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</si>
  <si>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</si>
  <si>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</si>
  <si>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</si>
  <si>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</si>
  <si>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</si>
  <si>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</si>
  <si>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</si>
  <si>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</si>
  <si>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</si>
  <si>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</si>
  <si>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</si>
  <si>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</si>
  <si>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</si>
  <si>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</si>
  <si>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</si>
  <si>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</si>
  <si>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</si>
  <si>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</si>
  <si>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</si>
  <si>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</si>
  <si>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</si>
  <si>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</si>
  <si>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</si>
  <si>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</si>
  <si>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</si>
  <si>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</si>
  <si>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</si>
  <si>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</si>
  <si>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</si>
  <si>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</si>
  <si>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</si>
  <si>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</si>
  <si>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</si>
  <si>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</si>
  <si>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</si>
  <si>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</si>
  <si>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</si>
  <si>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</si>
  <si>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</si>
  <si>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</si>
  <si>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</si>
  <si>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</si>
  <si>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</si>
  <si>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</si>
  <si>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</si>
  <si>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</si>
  <si>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</si>
  <si>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</si>
  <si>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</si>
  <si>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</si>
  <si>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</si>
  <si>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</si>
  <si>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</si>
  <si>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</si>
  <si>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</si>
  <si>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</si>
  <si>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</si>
  <si>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</si>
  <si>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</si>
  <si>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</si>
  <si>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</si>
  <si>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</si>
  <si>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</si>
  <si>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</si>
  <si>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</si>
  <si>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</si>
  <si>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</si>
  <si>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</si>
  <si>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</si>
  <si>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</si>
  <si>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</si>
  <si>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</si>
  <si>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</si>
  <si>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</si>
  <si>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</si>
  <si>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</si>
  <si>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</si>
  <si>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</si>
  <si>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</si>
  <si>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</si>
  <si>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</si>
  <si>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</si>
  <si>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</si>
  <si>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</si>
  <si>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</si>
  <si>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</si>
  <si>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</si>
  <si>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</si>
  <si>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</si>
  <si>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</si>
  <si>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</si>
  <si>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</si>
  <si>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</si>
  <si>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</si>
  <si>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</si>
  <si>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</si>
  <si>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</si>
  <si>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</si>
  <si>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</si>
  <si>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</si>
  <si>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</si>
  <si>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</si>
  <si>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</si>
  <si>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</si>
  <si>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</si>
  <si>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</si>
  <si>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</si>
  <si>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</si>
  <si>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</si>
  <si>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</si>
  <si>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</si>
  <si>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</si>
  <si>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</si>
  <si>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</si>
  <si>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</si>
  <si>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</si>
  <si>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</si>
  <si>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</si>
  <si>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</si>
  <si>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</si>
  <si>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</si>
  <si>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</si>
  <si>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</si>
  <si>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</si>
  <si>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</si>
  <si>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</si>
  <si>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</si>
  <si>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</si>
  <si>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</si>
  <si>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</si>
  <si>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</si>
  <si>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</si>
  <si>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</si>
  <si>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</si>
  <si>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</si>
  <si>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</si>
  <si>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</si>
  <si>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</si>
  <si>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</si>
  <si>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</si>
  <si>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</si>
  <si>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</si>
  <si>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</si>
  <si>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</si>
  <si>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</si>
  <si>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</si>
  <si>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</si>
  <si>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</si>
  <si>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</si>
  <si>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</si>
  <si>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</si>
  <si>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</si>
  <si>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</si>
  <si>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</si>
  <si>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</si>
  <si>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</si>
  <si>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</si>
  <si>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</si>
  <si>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</si>
  <si>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</si>
  <si>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</si>
  <si>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</si>
  <si>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</si>
  <si>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</si>
  <si>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</si>
  <si>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</si>
  <si>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</si>
  <si>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</si>
  <si>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</si>
  <si>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</si>
  <si>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</si>
  <si>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</si>
  <si>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</si>
  <si>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</si>
  <si>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</si>
  <si>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</si>
  <si>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</si>
  <si>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</si>
  <si>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</si>
  <si>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</si>
  <si>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</si>
  <si>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</si>
  <si>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</si>
  <si>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</si>
  <si>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</si>
  <si>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</si>
  <si>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</si>
  <si>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</si>
  <si>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</si>
  <si>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</si>
  <si>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</si>
  <si>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</si>
  <si>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</si>
  <si>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</si>
  <si>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</si>
  <si>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</si>
  <si>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</si>
  <si>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</si>
  <si>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</si>
  <si>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</si>
  <si>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</si>
  <si>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</si>
  <si>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</si>
  <si>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</si>
  <si>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</si>
  <si>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</si>
  <si>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</si>
  <si>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</si>
  <si>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</si>
  <si>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</si>
  <si>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</si>
  <si>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</si>
  <si>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</si>
  <si>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</si>
  <si>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</si>
  <si>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</si>
  <si>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</si>
  <si>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</si>
  <si>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</si>
  <si>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</si>
  <si>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</si>
  <si>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</si>
  <si>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</si>
  <si>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</si>
  <si>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</si>
  <si>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</si>
  <si>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</si>
  <si>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</si>
  <si>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</si>
  <si>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</si>
  <si>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</si>
  <si>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</si>
  <si>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</si>
  <si>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</si>
  <si>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</si>
  <si>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</si>
  <si>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</si>
  <si>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</si>
  <si>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</si>
  <si>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</si>
  <si>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</si>
  <si>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</si>
  <si>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</si>
  <si>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</si>
  <si>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</si>
  <si>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</si>
  <si>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</si>
  <si>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</si>
  <si>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</si>
  <si>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</si>
  <si>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</si>
  <si>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</si>
  <si>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</si>
  <si>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</si>
  <si>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</si>
  <si>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</si>
  <si>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</si>
  <si>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</si>
  <si>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</si>
  <si>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</si>
  <si>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</si>
  <si>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</si>
  <si>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</si>
  <si>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</si>
  <si>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</si>
  <si>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</si>
  <si>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</si>
  <si>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</si>
  <si>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</si>
  <si>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</si>
  <si>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</si>
  <si>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</si>
  <si>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</si>
  <si>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</si>
  <si>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</si>
  <si>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</si>
  <si>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</si>
  <si>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</si>
  <si>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</si>
  <si>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</si>
  <si>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</si>
  <si>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</si>
  <si>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</si>
  <si>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</si>
  <si>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</si>
  <si>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</si>
  <si>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</si>
  <si>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</si>
  <si>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</si>
  <si>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</si>
  <si>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</si>
  <si>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</si>
  <si>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</si>
  <si>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</si>
  <si>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</si>
  <si>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</si>
  <si>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</si>
  <si>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</si>
  <si>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</si>
  <si>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</si>
  <si>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</si>
  <si>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</si>
  <si>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</si>
  <si>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</si>
  <si>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</si>
  <si>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</si>
  <si>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</si>
  <si>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</si>
  <si>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</si>
  <si>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</si>
  <si>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</si>
  <si>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</si>
  <si>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</si>
  <si>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</si>
  <si>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</si>
  <si>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</si>
  <si>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</si>
  <si>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</si>
  <si>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</si>
  <si>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</si>
  <si>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</si>
  <si>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</si>
  <si>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</si>
  <si>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</si>
  <si>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</si>
  <si>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</si>
  <si>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</si>
  <si>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</si>
  <si>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</si>
  <si>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</si>
  <si>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</si>
  <si>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</si>
  <si>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</si>
  <si>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</si>
  <si>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</si>
  <si>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</si>
  <si>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</si>
  <si>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</si>
  <si>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</si>
  <si>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</si>
  <si>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</si>
  <si>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</si>
  <si>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</si>
  <si>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</si>
  <si>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</si>
  <si>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</si>
  <si>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</si>
  <si>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</si>
  <si>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</si>
  <si>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</si>
  <si>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</si>
  <si>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</si>
  <si>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</si>
  <si>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</si>
  <si>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</si>
  <si>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</si>
  <si>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</si>
  <si>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</si>
  <si>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</si>
  <si>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</si>
  <si>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</si>
  <si>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</si>
  <si>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</si>
  <si>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</si>
  <si>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</si>
  <si>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</si>
  <si>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</si>
  <si>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</si>
  <si>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</si>
  <si>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</si>
  <si>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</si>
  <si>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</si>
  <si>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</si>
  <si>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</si>
  <si>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</si>
  <si>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</si>
  <si>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</si>
  <si>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</si>
  <si>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</si>
  <si>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</si>
  <si>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</si>
  <si>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</si>
  <si>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</si>
  <si>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</si>
  <si>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</si>
  <si>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</si>
  <si>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</si>
  <si>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</si>
  <si>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</si>
  <si>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</si>
  <si>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</si>
  <si>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</si>
  <si>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</si>
  <si>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</si>
  <si>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</si>
  <si>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</si>
  <si>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</si>
  <si>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</si>
  <si>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</si>
  <si>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</si>
  <si>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</si>
  <si>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</si>
  <si>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</si>
  <si>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</si>
  <si>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</si>
  <si>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</si>
  <si>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</si>
  <si>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</si>
  <si>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</si>
  <si>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</si>
  <si>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</si>
  <si>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</si>
  <si>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</si>
  <si>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</si>
  <si>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</si>
  <si>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</si>
  <si>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</si>
  <si>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</si>
  <si>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</si>
  <si>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</si>
  <si>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</si>
  <si>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</si>
  <si>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</si>
  <si>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</si>
  <si>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</si>
  <si>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</si>
  <si>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</si>
  <si>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</si>
  <si>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</si>
  <si>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</si>
  <si>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</si>
  <si>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</si>
  <si>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</si>
  <si>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</si>
  <si>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</si>
  <si>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</si>
  <si>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</si>
  <si>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</si>
  <si>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</si>
  <si>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</si>
  <si>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</si>
  <si>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</si>
  <si>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</si>
  <si>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</si>
  <si>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</si>
  <si>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</si>
  <si>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</si>
  <si>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</si>
  <si>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</si>
  <si>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</si>
  <si>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</si>
  <si>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</si>
  <si>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</si>
  <si>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</si>
  <si>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</si>
  <si>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</si>
  <si>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</si>
  <si>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</si>
  <si>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</si>
  <si>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</si>
  <si>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</si>
  <si>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</si>
  <si>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</si>
  <si>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</si>
  <si>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</si>
  <si>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</si>
  <si>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</si>
  <si>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</si>
  <si>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</si>
  <si>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</si>
  <si>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</si>
  <si>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</si>
  <si>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</si>
  <si>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</si>
  <si>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</si>
  <si>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</si>
  <si>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</si>
  <si>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</si>
  <si>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</si>
  <si>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</si>
  <si>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</si>
  <si>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</si>
  <si>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</si>
  <si>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</si>
  <si>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</si>
  <si>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</si>
  <si>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</si>
  <si>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</si>
  <si>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</si>
  <si>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</si>
  <si>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</si>
  <si>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</si>
  <si>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</si>
  <si>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</si>
  <si>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</si>
  <si>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</si>
  <si>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</si>
  <si>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</si>
  <si>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</si>
  <si>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</si>
  <si>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</si>
  <si>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</si>
  <si>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</si>
  <si>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</si>
  <si>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</si>
  <si>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</si>
  <si>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</si>
  <si>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</si>
  <si>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</si>
  <si>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</si>
  <si>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</si>
  <si>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</si>
  <si>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</si>
  <si>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</si>
  <si>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</si>
  <si>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</si>
  <si>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</si>
  <si>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</si>
  <si>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</si>
  <si>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</si>
  <si>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</si>
  <si>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</si>
  <si>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</si>
  <si>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</si>
  <si>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</si>
  <si>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</si>
  <si>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</si>
  <si>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</si>
  <si>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</si>
  <si>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</si>
  <si>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</si>
  <si>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</si>
  <si>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</si>
  <si>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</si>
  <si>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</si>
  <si>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</si>
  <si>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</si>
  <si>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</si>
  <si>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</si>
  <si>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</si>
  <si>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</si>
  <si>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</si>
  <si>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</si>
  <si>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</si>
  <si>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</si>
  <si>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</si>
  <si>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</si>
  <si>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</si>
  <si>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</si>
  <si>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</si>
  <si>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</si>
  <si>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</si>
  <si>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</si>
  <si>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</si>
  <si>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</si>
  <si>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</si>
  <si>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</si>
  <si>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</si>
  <si>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</si>
  <si>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</si>
  <si>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</si>
  <si>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</si>
  <si>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</si>
  <si>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</si>
  <si>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</si>
  <si>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</si>
  <si>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</si>
  <si>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</si>
  <si>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</si>
  <si>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</si>
  <si>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</si>
  <si>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</si>
  <si>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</si>
  <si>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</si>
  <si>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</si>
  <si>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</si>
  <si>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</si>
  <si>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</si>
  <si>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</si>
  <si>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</si>
  <si>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</si>
  <si>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</si>
  <si>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</si>
  <si>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</si>
  <si>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</si>
  <si>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</si>
  <si>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</si>
  <si>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</si>
  <si>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</si>
  <si>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</si>
  <si>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</si>
  <si>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</si>
  <si>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</si>
  <si>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</si>
  <si>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</si>
  <si>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</si>
  <si>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</si>
  <si>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</si>
  <si>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</si>
  <si>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</si>
  <si>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</si>
  <si>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</si>
  <si>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</si>
  <si>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</si>
  <si>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</si>
  <si>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</si>
  <si>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</si>
  <si>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</si>
  <si>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</si>
  <si>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</si>
  <si>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</si>
  <si>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</si>
  <si>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</si>
  <si>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</si>
  <si>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</si>
  <si>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</si>
  <si>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</si>
  <si>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</si>
  <si>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</si>
  <si>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</si>
  <si>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</si>
  <si>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</si>
  <si>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</si>
  <si>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</si>
  <si>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</si>
  <si>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</si>
  <si>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</si>
  <si>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</si>
  <si>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</si>
  <si>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</si>
  <si>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</si>
  <si>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</si>
  <si>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</si>
  <si>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</si>
  <si>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</si>
  <si>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</si>
  <si>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</si>
  <si>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</si>
  <si>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</si>
  <si>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</si>
  <si>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</si>
  <si>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</si>
  <si>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</si>
  <si>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</si>
  <si>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</si>
  <si>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</si>
  <si>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</si>
  <si>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</si>
  <si>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</si>
  <si>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</si>
  <si>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</si>
  <si>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</si>
  <si>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</si>
  <si>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</si>
  <si>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</si>
  <si>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</si>
  <si>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</si>
  <si>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</si>
  <si>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</si>
  <si>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</si>
  <si>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</si>
  <si>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</si>
  <si>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</si>
  <si>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</si>
  <si>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</si>
  <si>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</si>
  <si>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</si>
  <si>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</si>
  <si>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</si>
  <si>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</si>
  <si>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</si>
  <si>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</si>
  <si>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</si>
  <si>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</si>
  <si>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</si>
  <si>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</si>
  <si>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</si>
  <si>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</si>
  <si>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</si>
  <si>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</si>
  <si>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</si>
  <si>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</si>
  <si>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</si>
  <si>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</si>
  <si>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</si>
  <si>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</si>
  <si>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</si>
  <si>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</si>
  <si>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</si>
  <si>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</si>
  <si>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</si>
  <si>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</si>
  <si>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</si>
  <si>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</si>
  <si>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</si>
  <si>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</si>
  <si>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</si>
  <si>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</si>
  <si>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</si>
  <si>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</si>
  <si>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</si>
  <si>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</si>
  <si>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</si>
  <si>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</si>
  <si>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</si>
  <si>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</si>
  <si>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</si>
  <si>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</si>
  <si>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</si>
  <si>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</si>
  <si>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</si>
  <si>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</si>
  <si>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</si>
  <si>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</si>
  <si>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</si>
  <si>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</si>
  <si>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</si>
  <si>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</si>
  <si>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</si>
  <si>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</si>
  <si>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</si>
  <si>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</si>
  <si>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</si>
  <si>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</si>
  <si>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</si>
  <si>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</si>
  <si>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</si>
  <si>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</si>
  <si>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</si>
  <si>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</si>
  <si>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</si>
  <si>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</si>
  <si>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</si>
  <si>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</si>
  <si>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</si>
  <si>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</si>
  <si>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</si>
  <si>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</si>
  <si>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</si>
  <si>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</si>
  <si>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</si>
  <si>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</si>
  <si>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</si>
  <si>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</si>
  <si>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</si>
  <si>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</si>
  <si>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</si>
  <si>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</si>
  <si>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</si>
  <si>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</si>
  <si>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</si>
  <si>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</si>
  <si>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</si>
  <si>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</si>
  <si>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</si>
  <si>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</si>
  <si>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</si>
  <si>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</si>
  <si>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</si>
  <si>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</si>
  <si>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</si>
  <si>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</si>
  <si>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</si>
  <si>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</si>
  <si>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</si>
  <si>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</si>
  <si>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</si>
  <si>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</si>
  <si>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</si>
  <si>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</si>
  <si>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</si>
  <si>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</si>
  <si>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</si>
  <si>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</si>
  <si>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</si>
  <si>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</si>
  <si>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</si>
  <si>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</si>
  <si>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</si>
  <si>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</si>
  <si>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</si>
  <si>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</si>
  <si>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</si>
  <si>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</si>
  <si>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</si>
  <si>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</si>
  <si>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</si>
  <si>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</si>
  <si>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</si>
  <si>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</si>
  <si>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</si>
  <si>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</si>
  <si>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</si>
  <si>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</si>
  <si>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</si>
  <si>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</si>
  <si>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</si>
  <si>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</si>
  <si>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</si>
  <si>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</si>
  <si>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</si>
  <si>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</si>
  <si>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</si>
  <si>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</si>
  <si>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</si>
  <si>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</si>
  <si>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</si>
  <si>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</si>
  <si>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</si>
  <si>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</si>
  <si>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</si>
  <si>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</si>
  <si>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</si>
  <si>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</si>
  <si>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</si>
  <si>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</si>
  <si>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</si>
  <si>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</si>
  <si>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</si>
  <si>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</si>
  <si>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</si>
  <si>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</si>
  <si>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</si>
  <si>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</si>
  <si>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</si>
  <si>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</si>
  <si>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</si>
  <si>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</si>
  <si>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</si>
  <si>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</si>
  <si>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</si>
  <si>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</si>
  <si>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</si>
  <si>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</si>
  <si>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</si>
  <si>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</si>
  <si>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</si>
  <si>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</si>
  <si>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</si>
  <si>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</si>
  <si>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</si>
  <si>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</si>
  <si>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</si>
  <si>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</si>
  <si>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</si>
  <si>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</si>
  <si>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</si>
  <si>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</si>
  <si>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</si>
  <si>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</si>
  <si>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</si>
  <si>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</si>
  <si>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</si>
  <si>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</si>
  <si>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</si>
  <si>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</si>
  <si>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</si>
  <si>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</si>
  <si>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</si>
  <si>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</si>
  <si>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</si>
  <si>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</si>
  <si>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</si>
  <si>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</si>
  <si>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</si>
  <si>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</si>
  <si>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</si>
  <si>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</si>
  <si>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</si>
  <si>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</si>
  <si>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</si>
  <si>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</si>
  <si>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</si>
  <si>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</si>
  <si>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</si>
  <si>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</si>
  <si>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</si>
  <si>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</si>
  <si>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</si>
  <si>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</si>
  <si>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</si>
  <si>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</si>
  <si>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</si>
  <si>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</si>
  <si>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</si>
  <si>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</si>
  <si>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</si>
  <si>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</si>
  <si>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</si>
  <si>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</si>
  <si>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</si>
  <si>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</si>
  <si>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</si>
  <si>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</si>
  <si>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</si>
  <si>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</si>
  <si>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</si>
  <si>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</si>
  <si>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</si>
  <si>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</si>
  <si>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</si>
  <si>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</si>
  <si>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</si>
  <si>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</si>
  <si>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</si>
  <si>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</si>
  <si>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</si>
  <si>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</si>
  <si>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</si>
  <si>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</si>
  <si>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</si>
  <si>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</si>
  <si>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</si>
  <si>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</si>
  <si>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</si>
  <si>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</si>
  <si>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</si>
  <si>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</si>
  <si>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</si>
  <si>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</si>
  <si>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</si>
  <si>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</si>
  <si>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</si>
  <si>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</si>
  <si>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</si>
  <si>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</si>
  <si>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</si>
  <si>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</si>
  <si>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</si>
  <si>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</si>
  <si>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</si>
  <si>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</si>
  <si>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</si>
  <si>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</si>
  <si>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</si>
  <si>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</si>
  <si>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</si>
  <si>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</si>
  <si>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</si>
  <si>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</si>
  <si>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</si>
  <si>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</si>
  <si>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</si>
  <si>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</si>
  <si>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</si>
  <si>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</si>
  <si>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</si>
  <si>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</si>
  <si>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</si>
  <si>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</si>
  <si>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</si>
  <si>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</si>
  <si>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</si>
  <si>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</si>
  <si>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</si>
  <si>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</si>
  <si>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</si>
  <si>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</si>
  <si>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</si>
  <si>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</si>
  <si>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</si>
  <si>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</si>
  <si>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</si>
  <si>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</si>
  <si>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</si>
  <si>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</si>
  <si>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</si>
  <si>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</si>
  <si>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</si>
  <si>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</si>
  <si>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</si>
  <si>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</si>
  <si>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</si>
  <si>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</si>
  <si>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</si>
  <si>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</si>
  <si>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</si>
  <si>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</si>
  <si>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</si>
  <si>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</si>
  <si>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</si>
  <si>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</si>
  <si>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</si>
  <si>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</si>
  <si>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</si>
  <si>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</si>
  <si>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</si>
  <si>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</si>
  <si>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</si>
  <si>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</si>
  <si>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</si>
  <si>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</si>
  <si>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</si>
  <si>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</si>
  <si>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</si>
  <si>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</si>
  <si>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</si>
  <si>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</si>
  <si>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</si>
  <si>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</si>
  <si>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</si>
  <si>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</si>
  <si>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</si>
  <si>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</si>
  <si>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</si>
  <si>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</si>
  <si>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</si>
  <si>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</si>
  <si>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</si>
  <si>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</si>
  <si>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</si>
  <si>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</si>
  <si>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</si>
  <si>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</si>
  <si>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</si>
  <si>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</si>
  <si>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</si>
  <si>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</si>
  <si>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</si>
  <si>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</si>
  <si>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</si>
  <si>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</si>
  <si>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</si>
  <si>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</si>
  <si>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</si>
  <si>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</si>
  <si>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</si>
  <si>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</si>
  <si>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</si>
  <si>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</si>
  <si>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</si>
  <si>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</si>
  <si>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</si>
  <si>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</si>
  <si>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</si>
  <si>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</si>
  <si>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</si>
  <si>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</si>
  <si>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</si>
  <si>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</si>
  <si>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</si>
  <si>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</si>
  <si>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</si>
  <si>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</si>
  <si>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</si>
  <si>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</si>
  <si>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</si>
  <si>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</si>
  <si>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</si>
  <si>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</si>
  <si>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</si>
  <si>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</si>
  <si>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</si>
  <si>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</si>
  <si>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</si>
  <si>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</si>
  <si>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</si>
  <si>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</si>
  <si>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</si>
  <si>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</si>
  <si>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</si>
  <si>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</si>
  <si>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</si>
  <si>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</si>
  <si>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</si>
  <si>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</si>
  <si>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</si>
  <si>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</si>
  <si>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</si>
  <si>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</si>
  <si>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</si>
  <si>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</si>
  <si>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</si>
  <si>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</si>
  <si>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</si>
  <si>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</si>
  <si>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</si>
  <si>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</si>
  <si>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</si>
  <si>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</si>
  <si>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</si>
  <si>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</si>
  <si>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</si>
  <si>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</si>
  <si>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</si>
  <si>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</si>
  <si>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</si>
  <si>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</si>
  <si>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</si>
  <si>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</si>
  <si>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</si>
  <si>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</si>
  <si>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</si>
  <si>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</si>
  <si>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</si>
  <si>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</si>
  <si>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</si>
  <si>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</si>
  <si>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</si>
  <si>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</si>
  <si>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</si>
  <si>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</si>
  <si>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</si>
  <si>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</si>
  <si>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</si>
  <si>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</si>
  <si>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</si>
  <si>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</si>
  <si>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</si>
  <si>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</si>
  <si>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</si>
  <si>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</si>
  <si>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</si>
  <si>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</si>
  <si>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</si>
  <si>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</si>
  <si>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</si>
  <si>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</si>
  <si>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</si>
  <si>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</si>
  <si>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</si>
  <si>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</si>
  <si>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</si>
  <si>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</si>
  <si>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</si>
  <si>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</si>
  <si>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</si>
  <si>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</si>
  <si>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</si>
  <si>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</si>
  <si>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</si>
  <si>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</si>
  <si>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</si>
  <si>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</si>
  <si>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</si>
  <si>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</si>
  <si>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</si>
  <si>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</si>
  <si>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</si>
  <si>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</si>
  <si>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</si>
  <si>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</si>
  <si>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</si>
  <si>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</si>
  <si>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</si>
  <si>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</si>
  <si>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</si>
  <si>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</si>
  <si>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</si>
  <si>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</si>
  <si>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</si>
  <si>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</si>
  <si>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</si>
  <si>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</si>
  <si>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</si>
  <si>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</si>
  <si>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</si>
  <si>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</si>
  <si>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</si>
  <si>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</si>
  <si>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</si>
  <si>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</si>
  <si>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</si>
  <si>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</si>
  <si>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</si>
  <si>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</si>
  <si>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</si>
  <si>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</si>
  <si>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</si>
  <si>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</si>
  <si>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</si>
  <si>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</si>
  <si>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</si>
  <si>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</si>
  <si>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</si>
  <si>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</si>
  <si>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</si>
  <si>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</si>
  <si>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</si>
  <si>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</si>
  <si>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</si>
  <si>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</si>
  <si>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</si>
  <si>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</si>
  <si>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</si>
  <si>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</si>
  <si>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</si>
  <si>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</si>
  <si>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</si>
  <si>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</si>
  <si>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</si>
  <si>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</si>
  <si>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</si>
  <si>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</si>
  <si>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</si>
  <si>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</si>
  <si>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</si>
  <si>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</si>
  <si>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</si>
  <si>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</si>
  <si>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</si>
  <si>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</si>
  <si>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</si>
  <si>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</si>
  <si>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</si>
  <si>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</si>
  <si>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</si>
  <si>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</si>
  <si>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</si>
  <si>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</si>
  <si>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</si>
  <si>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</si>
  <si>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</si>
  <si>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</si>
  <si>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</si>
  <si>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</si>
  <si>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</si>
  <si>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</si>
  <si>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</si>
  <si>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</si>
  <si>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</si>
  <si>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</si>
  <si>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</si>
  <si>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</si>
  <si>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</si>
  <si>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</si>
  <si>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</si>
  <si>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</si>
  <si>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</si>
  <si>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</si>
  <si>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</si>
  <si>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</si>
  <si>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</si>
  <si>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</si>
  <si>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</si>
  <si>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</si>
  <si>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</si>
  <si>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</si>
  <si>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</si>
  <si>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</si>
  <si>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</si>
  <si>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</si>
  <si>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</si>
  <si>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</si>
  <si>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</si>
  <si>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</si>
  <si>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</si>
  <si>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</si>
  <si>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</si>
  <si>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</si>
  <si>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</si>
  <si>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</si>
  <si>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</si>
  <si>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</si>
  <si>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</si>
  <si>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</si>
  <si>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</si>
  <si>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</si>
  <si>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</si>
  <si>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</si>
  <si>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</si>
  <si>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</si>
  <si>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</si>
  <si>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</si>
  <si>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</si>
  <si>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</si>
  <si>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</si>
  <si>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</si>
  <si>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</si>
  <si>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</si>
  <si>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</si>
  <si>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</si>
  <si>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</si>
  <si>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</si>
  <si>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</si>
  <si>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</si>
  <si>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</si>
  <si>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</si>
  <si>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</si>
  <si>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</si>
  <si>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</si>
  <si>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</si>
  <si>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</si>
  <si>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</si>
  <si>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</si>
  <si>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</si>
  <si>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</si>
  <si>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</si>
  <si>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</si>
  <si>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</si>
  <si>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</si>
  <si>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</si>
  <si>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</si>
  <si>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</si>
  <si>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</si>
  <si>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</si>
  <si>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</si>
  <si>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</si>
  <si>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</si>
  <si>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</si>
  <si>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</si>
  <si>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</si>
  <si>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</si>
  <si>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</si>
  <si>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</si>
  <si>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</si>
  <si>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</si>
  <si>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</si>
  <si>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</si>
  <si>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</si>
  <si>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</si>
  <si>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</si>
  <si>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</si>
  <si>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</si>
  <si>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</si>
  <si>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</si>
  <si>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</si>
  <si>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</si>
  <si>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</si>
  <si>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</si>
  <si>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</si>
  <si>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</si>
  <si>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</si>
  <si>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</si>
  <si>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</si>
  <si>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</si>
  <si>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</si>
  <si>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</si>
  <si>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</si>
  <si>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</si>
  <si>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</si>
  <si>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</si>
  <si>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</si>
  <si>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</si>
  <si>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</si>
  <si>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</si>
  <si>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</si>
  <si>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</si>
  <si>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</si>
  <si>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</si>
  <si>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</si>
  <si>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</si>
  <si>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</si>
  <si>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</si>
  <si>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</si>
  <si>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</si>
  <si>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</si>
  <si>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</si>
  <si>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</si>
  <si>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</si>
  <si>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</si>
  <si>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</si>
  <si>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</si>
  <si>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</si>
  <si>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</si>
  <si>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</si>
  <si>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</si>
  <si>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</si>
  <si>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</si>
  <si>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</si>
  <si>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</si>
  <si>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</si>
  <si>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</si>
  <si>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</si>
  <si>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</si>
  <si>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</si>
  <si>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</si>
  <si>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</si>
  <si>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</si>
  <si>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</si>
  <si>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</si>
  <si>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</si>
  <si>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</si>
  <si>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</si>
  <si>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</si>
  <si>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</si>
  <si>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</si>
  <si>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</si>
  <si>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</si>
  <si>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</si>
  <si>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</si>
  <si>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</si>
  <si>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</si>
  <si>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</si>
  <si>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</si>
  <si>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</si>
  <si>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</si>
  <si>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</si>
  <si>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</si>
  <si>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</si>
  <si>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</si>
  <si>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</si>
  <si>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</si>
  <si>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</si>
  <si>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</si>
  <si>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</si>
  <si>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</si>
  <si>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</si>
  <si>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</si>
  <si>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</si>
  <si>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</si>
  <si>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</si>
  <si>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</si>
  <si>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</si>
  <si>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</si>
  <si>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</si>
  <si>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</si>
  <si>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</si>
  <si>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</si>
  <si>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</si>
  <si>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</si>
  <si>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</si>
  <si>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</si>
  <si>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</si>
  <si>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</si>
  <si>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</si>
  <si>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</si>
  <si>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</si>
  <si>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</si>
  <si>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</si>
  <si>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</si>
  <si>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</si>
  <si>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</si>
  <si>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</si>
  <si>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</si>
  <si>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</si>
  <si>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</si>
  <si>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</si>
  <si>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</si>
  <si>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</si>
  <si>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</si>
  <si>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</si>
  <si>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</si>
  <si>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</si>
  <si>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</si>
  <si>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</si>
  <si>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</si>
  <si>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</si>
  <si>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</si>
  <si>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</si>
  <si>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</si>
  <si>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</si>
  <si>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</si>
  <si>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</si>
  <si>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</si>
  <si>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</si>
  <si>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</si>
  <si>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</si>
  <si>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</si>
  <si>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</si>
  <si>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</si>
  <si>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</si>
  <si>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</si>
  <si>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</si>
  <si>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</si>
  <si>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</si>
  <si>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</si>
  <si>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</si>
  <si>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</si>
  <si>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</si>
  <si>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</si>
  <si>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</si>
  <si>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</si>
  <si>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</si>
  <si>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</si>
  <si>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</si>
  <si>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</si>
  <si>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</si>
  <si>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</si>
  <si>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</si>
  <si>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</si>
  <si>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</si>
  <si>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</si>
  <si>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</si>
  <si>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</si>
  <si>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</si>
  <si>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</si>
  <si>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</si>
  <si>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</si>
  <si>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</si>
  <si>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</si>
  <si>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</si>
  <si>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</si>
  <si>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</si>
  <si>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</si>
  <si>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</si>
  <si>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</si>
  <si>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</si>
  <si>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</si>
  <si>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</si>
  <si>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</si>
  <si>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</si>
  <si>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</si>
  <si>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</si>
  <si>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</si>
  <si>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</si>
  <si>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</si>
  <si>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</si>
  <si>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</si>
  <si>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</si>
  <si>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</si>
  <si>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</si>
  <si>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</si>
  <si>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</si>
  <si>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</si>
  <si>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</si>
  <si>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</si>
  <si>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</si>
  <si>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</si>
  <si>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</si>
  <si>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</si>
  <si>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</si>
  <si>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</si>
  <si>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</si>
  <si>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</si>
  <si>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</si>
  <si>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</si>
  <si>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</si>
  <si>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</si>
  <si>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</si>
  <si>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</si>
  <si>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</si>
  <si>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</si>
  <si>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</si>
  <si>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</si>
  <si>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</si>
  <si>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</si>
  <si>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</si>
  <si>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</si>
  <si>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</si>
  <si>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</si>
  <si>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</si>
  <si>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</si>
  <si>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</si>
  <si>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</si>
  <si>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</si>
  <si>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</si>
  <si>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</si>
  <si>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</si>
  <si>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</si>
  <si>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</si>
  <si>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</si>
  <si>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</si>
  <si>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</si>
  <si>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</si>
  <si>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</si>
  <si>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</si>
  <si>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</si>
  <si>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</si>
  <si>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</si>
  <si>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</si>
  <si>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</si>
  <si>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</si>
  <si>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</si>
  <si>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</si>
  <si>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</si>
  <si>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</si>
  <si>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</si>
  <si>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</si>
  <si>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</si>
  <si>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</si>
  <si>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</si>
  <si>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</si>
  <si>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</si>
  <si>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</si>
  <si>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</si>
  <si>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</si>
  <si>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</si>
  <si>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</si>
  <si>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</si>
  <si>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</si>
  <si>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</si>
  <si>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</si>
  <si>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</si>
  <si>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</si>
  <si>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</si>
  <si>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</si>
  <si>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</si>
  <si>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</si>
  <si>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</si>
  <si>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</si>
  <si>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</si>
  <si>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</si>
  <si>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</si>
  <si>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</si>
  <si>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</si>
  <si>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</si>
  <si>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</si>
  <si>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</si>
  <si>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</si>
  <si>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</si>
  <si>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</si>
  <si>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</si>
  <si>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</si>
  <si>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</si>
  <si>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</si>
  <si>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</si>
  <si>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</si>
  <si>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</si>
  <si>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</si>
  <si>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</si>
  <si>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</si>
  <si>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</si>
  <si>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</si>
  <si>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</si>
  <si>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</si>
  <si>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</si>
  <si>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</si>
  <si>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</si>
  <si>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</si>
  <si>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</si>
  <si>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</si>
  <si>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</si>
  <si>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</si>
  <si>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</si>
  <si>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</si>
  <si>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</si>
  <si>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</si>
  <si>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</si>
  <si>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</si>
  <si>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</si>
  <si>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</si>
  <si>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</si>
  <si>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</si>
  <si>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</si>
  <si>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</si>
  <si>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</si>
  <si>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</si>
  <si>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</si>
  <si>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</si>
  <si>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</si>
  <si>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</si>
  <si>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</si>
  <si>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</si>
  <si>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</si>
  <si>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</si>
  <si>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</si>
  <si>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</si>
  <si>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</si>
  <si>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</si>
  <si>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</si>
  <si>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</si>
  <si>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</si>
  <si>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</si>
  <si>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</si>
  <si>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</si>
  <si>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</si>
  <si>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</si>
  <si>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</si>
  <si>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</si>
  <si>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</si>
  <si>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</si>
  <si>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</si>
  <si>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</si>
  <si>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</si>
  <si>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</si>
  <si>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</si>
  <si>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</si>
  <si>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</si>
  <si>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</si>
  <si>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</si>
  <si>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</si>
  <si>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</si>
  <si>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</si>
  <si>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</si>
  <si>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</si>
  <si>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</si>
  <si>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</si>
  <si>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</si>
  <si>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</si>
  <si>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</si>
  <si>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</si>
  <si>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</si>
  <si>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</si>
  <si>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</si>
  <si>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</si>
  <si>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</si>
  <si>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</si>
  <si>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</si>
  <si>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</si>
  <si>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</si>
  <si>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</si>
  <si>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</si>
  <si>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</si>
  <si>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</si>
  <si>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</si>
  <si>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</si>
  <si>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</si>
  <si>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</si>
  <si>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</si>
  <si>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</si>
  <si>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</si>
  <si>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</si>
  <si>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</si>
  <si>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</si>
  <si>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</si>
  <si>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</si>
  <si>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</si>
  <si>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</si>
  <si>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</si>
  <si>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</si>
  <si>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</si>
  <si>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</si>
  <si>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</si>
  <si>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</si>
  <si>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</si>
  <si>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</si>
  <si>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</si>
  <si>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</si>
  <si>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</si>
  <si>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</si>
  <si>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</si>
  <si>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</si>
  <si>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</si>
  <si>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</si>
  <si>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</si>
  <si>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</si>
  <si>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</si>
  <si>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</si>
  <si>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</si>
  <si>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</si>
  <si>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</si>
  <si>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</si>
  <si>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</si>
  <si>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</si>
  <si>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</si>
  <si>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</si>
  <si>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</si>
  <si>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</si>
  <si>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</si>
  <si>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</si>
  <si>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</si>
  <si>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</si>
  <si>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</si>
  <si>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</si>
  <si>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</si>
  <si>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</si>
  <si>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</si>
  <si>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</si>
  <si>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</si>
  <si>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</si>
  <si>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</si>
  <si>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</si>
  <si>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</si>
  <si>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</si>
  <si>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</si>
  <si>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</si>
  <si>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</si>
  <si>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</si>
  <si>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</si>
  <si>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</si>
  <si>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</si>
  <si>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</si>
  <si>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</si>
  <si>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</si>
  <si>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</si>
  <si>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</si>
  <si>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</si>
  <si>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</si>
  <si>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</si>
  <si>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</si>
  <si>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</si>
  <si>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</si>
  <si>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</si>
  <si>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</si>
  <si>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</si>
  <si>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</si>
  <si>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</si>
  <si>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</si>
  <si>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</si>
  <si>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</si>
  <si>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</si>
  <si>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</si>
  <si>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</si>
  <si>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</si>
  <si>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</si>
  <si>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</si>
  <si>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</si>
  <si>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</si>
  <si>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</si>
  <si>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</si>
  <si>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</si>
  <si>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</si>
  <si>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</si>
  <si>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</si>
  <si>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</si>
  <si>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</si>
  <si>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</si>
  <si>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</si>
  <si>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</si>
  <si>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</si>
  <si>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</si>
  <si>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</si>
  <si>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</si>
  <si>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</si>
  <si>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</si>
  <si>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</si>
  <si>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</si>
  <si>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</si>
  <si>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</si>
  <si>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</si>
  <si>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</si>
  <si>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</si>
  <si>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</si>
  <si>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</si>
  <si>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</si>
  <si>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</si>
  <si>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</si>
  <si>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</si>
  <si>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</si>
  <si>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</si>
  <si>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</si>
  <si>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</si>
  <si>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</si>
  <si>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</si>
  <si>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</si>
  <si>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</si>
  <si>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</si>
  <si>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</si>
  <si>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</si>
  <si>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</si>
  <si>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</si>
  <si>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</si>
  <si>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</si>
  <si>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</si>
  <si>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</si>
  <si>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</si>
  <si>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</si>
  <si>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</si>
  <si>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</si>
  <si>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</si>
  <si>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</si>
  <si>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</si>
  <si>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</si>
  <si>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</si>
  <si>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</si>
  <si>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</si>
  <si>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</si>
  <si>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</si>
  <si>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</si>
  <si>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</si>
  <si>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</si>
  <si>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</si>
  <si>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</si>
  <si>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</si>
  <si>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</si>
  <si>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</si>
  <si>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</si>
  <si>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</si>
  <si>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</si>
  <si>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</si>
  <si>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</si>
  <si>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</si>
  <si>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</si>
  <si>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</si>
  <si>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</si>
  <si>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</si>
  <si>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</si>
  <si>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</si>
  <si>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</si>
  <si>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</si>
  <si>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</si>
  <si>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</si>
  <si>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</si>
  <si>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</si>
  <si>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</si>
  <si>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</si>
  <si>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</si>
  <si>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</si>
  <si>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</si>
  <si>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</si>
  <si>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</si>
  <si>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</si>
  <si>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</si>
  <si>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</si>
  <si>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</si>
  <si>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</si>
  <si>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</si>
  <si>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</si>
  <si>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</si>
  <si>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</si>
  <si>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</si>
  <si>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</si>
  <si>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</si>
  <si>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</si>
  <si>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</si>
  <si>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</si>
  <si>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</si>
  <si>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</si>
  <si>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</si>
  <si>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</si>
  <si>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</si>
  <si>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</si>
  <si>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</si>
  <si>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</si>
  <si>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</si>
  <si>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</si>
  <si>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</si>
  <si>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</si>
  <si>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</si>
  <si>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</si>
  <si>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</si>
  <si>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</si>
  <si>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</si>
  <si>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</si>
  <si>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</si>
  <si>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</si>
  <si>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</si>
  <si>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</si>
  <si>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</si>
  <si>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</si>
  <si>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</si>
  <si>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</si>
  <si>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</si>
  <si>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</si>
  <si>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</si>
  <si>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</si>
  <si>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</si>
  <si>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</si>
  <si>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</si>
  <si>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</si>
  <si>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</si>
  <si>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</si>
  <si>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</si>
  <si>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</si>
  <si>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</si>
  <si>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</si>
  <si>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</si>
  <si>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</si>
  <si>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</si>
  <si>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</si>
  <si>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</si>
  <si>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</si>
  <si>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</si>
  <si>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</si>
  <si>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</si>
  <si>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</si>
  <si>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</si>
  <si>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</si>
  <si>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</si>
  <si>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</si>
  <si>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</si>
  <si>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</si>
  <si>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</si>
  <si>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</si>
  <si>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</si>
  <si>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</si>
  <si>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</si>
  <si>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</si>
  <si>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</si>
  <si>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</si>
  <si>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</si>
  <si>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</si>
  <si>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</si>
  <si>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</si>
  <si>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</si>
  <si>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</si>
  <si>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</si>
  <si>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</si>
  <si>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</si>
  <si>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</si>
  <si>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</si>
  <si>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</si>
  <si>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</si>
  <si>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</si>
  <si>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</si>
  <si>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</si>
  <si>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</si>
  <si>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</si>
  <si>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</si>
  <si>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</si>
  <si>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</si>
  <si>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</si>
  <si>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</si>
  <si>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</si>
  <si>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</si>
  <si>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</si>
  <si>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</si>
  <si>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</si>
  <si>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</si>
  <si>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</si>
  <si>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</si>
  <si>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</si>
  <si>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</si>
  <si>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</si>
  <si>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</si>
  <si>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</si>
  <si>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</si>
  <si>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</si>
  <si>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</si>
  <si>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</si>
  <si>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</si>
  <si>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</si>
  <si>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</si>
  <si>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</si>
  <si>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</si>
  <si>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</si>
  <si>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</si>
  <si>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</si>
  <si>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</si>
  <si>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</si>
  <si>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</si>
  <si>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</si>
  <si>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</si>
  <si>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</si>
  <si>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</si>
  <si>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</si>
  <si>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</si>
  <si>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</si>
  <si>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</si>
  <si>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</si>
  <si>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</si>
  <si>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</si>
  <si>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</si>
  <si>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</si>
  <si>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</si>
  <si>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</si>
  <si>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</si>
  <si>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</si>
  <si>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</si>
  <si>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</si>
  <si>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</si>
  <si>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</si>
  <si>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</si>
  <si>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</si>
  <si>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</si>
  <si>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</si>
  <si>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</si>
  <si>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</si>
  <si>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</si>
  <si>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</si>
  <si>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</si>
  <si>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</si>
  <si>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</si>
  <si>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</si>
  <si>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</si>
  <si>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</si>
  <si>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</si>
  <si>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</si>
  <si>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</si>
  <si>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</si>
  <si>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</si>
  <si>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</si>
  <si>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</si>
  <si>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</si>
  <si>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</si>
  <si>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</si>
  <si>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</si>
  <si>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</si>
  <si>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</si>
  <si>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</si>
  <si>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</si>
  <si>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</si>
  <si>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</si>
  <si>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</si>
  <si>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</si>
  <si>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</si>
  <si>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</si>
  <si>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</si>
  <si>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</si>
  <si>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</si>
  <si>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</si>
  <si>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</si>
  <si>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</si>
  <si>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</si>
  <si>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</si>
  <si>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</si>
  <si>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</si>
  <si>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</si>
  <si>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</si>
  <si>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</si>
  <si>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</si>
  <si>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</si>
  <si>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</si>
  <si>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</si>
  <si>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</si>
  <si>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</si>
  <si>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</si>
  <si>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</si>
  <si>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</si>
  <si>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</si>
  <si>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</si>
  <si>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</si>
  <si>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</si>
  <si>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</si>
  <si>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</si>
  <si>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</si>
  <si>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</si>
  <si>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</si>
  <si>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</si>
  <si>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</si>
  <si>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</si>
  <si>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</si>
  <si>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</si>
  <si>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</si>
  <si>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</si>
  <si>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</si>
  <si>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</si>
  <si>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</si>
  <si>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</si>
  <si>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</si>
  <si>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</si>
  <si>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</si>
  <si>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</si>
  <si>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</si>
  <si>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</si>
  <si>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</si>
  <si>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</si>
  <si>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</si>
  <si>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</si>
  <si>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</si>
  <si>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</si>
  <si>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</si>
  <si>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</si>
  <si>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</si>
  <si>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</si>
  <si>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</si>
  <si>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</si>
  <si>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</si>
  <si>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</si>
  <si>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</si>
  <si>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</si>
  <si>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</si>
  <si>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</si>
  <si>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</si>
  <si>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</si>
  <si>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</si>
  <si>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</si>
  <si>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</si>
  <si>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</si>
  <si>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</si>
  <si>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</si>
  <si>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</si>
  <si>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</si>
  <si>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</si>
  <si>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</si>
  <si>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</si>
  <si>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</si>
  <si>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</si>
  <si>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</si>
  <si>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</si>
  <si>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</si>
  <si>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</si>
  <si>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</si>
  <si>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</si>
  <si>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</si>
  <si>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</si>
  <si>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</si>
  <si>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</si>
  <si>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</si>
  <si>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</si>
  <si>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</si>
  <si>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</si>
  <si>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</si>
  <si>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</si>
  <si>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</si>
  <si>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</si>
  <si>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</si>
  <si>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</si>
  <si>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</si>
  <si>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</si>
  <si>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</si>
  <si>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</si>
  <si>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</si>
  <si>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</si>
  <si>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</si>
  <si>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</si>
  <si>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</si>
  <si>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</si>
  <si>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</si>
  <si>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</si>
  <si>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</si>
  <si>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</si>
  <si>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</si>
  <si>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</si>
  <si>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</si>
  <si>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</si>
  <si>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</si>
  <si>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</si>
  <si>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</si>
  <si>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</si>
  <si>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</si>
  <si>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</si>
  <si>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</si>
  <si>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</si>
  <si>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</si>
  <si>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</si>
  <si>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</si>
  <si>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</si>
  <si>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</si>
  <si>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</si>
  <si>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</si>
  <si>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</si>
  <si>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</si>
  <si>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</si>
  <si>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</si>
  <si>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</si>
  <si>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</si>
  <si>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</si>
  <si>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</si>
  <si>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</si>
  <si>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</si>
  <si>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</si>
  <si>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</si>
  <si>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</si>
  <si>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</si>
  <si>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</si>
  <si>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</si>
  <si>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</si>
  <si>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</si>
  <si>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</si>
  <si>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</si>
  <si>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</si>
  <si>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</si>
  <si>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</si>
  <si>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</si>
  <si>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</si>
  <si>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</si>
  <si>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</si>
  <si>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</si>
  <si>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</si>
  <si>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</si>
  <si>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</si>
  <si>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</si>
  <si>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</si>
  <si>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</si>
  <si>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</si>
  <si>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</si>
  <si>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</si>
  <si>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</si>
  <si>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</si>
  <si>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</si>
  <si>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</si>
  <si>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</si>
  <si>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</si>
  <si>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</si>
  <si>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</si>
  <si>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</si>
  <si>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</si>
  <si>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</si>
  <si>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</si>
  <si>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</si>
  <si>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</si>
  <si>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</si>
  <si>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</si>
  <si>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</si>
  <si>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</si>
  <si>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</si>
  <si>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</si>
  <si>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</si>
  <si>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</si>
  <si>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</si>
  <si>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</si>
  <si>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</si>
  <si>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</si>
  <si>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</si>
  <si>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</si>
  <si>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</si>
  <si>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</si>
  <si>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</si>
  <si>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</si>
  <si>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</si>
  <si>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</si>
  <si>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</si>
  <si>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</si>
  <si>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</si>
  <si>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</si>
  <si>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</si>
  <si>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</si>
  <si>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</si>
  <si>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</si>
  <si>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</si>
  <si>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</si>
  <si>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</si>
  <si>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</si>
  <si>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</si>
  <si>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</si>
  <si>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</si>
  <si>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</si>
  <si>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</si>
  <si>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</si>
  <si>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</si>
  <si>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</si>
  <si>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</si>
  <si>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</si>
  <si>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</si>
  <si>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</si>
  <si>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</si>
  <si>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</si>
  <si>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</si>
  <si>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</si>
  <si>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</si>
  <si>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</si>
  <si>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</si>
  <si>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</si>
  <si>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</si>
  <si>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</si>
  <si>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</si>
  <si>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</si>
  <si>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</si>
  <si>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</si>
  <si>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</si>
  <si>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</si>
  <si>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</si>
  <si>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</si>
  <si>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</si>
  <si>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</si>
  <si>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</si>
  <si>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</si>
  <si>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</si>
  <si>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</si>
  <si>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</si>
  <si>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</si>
  <si>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</si>
  <si>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</si>
  <si>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</si>
  <si>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</si>
  <si>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</si>
  <si>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</si>
  <si>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</si>
  <si>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</si>
  <si>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</si>
  <si>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</si>
  <si>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</si>
  <si>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</si>
  <si>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</si>
  <si>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</si>
  <si>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</si>
  <si>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</si>
  <si>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</si>
  <si>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</si>
  <si>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</si>
  <si>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</si>
  <si>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</si>
  <si>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</si>
  <si>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</si>
  <si>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</si>
  <si>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</si>
  <si>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</si>
  <si>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</si>
  <si>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</si>
  <si>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</si>
  <si>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</si>
  <si>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</si>
  <si>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</si>
  <si>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</si>
  <si>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</si>
  <si>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</si>
  <si>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</si>
  <si>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</si>
  <si>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</si>
  <si>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</si>
  <si>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</si>
  <si>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</si>
  <si>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</si>
  <si>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</si>
  <si>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</si>
  <si>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</si>
  <si>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</si>
  <si>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</si>
  <si>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</si>
  <si>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</si>
  <si>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</si>
  <si>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</si>
  <si>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</si>
  <si>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</si>
  <si>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</si>
  <si>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</si>
  <si>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</si>
  <si>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</si>
  <si>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</si>
  <si>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</si>
  <si>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</si>
  <si>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</si>
  <si>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</si>
  <si>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</si>
  <si>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</si>
  <si>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</si>
  <si>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</si>
  <si>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</si>
  <si>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</si>
  <si>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</si>
  <si>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</si>
  <si>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</si>
  <si>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</si>
  <si>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</si>
  <si>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</si>
  <si>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</si>
  <si>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</si>
  <si>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</si>
  <si>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</si>
  <si>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</si>
  <si>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</si>
  <si>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</si>
  <si>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</si>
  <si>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</si>
  <si>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</si>
  <si>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</si>
  <si>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</si>
  <si>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</si>
  <si>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</si>
  <si>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</si>
  <si>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</si>
  <si>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</si>
  <si>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</si>
  <si>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</si>
  <si>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</si>
  <si>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</si>
  <si>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</si>
  <si>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</si>
  <si>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</si>
  <si>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</si>
  <si>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</si>
  <si>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</si>
  <si>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</si>
  <si>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</si>
  <si>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</si>
  <si>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</si>
  <si>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</si>
  <si>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</si>
  <si>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</si>
  <si>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</si>
  <si>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</si>
  <si>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</si>
  <si>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</si>
  <si>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</si>
  <si>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</si>
  <si>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</si>
  <si>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</si>
  <si>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</si>
  <si>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</si>
  <si>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</si>
  <si>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</si>
  <si>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</si>
  <si>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</si>
  <si>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</si>
  <si>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</si>
  <si>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</si>
  <si>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</si>
  <si>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</si>
  <si>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</si>
  <si>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</si>
  <si>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</si>
  <si>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</si>
  <si>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</si>
  <si>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</si>
  <si>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</si>
  <si>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</si>
  <si>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</si>
  <si>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</si>
  <si>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</si>
  <si>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</si>
  <si>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</si>
  <si>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</si>
  <si>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</si>
  <si>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</si>
  <si>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</si>
  <si>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</si>
  <si>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</si>
  <si>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</si>
  <si>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</si>
  <si>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</si>
  <si>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</si>
  <si>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</si>
  <si>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</si>
  <si>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</si>
  <si>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</si>
  <si>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</si>
  <si>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</si>
  <si>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</si>
  <si>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</si>
  <si>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</si>
  <si>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</si>
  <si>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</si>
  <si>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</si>
  <si>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</si>
  <si>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</si>
  <si>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</si>
  <si>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</si>
  <si>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</si>
  <si>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</si>
  <si>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</si>
  <si>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</si>
  <si>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</si>
  <si>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</si>
  <si>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</si>
  <si>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</si>
  <si>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</si>
  <si>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</si>
  <si>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</si>
  <si>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</si>
  <si>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</si>
  <si>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</si>
  <si>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</si>
  <si>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</si>
  <si>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</si>
  <si>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</si>
  <si>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</si>
  <si>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</si>
  <si>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</si>
  <si>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</si>
  <si>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</si>
  <si>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</si>
  <si>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</si>
  <si>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</si>
  <si>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</si>
  <si>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</si>
  <si>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</si>
  <si>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</si>
  <si>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</si>
  <si>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</si>
  <si>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</si>
  <si>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</si>
  <si>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</si>
  <si>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</si>
  <si>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</si>
  <si>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</si>
  <si>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</si>
  <si>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</si>
  <si>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</si>
  <si>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</si>
  <si>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</si>
  <si>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</si>
  <si>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</si>
  <si>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</si>
  <si>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</si>
  <si>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</si>
  <si>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</si>
  <si>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</si>
  <si>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</si>
  <si>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</si>
  <si>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</si>
  <si>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</si>
  <si>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</si>
  <si>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</si>
  <si>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</si>
  <si>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</si>
  <si>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</si>
  <si>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</si>
  <si>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</si>
  <si>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</si>
  <si>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</si>
  <si>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</si>
  <si>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</si>
  <si>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</si>
  <si>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</si>
  <si>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</si>
  <si>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</si>
  <si>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</si>
  <si>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</si>
  <si>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</si>
  <si>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</si>
  <si>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</si>
  <si>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</si>
  <si>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</si>
  <si>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</si>
  <si>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</si>
  <si>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</si>
  <si>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</si>
  <si>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</si>
  <si>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</si>
  <si>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</si>
  <si>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</si>
  <si>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</si>
  <si>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</si>
  <si>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</si>
  <si>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</si>
  <si>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</si>
  <si>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</si>
  <si>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</si>
  <si>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</si>
  <si>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</si>
  <si>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</si>
  <si>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</si>
  <si>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</si>
  <si>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</si>
  <si>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</si>
  <si>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</si>
  <si>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</si>
  <si>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</si>
  <si>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</si>
  <si>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</si>
  <si>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</si>
  <si>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</si>
  <si>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</si>
  <si>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</si>
  <si>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</si>
  <si>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</si>
  <si>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</si>
  <si>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</si>
  <si>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</si>
  <si>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</si>
  <si>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</si>
  <si>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</si>
  <si>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</si>
  <si>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</si>
  <si>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</si>
  <si>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</si>
  <si>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</si>
  <si>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</si>
  <si>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</si>
  <si>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</si>
  <si>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</si>
  <si>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</si>
  <si>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</si>
  <si>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</si>
  <si>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</si>
  <si>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</si>
  <si>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</si>
  <si>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</si>
  <si>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</si>
  <si>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</si>
  <si>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</si>
  <si>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</si>
  <si>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</si>
  <si>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</si>
  <si>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</si>
  <si>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</si>
  <si>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</si>
  <si>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</si>
  <si>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</si>
  <si>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</si>
  <si>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</si>
  <si>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</si>
  <si>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</si>
  <si>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</si>
  <si>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</si>
  <si>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</si>
  <si>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</si>
  <si>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</si>
  <si>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</si>
  <si>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</si>
  <si>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</si>
  <si>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</si>
  <si>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</si>
  <si>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</si>
  <si>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</si>
  <si>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</si>
  <si>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</si>
  <si>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</si>
  <si>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</si>
  <si>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</si>
  <si>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</si>
  <si>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</si>
  <si>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</si>
  <si>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</si>
  <si>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</si>
  <si>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</si>
  <si>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</si>
  <si>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</si>
  <si>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</si>
  <si>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</si>
  <si>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</si>
  <si>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</si>
  <si>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</si>
  <si>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</si>
  <si>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</si>
  <si>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</si>
  <si>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</si>
  <si>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</si>
  <si>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</si>
  <si>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</si>
  <si>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</si>
  <si>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</si>
  <si>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</si>
  <si>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</si>
  <si>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</si>
  <si>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</si>
  <si>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</si>
  <si>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</si>
  <si>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</si>
  <si>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</si>
  <si>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</si>
  <si>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</si>
  <si>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</si>
  <si>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</si>
  <si>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</si>
  <si>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</si>
  <si>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</si>
  <si>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</si>
  <si>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</si>
  <si>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</si>
  <si>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</si>
  <si>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</si>
  <si>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</si>
  <si>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</si>
  <si>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</si>
  <si>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</si>
  <si>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</si>
  <si>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</si>
  <si>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</si>
  <si>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</si>
  <si>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</si>
  <si>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</si>
  <si>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</si>
  <si>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</si>
  <si>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</si>
  <si>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</si>
  <si>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</si>
  <si>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</si>
  <si>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</si>
  <si>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</si>
  <si>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</si>
  <si>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</si>
  <si>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</si>
  <si>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</si>
  <si>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</si>
  <si>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</si>
  <si>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</si>
  <si>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</si>
  <si>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</si>
  <si>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</si>
  <si>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</si>
  <si>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</si>
  <si>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</si>
  <si>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</si>
  <si>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</si>
  <si>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</si>
  <si>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</si>
  <si>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</si>
  <si>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</si>
  <si>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</si>
  <si>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</si>
  <si>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</si>
  <si>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</si>
  <si>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</si>
  <si>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</si>
  <si>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</si>
  <si>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</si>
  <si>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</si>
  <si>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</si>
  <si>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</si>
  <si>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</si>
  <si>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</si>
  <si>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</si>
  <si>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</si>
  <si>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</si>
  <si>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</si>
  <si>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</si>
  <si>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</si>
  <si>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</si>
  <si>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</si>
  <si>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</si>
  <si>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</si>
  <si>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</si>
  <si>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</si>
  <si>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</si>
  <si>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</si>
  <si>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</si>
  <si>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</si>
  <si>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</si>
  <si>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</si>
  <si>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</si>
  <si>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</si>
  <si>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</si>
  <si>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</si>
  <si>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</si>
  <si>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</si>
  <si>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</si>
  <si>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</si>
  <si>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</si>
  <si>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</si>
  <si>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</si>
  <si>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</si>
  <si>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</si>
  <si>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</si>
  <si>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</si>
  <si>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</si>
  <si>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</si>
  <si>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</si>
  <si>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</si>
  <si>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</si>
  <si>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</si>
  <si>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</si>
  <si>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</si>
  <si>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</si>
  <si>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</si>
  <si>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</si>
  <si>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</si>
  <si>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</si>
  <si>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</si>
  <si>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</si>
  <si>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</si>
  <si>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</si>
  <si>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</si>
  <si>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</si>
  <si>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</si>
  <si>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</si>
  <si>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</si>
  <si>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</si>
  <si>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</si>
  <si>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</si>
  <si>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</si>
  <si>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</si>
  <si>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</si>
  <si>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</si>
  <si>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</si>
  <si>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</si>
  <si>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</si>
  <si>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</si>
  <si>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</si>
  <si>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</si>
  <si>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</si>
  <si>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</si>
  <si>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</si>
  <si>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</si>
  <si>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</si>
  <si>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</si>
  <si>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</si>
  <si>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</si>
  <si>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</si>
  <si>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</si>
  <si>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</si>
  <si>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</si>
  <si>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</si>
  <si>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</si>
  <si>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</si>
  <si>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</si>
  <si>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</si>
  <si>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</si>
  <si>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</si>
  <si>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</si>
  <si>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</si>
  <si>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</si>
  <si>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</si>
  <si>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</si>
  <si>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</si>
  <si>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</si>
  <si>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</si>
  <si>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</si>
  <si>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</si>
  <si>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</si>
  <si>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</si>
  <si>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</si>
  <si>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</si>
  <si>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</si>
  <si>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</si>
  <si>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</si>
  <si>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</si>
  <si>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</si>
  <si>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</si>
  <si>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</si>
  <si>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</si>
  <si>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</si>
  <si>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</si>
  <si>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</si>
  <si>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</si>
  <si>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</si>
  <si>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</si>
  <si>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</si>
  <si>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</si>
  <si>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</si>
  <si>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</si>
  <si>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</si>
  <si>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</si>
  <si>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</si>
  <si>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</si>
  <si>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</si>
  <si>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</si>
  <si>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</si>
  <si>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</si>
  <si>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</si>
  <si>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</si>
  <si>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</si>
  <si>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</si>
  <si>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</si>
  <si>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</si>
  <si>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</si>
  <si>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</si>
  <si>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</si>
  <si>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</si>
  <si>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</si>
  <si>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</si>
  <si>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</si>
  <si>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</si>
  <si>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</si>
  <si>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</si>
  <si>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</si>
  <si>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</si>
  <si>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</si>
  <si>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</si>
  <si>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</si>
  <si>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</si>
  <si>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</si>
  <si>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</si>
  <si>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</si>
  <si>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</si>
  <si>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</si>
  <si>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</si>
  <si>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</si>
  <si>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</si>
  <si>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</si>
  <si>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</si>
  <si>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</si>
  <si>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</si>
  <si>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</si>
  <si>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</si>
  <si>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</si>
  <si>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</si>
  <si>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</si>
  <si>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</si>
  <si>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</si>
  <si>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</si>
  <si>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</si>
  <si>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</si>
  <si>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</si>
  <si>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</si>
  <si>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</si>
  <si>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</si>
  <si>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</si>
  <si>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</si>
  <si>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</si>
  <si>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</si>
  <si>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</si>
  <si>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</si>
  <si>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</si>
  <si>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</si>
  <si>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</si>
  <si>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</si>
  <si>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</si>
  <si>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</si>
  <si>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</si>
  <si>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</si>
  <si>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</si>
  <si>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</si>
  <si>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</si>
  <si>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</si>
  <si>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</si>
  <si>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</si>
  <si>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</si>
  <si>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</si>
  <si>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</si>
  <si>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</si>
  <si>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</si>
  <si>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</si>
  <si>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</si>
  <si>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</si>
  <si>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</si>
  <si>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</si>
  <si>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</si>
  <si>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</si>
  <si>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</si>
  <si>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</si>
  <si>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</si>
  <si>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</si>
  <si>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</si>
  <si>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</si>
  <si>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</si>
  <si>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</si>
  <si>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</si>
  <si>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</si>
  <si>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</si>
  <si>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</si>
  <si>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</si>
  <si>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</si>
  <si>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</si>
  <si>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</si>
  <si>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</si>
  <si>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</si>
  <si>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</si>
  <si>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</si>
  <si>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</si>
  <si>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</si>
  <si>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</si>
  <si>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</si>
  <si>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</si>
  <si>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</si>
  <si>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</si>
  <si>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</si>
  <si>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</si>
  <si>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</si>
  <si>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</si>
  <si>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</si>
  <si>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</si>
  <si>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</si>
  <si>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</si>
  <si>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</si>
  <si>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</si>
  <si>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</si>
  <si>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</si>
  <si>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</si>
  <si>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</si>
  <si>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</si>
  <si>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</si>
  <si>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</si>
  <si>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</si>
  <si>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</si>
  <si>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</si>
  <si>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</si>
  <si>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</si>
  <si>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</si>
  <si>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</si>
  <si>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</si>
  <si>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</si>
  <si>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</si>
  <si>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</si>
  <si>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</si>
  <si>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</si>
  <si>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</si>
  <si>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</si>
  <si>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</si>
  <si>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</si>
  <si>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</si>
  <si>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</si>
  <si>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</si>
  <si>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</si>
  <si>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</si>
  <si>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</si>
  <si>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</si>
  <si>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</si>
  <si>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</si>
  <si>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</si>
  <si>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</si>
  <si>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</si>
  <si>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</si>
  <si>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</si>
  <si>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</si>
  <si>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</si>
  <si>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</si>
  <si>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</si>
  <si>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</si>
  <si>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</si>
  <si>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</si>
  <si>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</si>
  <si>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</si>
  <si>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</si>
  <si>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</si>
  <si>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</si>
  <si>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</si>
  <si>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</si>
  <si>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</si>
  <si>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</si>
  <si>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</si>
  <si>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</si>
  <si>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</si>
  <si>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</si>
  <si>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</si>
  <si>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</si>
  <si>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</si>
  <si>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</si>
  <si>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</si>
  <si>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</si>
  <si>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</si>
  <si>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</si>
  <si>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</si>
  <si>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</si>
  <si>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</si>
  <si>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</si>
  <si>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</si>
  <si>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</si>
  <si>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</si>
  <si>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</si>
  <si>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</si>
  <si>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</si>
  <si>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</si>
  <si>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</si>
  <si>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</si>
  <si>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</si>
  <si>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</si>
  <si>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</si>
  <si>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</si>
  <si>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</si>
  <si>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</si>
  <si>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</si>
  <si>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</si>
  <si>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</si>
  <si>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</si>
  <si>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</si>
  <si>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</si>
  <si>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</si>
  <si>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</si>
  <si>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</si>
  <si>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</si>
  <si>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</si>
  <si>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</si>
  <si>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</si>
  <si>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</si>
  <si>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</si>
  <si>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</si>
  <si>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</si>
  <si>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</si>
  <si>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</si>
  <si>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</si>
  <si>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</si>
  <si>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</si>
  <si>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</si>
  <si>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</si>
  <si>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</si>
  <si>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</si>
  <si>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</si>
  <si>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</si>
  <si>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</si>
  <si>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</si>
  <si>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</si>
  <si>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</si>
  <si>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</si>
  <si>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</si>
  <si>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</si>
  <si>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</si>
  <si>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</si>
  <si>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</si>
  <si>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</si>
  <si>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</si>
  <si>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</si>
  <si>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</si>
  <si>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</si>
  <si>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</si>
  <si>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</si>
  <si>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</si>
  <si>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</si>
  <si>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</si>
  <si>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</si>
  <si>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</si>
  <si>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</si>
  <si>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</si>
  <si>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</si>
  <si>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</si>
  <si>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</si>
  <si>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</si>
  <si>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</si>
  <si>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</si>
  <si>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</si>
  <si>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</si>
  <si>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</si>
  <si>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</si>
  <si>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</si>
  <si>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</si>
  <si>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</si>
  <si>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</si>
  <si>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</si>
  <si>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</si>
  <si>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</si>
  <si>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</si>
  <si>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</si>
  <si>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</si>
  <si>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</si>
  <si>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</si>
  <si>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</si>
  <si>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</si>
  <si>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</si>
  <si>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</si>
  <si>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</si>
  <si>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</si>
  <si>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</si>
  <si>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</si>
  <si>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</si>
  <si>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</si>
  <si>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</si>
  <si>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</si>
  <si>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</si>
  <si>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</si>
  <si>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</si>
  <si>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</si>
  <si>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</si>
  <si>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</si>
  <si>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</si>
  <si>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</si>
  <si>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</si>
  <si>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</si>
  <si>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</si>
  <si>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</si>
  <si>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</si>
  <si>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</si>
  <si>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</si>
  <si>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</si>
  <si>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</si>
  <si>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</si>
  <si>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</si>
  <si>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</si>
  <si>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</si>
  <si>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</si>
  <si>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</si>
  <si>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</si>
  <si>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</si>
  <si>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</si>
  <si>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</si>
  <si>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</si>
  <si>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</si>
  <si>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</si>
  <si>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</si>
  <si>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</si>
  <si>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</si>
  <si>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</si>
  <si>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</si>
  <si>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</si>
  <si>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</si>
  <si>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</si>
  <si>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</si>
  <si>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</si>
  <si>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</si>
  <si>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</si>
  <si>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</si>
  <si>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</si>
  <si>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</si>
  <si>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</si>
  <si>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</si>
  <si>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</si>
  <si>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</si>
  <si>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</si>
  <si>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</si>
  <si>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</si>
  <si>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</si>
  <si>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</si>
  <si>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</si>
  <si>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</si>
  <si>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</si>
  <si>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</si>
  <si>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</si>
  <si>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</si>
  <si>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</si>
  <si>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</si>
  <si>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</si>
  <si>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</si>
  <si>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</si>
  <si>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</si>
  <si>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</si>
  <si>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</si>
  <si>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</si>
  <si>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</si>
  <si>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</si>
  <si>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</si>
  <si>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</si>
  <si>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</si>
  <si>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</si>
  <si>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</si>
  <si>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</si>
  <si>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</si>
  <si>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</si>
  <si>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</si>
  <si>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</si>
  <si>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</si>
  <si>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</si>
  <si>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</si>
  <si>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</si>
  <si>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</si>
  <si>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</si>
  <si>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</si>
  <si>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</si>
  <si>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</si>
  <si>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</si>
  <si>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</si>
  <si>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</si>
  <si>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</si>
  <si>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</si>
  <si>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</si>
  <si>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</si>
  <si>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</si>
  <si>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</si>
  <si>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</si>
  <si>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</si>
  <si>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</si>
  <si>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</si>
  <si>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</si>
  <si>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</si>
  <si>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</si>
  <si>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</si>
  <si>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</si>
  <si>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</si>
  <si>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</si>
  <si>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</si>
  <si>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</si>
  <si>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</si>
  <si>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</si>
  <si>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</si>
  <si>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</si>
  <si>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</si>
  <si>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</si>
  <si>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</si>
  <si>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</si>
  <si>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</si>
  <si>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</si>
  <si>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</si>
  <si>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</si>
  <si>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</si>
  <si>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</si>
  <si>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</si>
  <si>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</si>
  <si>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</si>
  <si>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</si>
  <si>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</si>
  <si>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</si>
  <si>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</si>
  <si>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</si>
  <si>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</si>
  <si>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</si>
  <si>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</si>
  <si>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</si>
  <si>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</si>
  <si>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</si>
  <si>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</si>
  <si>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</si>
  <si>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</si>
  <si>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</si>
  <si>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</si>
  <si>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</si>
  <si>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</si>
  <si>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</si>
  <si>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</si>
  <si>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</si>
  <si>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</si>
  <si>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</si>
  <si>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</si>
  <si>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</si>
  <si>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</si>
  <si>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</si>
  <si>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</si>
  <si>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</si>
  <si>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</si>
  <si>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</si>
  <si>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</si>
  <si>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</si>
  <si>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</si>
  <si>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</si>
  <si>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</si>
  <si>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</si>
  <si>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</si>
  <si>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</si>
  <si>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</si>
  <si>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</si>
  <si>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</si>
  <si>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</si>
  <si>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</si>
  <si>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</si>
  <si>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</si>
  <si>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</si>
  <si>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</si>
  <si>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</si>
  <si>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</si>
  <si>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</si>
  <si>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</si>
  <si>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</si>
  <si>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</si>
  <si>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</si>
  <si>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</si>
  <si>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</si>
  <si>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</si>
  <si>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</si>
  <si>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</si>
  <si>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</si>
  <si>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</si>
  <si>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</si>
  <si>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</si>
  <si>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</si>
  <si>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</si>
  <si>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</si>
  <si>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</si>
  <si>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</si>
  <si>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</si>
  <si>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</si>
  <si>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</si>
  <si>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</si>
  <si>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</si>
  <si>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</si>
  <si>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</si>
  <si>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</si>
  <si>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</si>
  <si>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</si>
  <si>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</si>
  <si>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</si>
  <si>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</si>
  <si>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</si>
  <si>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</si>
  <si>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</si>
  <si>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</si>
  <si>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</si>
  <si>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</si>
  <si>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</si>
  <si>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</si>
  <si>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</si>
  <si>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</si>
  <si>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</si>
  <si>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</si>
  <si>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</si>
  <si>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</si>
  <si>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</si>
  <si>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</si>
  <si>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</si>
  <si>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</si>
  <si>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</si>
  <si>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</si>
  <si>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</si>
  <si>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</si>
  <si>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</si>
  <si>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</si>
  <si>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</si>
  <si>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</si>
  <si>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</si>
  <si>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</si>
  <si>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</si>
  <si>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</si>
  <si>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</si>
  <si>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</si>
  <si>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</si>
  <si>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</si>
  <si>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</si>
  <si>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</si>
  <si>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</si>
  <si>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</si>
  <si>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</si>
  <si>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</si>
  <si>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</si>
  <si>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</si>
  <si>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</si>
  <si>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</si>
  <si>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</si>
  <si>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</si>
  <si>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</si>
  <si>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</si>
  <si>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</si>
  <si>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</si>
  <si>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</si>
  <si>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</si>
  <si>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</si>
  <si>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</si>
  <si>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</si>
  <si>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</si>
  <si>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</si>
  <si>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</si>
  <si>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</si>
  <si>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</si>
  <si>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</si>
  <si>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</si>
  <si>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</si>
  <si>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</si>
  <si>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</si>
  <si>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</si>
  <si>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</si>
  <si>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</si>
  <si>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</si>
  <si>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</si>
  <si>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</si>
  <si>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</si>
  <si>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</si>
  <si>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</si>
  <si>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</si>
  <si>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</si>
  <si>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</si>
  <si>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</si>
  <si>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</si>
  <si>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</si>
  <si>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</si>
  <si>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</si>
  <si>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</si>
  <si>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</si>
  <si>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</si>
  <si>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</si>
  <si>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</si>
  <si>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</si>
  <si>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</si>
  <si>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</si>
  <si>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</si>
  <si>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</si>
  <si>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</si>
  <si>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</si>
  <si>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</si>
  <si>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</si>
  <si>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</si>
  <si>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</si>
  <si>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</si>
  <si>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</si>
  <si>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</si>
  <si>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</si>
  <si>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</si>
  <si>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</si>
  <si>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</si>
  <si>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</si>
  <si>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</si>
  <si>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</si>
  <si>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</si>
  <si>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</si>
  <si>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</si>
  <si>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</si>
  <si>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</si>
  <si>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</si>
  <si>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</si>
  <si>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</si>
  <si>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</si>
  <si>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</si>
  <si>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</si>
  <si>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</si>
  <si>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</si>
  <si>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</si>
  <si>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</si>
  <si>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</si>
  <si>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</si>
  <si>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</si>
  <si>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</si>
  <si>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</si>
  <si>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</si>
  <si>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</si>
  <si>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</si>
  <si>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</si>
  <si>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</si>
  <si>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</si>
  <si>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</si>
  <si>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</si>
  <si>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</si>
  <si>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</si>
  <si>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</si>
  <si>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</si>
  <si>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</si>
  <si>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</si>
  <si>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</si>
  <si>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</si>
  <si>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</si>
  <si>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</si>
  <si>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</si>
  <si>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</si>
  <si>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</si>
  <si>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</si>
  <si>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</si>
  <si>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</si>
  <si>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</si>
  <si>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</si>
  <si>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</si>
  <si>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</si>
  <si>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</si>
  <si>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</si>
  <si>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</si>
  <si>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</si>
  <si>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</si>
  <si>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</si>
  <si>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</si>
  <si>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</si>
  <si>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</si>
  <si>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</si>
  <si>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</si>
  <si>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</si>
  <si>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</si>
  <si>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</si>
  <si>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</si>
  <si>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</si>
  <si>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</si>
  <si>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</si>
  <si>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</si>
  <si>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</si>
  <si>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</si>
  <si>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</si>
  <si>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</si>
  <si>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</si>
  <si>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</si>
  <si>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</si>
  <si>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</si>
  <si>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</si>
  <si>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</si>
  <si>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</si>
  <si>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</si>
  <si>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</si>
  <si>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</si>
  <si>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</si>
  <si>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</si>
  <si>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</si>
  <si>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</si>
  <si>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</si>
  <si>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</si>
  <si>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</si>
  <si>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</si>
  <si>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</si>
  <si>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</si>
  <si>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</si>
  <si>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</si>
  <si>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</si>
  <si>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</si>
  <si>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</si>
  <si>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</si>
  <si>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</si>
  <si>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</si>
  <si>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</si>
  <si>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</si>
  <si>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</si>
  <si>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</si>
  <si>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</si>
  <si>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</si>
  <si>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</si>
  <si>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</si>
  <si>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</si>
  <si>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</si>
  <si>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</si>
  <si>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</si>
  <si>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</si>
  <si>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</si>
  <si>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</si>
  <si>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</si>
  <si>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</si>
  <si>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</si>
  <si>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</si>
  <si>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</si>
  <si>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</si>
  <si>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</si>
  <si>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</si>
  <si>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</si>
  <si>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</si>
  <si>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</si>
  <si>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</si>
  <si>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</si>
  <si>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</si>
  <si>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</si>
  <si>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</si>
  <si>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</si>
  <si>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</si>
  <si>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</si>
  <si>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</si>
  <si>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</si>
  <si>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</si>
  <si>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</si>
  <si>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</si>
  <si>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</si>
  <si>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</si>
  <si>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</si>
  <si>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</si>
  <si>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</si>
  <si>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</si>
  <si>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</si>
  <si>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</si>
  <si>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</si>
  <si>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</si>
  <si>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</si>
  <si>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</si>
  <si>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</si>
  <si>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</si>
  <si>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</si>
  <si>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</si>
  <si>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</si>
  <si>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</si>
  <si>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</si>
  <si>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</si>
  <si>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</si>
  <si>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</si>
  <si>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</si>
  <si>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</si>
  <si>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</si>
  <si>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</si>
  <si>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</si>
  <si>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</si>
  <si>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</si>
  <si>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</si>
  <si>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</si>
  <si>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</si>
  <si>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</si>
  <si>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</si>
  <si>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</si>
  <si>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</si>
  <si>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</si>
  <si>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</si>
  <si>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</si>
  <si>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</si>
  <si>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</si>
  <si>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</si>
  <si>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</si>
  <si>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</si>
  <si>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</si>
  <si>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</si>
  <si>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</si>
  <si>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</si>
  <si>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</si>
  <si>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</si>
  <si>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</si>
  <si>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</si>
  <si>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</si>
  <si>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</si>
  <si>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</si>
  <si>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</si>
  <si>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</si>
  <si>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</si>
  <si>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</si>
  <si>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</si>
  <si>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</si>
  <si>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</si>
  <si>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</si>
  <si>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</si>
  <si>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</si>
  <si>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</si>
  <si>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</si>
  <si>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</si>
  <si>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</si>
  <si>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</si>
  <si>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</si>
  <si>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</si>
  <si>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</si>
  <si>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</si>
  <si>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</si>
  <si>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</si>
  <si>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</si>
  <si>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</si>
  <si>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</si>
  <si>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</si>
  <si>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</si>
  <si>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</si>
  <si>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</si>
  <si>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</si>
  <si>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</si>
  <si>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</si>
  <si>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</si>
  <si>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</si>
  <si>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</si>
  <si>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</si>
  <si>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</si>
  <si>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</si>
  <si>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</si>
  <si>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</si>
  <si>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</si>
  <si>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</si>
  <si>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</si>
  <si>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</si>
  <si>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</si>
  <si>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</si>
  <si>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</si>
  <si>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</si>
  <si>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</si>
  <si>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</si>
  <si>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</si>
  <si>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</si>
  <si>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</si>
  <si>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</si>
  <si>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</si>
  <si>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</si>
  <si>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</si>
  <si>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</si>
  <si>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</si>
  <si>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</si>
  <si>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</si>
  <si>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</si>
  <si>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</si>
  <si>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</si>
  <si>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</si>
  <si>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</si>
  <si>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</si>
  <si>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</si>
  <si>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</si>
  <si>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</si>
  <si>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</si>
  <si>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</si>
  <si>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</si>
  <si>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</si>
  <si>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</si>
  <si>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</si>
  <si>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</si>
  <si>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</si>
  <si>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</si>
  <si>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</si>
  <si>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</si>
  <si>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</si>
  <si>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</si>
  <si>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</si>
  <si>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</si>
  <si>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</si>
  <si>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</si>
  <si>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</si>
  <si>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</si>
  <si>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</si>
  <si>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</si>
  <si>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</si>
  <si>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</si>
  <si>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</si>
  <si>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</si>
  <si>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</si>
  <si>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</si>
  <si>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</si>
  <si>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</si>
  <si>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</si>
  <si>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</si>
  <si>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</si>
  <si>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</si>
  <si>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</si>
  <si>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</si>
  <si>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</si>
  <si>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</si>
  <si>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</si>
  <si>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</si>
  <si>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</si>
  <si>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</si>
  <si>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</si>
  <si>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</si>
  <si>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</si>
  <si>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</si>
  <si>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</si>
  <si>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</si>
  <si>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</si>
  <si>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</si>
  <si>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</si>
  <si>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</si>
  <si>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</si>
  <si>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</si>
  <si>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</si>
  <si>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</si>
  <si>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</si>
  <si>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</si>
  <si>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</si>
  <si>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</si>
  <si>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</si>
  <si>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</si>
  <si>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</si>
  <si>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</si>
  <si>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</si>
  <si>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</si>
  <si>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</si>
  <si>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</si>
  <si>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</si>
  <si>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</si>
  <si>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</si>
  <si>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</si>
  <si>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</si>
  <si>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</si>
  <si>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</si>
  <si>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</si>
  <si>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</si>
  <si>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</si>
  <si>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</si>
  <si>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</si>
  <si>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</si>
  <si>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</si>
  <si>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</si>
  <si>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</si>
  <si>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</si>
  <si>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</si>
  <si>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</si>
  <si>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</si>
  <si>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</si>
  <si>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</si>
  <si>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</si>
  <si>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</si>
  <si>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</si>
  <si>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</si>
  <si>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</si>
  <si>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</si>
  <si>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</si>
  <si>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</si>
  <si>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</si>
  <si>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</si>
  <si>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</si>
  <si>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</si>
  <si>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</si>
  <si>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</si>
  <si>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</si>
  <si>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</si>
  <si>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</si>
  <si>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</si>
  <si>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</si>
  <si>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</si>
  <si>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</si>
  <si>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</si>
  <si>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</si>
  <si>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</si>
  <si>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</si>
  <si>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</si>
  <si>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</si>
  <si>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</si>
  <si>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</si>
  <si>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</si>
  <si>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</si>
  <si>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</si>
  <si>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</si>
  <si>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</si>
  <si>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</si>
  <si>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</si>
  <si>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</si>
  <si>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</si>
  <si>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</si>
  <si>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</si>
  <si>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</si>
  <si>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</si>
  <si>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</si>
  <si>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</si>
  <si>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</si>
  <si>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</si>
  <si>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</si>
  <si>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</si>
  <si>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</si>
  <si>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</si>
  <si>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</si>
  <si>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</si>
  <si>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</si>
  <si>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</si>
  <si>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</si>
  <si>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</si>
  <si>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</si>
  <si>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</si>
  <si>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</si>
  <si>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</si>
  <si>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</si>
  <si>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</si>
  <si>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</si>
  <si>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</si>
  <si>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</si>
  <si>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</si>
  <si>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</si>
  <si>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</si>
  <si>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</si>
  <si>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</si>
  <si>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</si>
  <si>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</si>
  <si>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</si>
  <si>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</si>
  <si>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</si>
  <si>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</si>
  <si>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</si>
  <si>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</si>
  <si>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</si>
  <si>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</si>
  <si>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</si>
  <si>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</si>
  <si>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</si>
  <si>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</si>
  <si>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</si>
  <si>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</si>
  <si>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</si>
  <si>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</si>
  <si>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</si>
  <si>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</si>
  <si>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</si>
  <si>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</si>
  <si>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</si>
  <si>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</si>
  <si>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</si>
  <si>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</si>
  <si>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</si>
  <si>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</si>
  <si>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</si>
  <si>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</si>
  <si>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</si>
  <si>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</si>
  <si>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</si>
  <si>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</si>
  <si>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</si>
  <si>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</si>
  <si>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</si>
  <si>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</si>
  <si>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</si>
  <si>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</si>
  <si>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</si>
  <si>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</si>
  <si>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</si>
  <si>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</si>
  <si>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</si>
  <si>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</si>
  <si>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</si>
  <si>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</si>
  <si>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</si>
  <si>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</si>
  <si>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</si>
  <si>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</si>
  <si>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</si>
  <si>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</si>
  <si>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</si>
  <si>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</si>
  <si>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</si>
  <si>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</si>
  <si>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</si>
  <si>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</si>
  <si>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</si>
  <si>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</si>
  <si>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</si>
  <si>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</si>
  <si>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</si>
  <si>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</si>
  <si>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</si>
  <si>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</si>
  <si>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</si>
  <si>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</si>
  <si>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</si>
  <si>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</si>
  <si>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</si>
  <si>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</si>
  <si>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</si>
  <si>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</si>
  <si>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</si>
  <si>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</si>
  <si>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</si>
  <si>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</si>
  <si>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</si>
  <si>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</si>
  <si>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</si>
  <si>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</si>
  <si>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</si>
  <si>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</si>
  <si>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</si>
  <si>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</si>
  <si>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</si>
  <si>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</si>
  <si>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</si>
  <si>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</si>
  <si>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</si>
  <si>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</si>
  <si>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</si>
  <si>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</si>
  <si>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</si>
  <si>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</si>
  <si>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</si>
  <si>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</si>
  <si>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</si>
  <si>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</si>
  <si>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</si>
  <si>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</si>
  <si>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</si>
  <si>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</si>
  <si>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</si>
  <si>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</si>
  <si>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</si>
  <si>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</si>
  <si>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</si>
  <si>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</si>
  <si>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</si>
  <si>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</si>
  <si>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</si>
  <si>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</si>
  <si>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</si>
  <si>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</si>
  <si>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</si>
  <si>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</si>
  <si>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</si>
  <si>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</si>
  <si>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</si>
  <si>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</si>
  <si>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</si>
  <si>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</si>
  <si>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</si>
  <si>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</si>
  <si>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</si>
  <si>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</si>
  <si>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</si>
  <si>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</si>
  <si>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</si>
  <si>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</si>
  <si>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</si>
  <si>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</si>
  <si>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</si>
  <si>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</si>
  <si>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</si>
  <si>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</si>
  <si>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</si>
  <si>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</si>
  <si>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</si>
  <si>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</si>
  <si>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</si>
  <si>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</si>
  <si>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</si>
  <si>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</si>
  <si>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</si>
  <si>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</si>
  <si>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</si>
  <si>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</si>
  <si>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</si>
  <si>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</si>
  <si>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</si>
  <si>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</si>
  <si>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</si>
  <si>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</si>
  <si>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</si>
  <si>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</si>
  <si>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</si>
  <si>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</si>
  <si>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</si>
  <si>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</si>
  <si>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</si>
  <si>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</si>
  <si>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</si>
  <si>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</si>
  <si>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</si>
  <si>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</si>
  <si>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</si>
  <si>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</si>
  <si>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</si>
  <si>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</si>
  <si>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</si>
  <si>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</si>
  <si>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</si>
  <si>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</si>
  <si>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</si>
  <si>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</si>
  <si>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</si>
  <si>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</si>
  <si>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</si>
  <si>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</si>
  <si>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</si>
  <si>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</si>
  <si>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</si>
  <si>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</si>
  <si>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</si>
  <si>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</si>
  <si>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</si>
  <si>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</si>
  <si>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</si>
  <si>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</si>
  <si>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</si>
  <si>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</si>
  <si>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</si>
  <si>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</si>
  <si>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</si>
  <si>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</si>
  <si>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</si>
  <si>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</si>
  <si>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</si>
  <si>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</si>
  <si>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</si>
  <si>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</si>
  <si>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</si>
  <si>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</si>
  <si>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</si>
  <si>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</si>
  <si>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</si>
  <si>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</si>
  <si>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</si>
  <si>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</si>
  <si>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</si>
  <si>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</si>
  <si>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</si>
  <si>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</si>
  <si>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</si>
  <si>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</si>
  <si>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</si>
  <si>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</si>
  <si>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</si>
  <si>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</si>
  <si>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</si>
  <si>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</si>
  <si>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</si>
  <si>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</si>
  <si>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</si>
  <si>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</si>
  <si>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</si>
  <si>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</si>
  <si>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</si>
  <si>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</si>
  <si>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</si>
  <si>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</si>
  <si>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</si>
  <si>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</si>
  <si>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</si>
  <si>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</si>
  <si>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</si>
  <si>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</si>
  <si>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</si>
  <si>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</si>
  <si>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</si>
  <si>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</si>
  <si>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</si>
  <si>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</si>
  <si>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</si>
  <si>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</si>
  <si>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</si>
  <si>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</si>
  <si>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</si>
  <si>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</si>
  <si>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</si>
  <si>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</si>
  <si>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</si>
  <si>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</si>
  <si>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</si>
  <si>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</si>
  <si>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</si>
  <si>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</si>
  <si>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</si>
  <si>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</si>
  <si>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</si>
  <si>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</si>
  <si>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</si>
  <si>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</si>
  <si>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</si>
  <si>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</si>
  <si>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</si>
  <si>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</si>
  <si>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</si>
  <si>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</si>
  <si>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</si>
  <si>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</si>
  <si>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</si>
  <si>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</si>
  <si>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</si>
  <si>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</si>
  <si>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</si>
  <si>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</si>
  <si>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</si>
  <si>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</si>
  <si>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</si>
  <si>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</si>
  <si>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</si>
  <si>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</si>
  <si>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</si>
  <si>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</si>
  <si>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</si>
  <si>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</si>
  <si>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</si>
  <si>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</si>
  <si>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</si>
  <si>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</si>
  <si>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</si>
  <si>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</si>
  <si>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</si>
  <si>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</si>
  <si>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</si>
  <si>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</si>
  <si>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</si>
  <si>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</si>
  <si>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</si>
  <si>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</si>
  <si>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</si>
  <si>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</si>
  <si>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</si>
  <si>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</si>
  <si>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</si>
  <si>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</si>
  <si>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</si>
  <si>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</si>
  <si>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</si>
  <si>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</si>
  <si>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</si>
  <si>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</si>
  <si>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</si>
  <si>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</si>
  <si>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</si>
  <si>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</si>
  <si>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</si>
  <si>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</si>
  <si>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</si>
  <si>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</si>
  <si>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</si>
  <si>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</si>
  <si>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</si>
  <si>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</si>
  <si>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</si>
  <si>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</si>
  <si>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</si>
  <si>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</si>
  <si>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</si>
  <si>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</si>
  <si>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</si>
  <si>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</si>
  <si>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</si>
  <si>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</si>
  <si>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</si>
  <si>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</si>
  <si>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</si>
  <si>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</si>
  <si>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</si>
  <si>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</si>
  <si>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</si>
  <si>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</si>
  <si>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</si>
  <si>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</si>
  <si>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</si>
  <si>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</si>
  <si>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</si>
  <si>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</si>
  <si>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</si>
  <si>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</si>
  <si>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</si>
  <si>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</si>
  <si>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</si>
  <si>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</si>
  <si>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</si>
  <si>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</si>
  <si>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</si>
  <si>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</si>
  <si>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</si>
  <si>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</si>
  <si>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</si>
  <si>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</si>
  <si>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</si>
  <si>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</si>
  <si>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</si>
  <si>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</si>
  <si>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</si>
  <si>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</si>
  <si>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</si>
  <si>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</si>
  <si>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</si>
  <si>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</si>
  <si>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</si>
  <si>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</si>
  <si>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</si>
  <si>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</si>
  <si>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</si>
  <si>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</si>
  <si>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</si>
  <si>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</si>
  <si>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</si>
  <si>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</si>
  <si>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</si>
  <si>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</si>
  <si>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</si>
  <si>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</si>
  <si>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</si>
  <si>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</si>
  <si>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</si>
  <si>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</si>
  <si>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</si>
  <si>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</si>
  <si>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</si>
  <si>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</si>
  <si>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</si>
  <si>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</si>
  <si>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</si>
  <si>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</si>
  <si>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</si>
  <si>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</si>
  <si>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</si>
  <si>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</si>
  <si>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</si>
  <si>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</si>
  <si>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</si>
  <si>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</si>
  <si>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</si>
  <si>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</si>
  <si>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</si>
  <si>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</si>
  <si>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</si>
  <si>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</si>
  <si>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</si>
  <si>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</si>
  <si>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</si>
  <si>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</si>
  <si>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</si>
  <si>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</si>
  <si>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</si>
  <si>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</si>
  <si>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</si>
  <si>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</si>
  <si>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</si>
  <si>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</si>
  <si>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</si>
  <si>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</si>
  <si>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</si>
  <si>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</si>
  <si>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</si>
  <si>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</si>
  <si>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</si>
  <si>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</si>
  <si>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</si>
  <si>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</si>
  <si>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</si>
  <si>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</si>
  <si>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</si>
  <si>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</si>
  <si>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</si>
  <si>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</si>
  <si>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</si>
  <si>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</si>
  <si>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</si>
  <si>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</si>
  <si>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</si>
  <si>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</si>
  <si>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</si>
  <si>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</si>
  <si>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</si>
  <si>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</si>
  <si>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</si>
  <si>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</si>
  <si>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</si>
  <si>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</si>
  <si>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</si>
  <si>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</si>
  <si>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</si>
  <si>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</si>
  <si>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</si>
  <si>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</si>
  <si>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</si>
  <si>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</si>
  <si>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</si>
  <si>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</si>
  <si>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</si>
  <si>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</si>
  <si>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</si>
  <si>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</si>
  <si>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</si>
  <si>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</si>
  <si>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</si>
  <si>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</si>
  <si>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</si>
  <si>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</si>
  <si>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</si>
  <si>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</si>
  <si>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</si>
  <si>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</si>
  <si>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</si>
  <si>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</si>
  <si>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</si>
  <si>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</si>
  <si>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</si>
  <si>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</si>
  <si>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</si>
  <si>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</si>
  <si>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</si>
  <si>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</si>
  <si>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</si>
  <si>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</si>
  <si>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</si>
  <si>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</si>
  <si>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</si>
  <si>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</si>
  <si>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</si>
  <si>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</si>
  <si>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</si>
  <si>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</si>
  <si>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</si>
  <si>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</si>
  <si>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</si>
  <si>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</si>
  <si>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</si>
  <si>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</si>
  <si>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</si>
  <si>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</si>
  <si>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</si>
  <si>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</si>
  <si>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</si>
  <si>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</si>
  <si>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</si>
  <si>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</si>
  <si>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</si>
  <si>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</si>
  <si>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</si>
  <si>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</si>
  <si>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</si>
  <si>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</si>
  <si>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</si>
  <si>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</si>
  <si>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</si>
  <si>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</si>
  <si>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</si>
  <si>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</si>
  <si>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</si>
  <si>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</si>
  <si>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</si>
  <si>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</si>
  <si>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</si>
  <si>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</si>
  <si>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</si>
  <si>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</si>
  <si>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</si>
  <si>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</si>
  <si>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</si>
  <si>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</si>
  <si>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</si>
  <si>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</si>
  <si>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</si>
  <si>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</si>
  <si>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</si>
  <si>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</si>
  <si>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</si>
  <si>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</si>
  <si>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</si>
  <si>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</si>
  <si>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</si>
  <si>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</si>
  <si>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</si>
  <si>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</si>
  <si>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</si>
  <si>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</si>
  <si>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</si>
  <si>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</si>
  <si>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</si>
  <si>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</si>
  <si>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</si>
  <si>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</si>
  <si>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</si>
  <si>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</si>
  <si>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</si>
  <si>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</si>
  <si>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</si>
  <si>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</si>
  <si>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</si>
  <si>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</si>
  <si>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</si>
  <si>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</si>
  <si>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</si>
  <si>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</si>
  <si>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</si>
  <si>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</si>
  <si>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</si>
  <si>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</si>
  <si>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</si>
  <si>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</si>
  <si>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</si>
  <si>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</si>
  <si>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</si>
  <si>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</si>
  <si>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</si>
  <si>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</si>
  <si>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</si>
  <si>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</si>
  <si>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</si>
  <si>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</si>
  <si>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</si>
  <si>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</si>
  <si>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</si>
  <si>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</si>
  <si>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</si>
  <si>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</si>
  <si>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</si>
  <si>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</si>
  <si>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</si>
  <si>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</si>
  <si>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</si>
  <si>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</si>
  <si>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</si>
  <si>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</si>
  <si>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</si>
  <si>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</si>
  <si>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</si>
  <si>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</si>
  <si>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</si>
  <si>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</si>
  <si>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</si>
  <si>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</si>
  <si>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</si>
  <si>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</si>
  <si>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</si>
  <si>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</si>
  <si>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</si>
  <si>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</si>
  <si>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</si>
  <si>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</si>
  <si>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</si>
  <si>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</si>
  <si>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</si>
  <si>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</si>
  <si>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</si>
  <si>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</si>
  <si>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</si>
  <si>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</si>
  <si>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</si>
  <si>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</si>
  <si>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</si>
  <si>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</si>
  <si>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</si>
  <si>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</si>
  <si>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</si>
  <si>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</si>
  <si>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</si>
  <si>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</si>
  <si>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</si>
  <si>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</si>
  <si>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</si>
  <si>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</si>
  <si>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</si>
  <si>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</si>
  <si>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</si>
  <si>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</si>
  <si>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</si>
  <si>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</si>
  <si>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</si>
  <si>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</si>
  <si>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</si>
  <si>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</si>
  <si>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</si>
  <si>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</si>
  <si>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</si>
  <si>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</si>
  <si>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</si>
  <si>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</si>
  <si>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</si>
  <si>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</si>
  <si>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</si>
  <si>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</si>
  <si>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</si>
  <si>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</si>
  <si>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</si>
  <si>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</si>
  <si>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</si>
  <si>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</si>
  <si>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</si>
  <si>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</si>
  <si>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</si>
  <si>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</si>
  <si>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</si>
  <si>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</si>
  <si>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</si>
  <si>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</si>
  <si>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</si>
  <si>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</si>
  <si>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</si>
  <si>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</si>
  <si>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</si>
  <si>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</si>
  <si>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</si>
  <si>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</si>
  <si>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</si>
  <si>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</si>
  <si>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</si>
  <si>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</si>
  <si>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</si>
  <si>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</si>
  <si>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</si>
  <si>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</si>
  <si>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</si>
  <si>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</si>
  <si>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</si>
  <si>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</si>
  <si>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</si>
  <si>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</si>
  <si>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</si>
  <si>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</si>
  <si>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</si>
  <si>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</si>
  <si>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</si>
  <si>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</si>
  <si>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</si>
  <si>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</si>
  <si>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</si>
  <si>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</si>
  <si>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</si>
  <si>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</si>
  <si>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</si>
  <si>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</si>
  <si>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</si>
  <si>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</si>
  <si>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</si>
  <si>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</si>
  <si>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</si>
  <si>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</si>
  <si>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</si>
  <si>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</si>
  <si>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</si>
  <si>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</si>
  <si>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</si>
  <si>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</si>
  <si>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</si>
  <si>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</si>
  <si>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</si>
  <si>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</si>
  <si>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</si>
  <si>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</si>
  <si>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</si>
  <si>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</si>
  <si>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</si>
  <si>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</si>
  <si>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</si>
  <si>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</si>
  <si>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</si>
  <si>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</si>
  <si>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</si>
  <si>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</si>
  <si>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</si>
  <si>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</si>
  <si>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</si>
  <si>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</si>
  <si>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</si>
  <si>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</si>
  <si>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</si>
  <si>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</si>
  <si>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</si>
  <si>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</si>
  <si>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</si>
  <si>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</si>
  <si>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</si>
  <si>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</si>
  <si>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</si>
  <si>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</si>
  <si>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</si>
  <si>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</si>
  <si>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</si>
  <si>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</si>
  <si>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</si>
  <si>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</si>
  <si>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</si>
  <si>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</si>
  <si>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</si>
  <si>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</si>
  <si>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</si>
  <si>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</si>
  <si>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</si>
  <si>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</si>
  <si>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</si>
  <si>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</si>
  <si>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</si>
  <si>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</si>
  <si>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</si>
  <si>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</si>
  <si>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</si>
  <si>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</si>
  <si>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</si>
  <si>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</si>
  <si>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</si>
  <si>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</si>
  <si>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</si>
  <si>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</si>
  <si>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</si>
  <si>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</si>
  <si>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</si>
  <si>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</si>
  <si>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</si>
  <si>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</si>
  <si>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</si>
  <si>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</si>
  <si>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</si>
  <si>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</si>
  <si>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</si>
  <si>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</si>
  <si>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</si>
  <si>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</si>
  <si>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</si>
  <si>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</si>
  <si>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</si>
  <si>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</si>
  <si>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</si>
  <si>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</si>
  <si>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</si>
  <si>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</si>
  <si>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</si>
  <si>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</si>
  <si>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</si>
  <si>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</si>
  <si>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</si>
  <si>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</si>
  <si>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</si>
  <si>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</si>
  <si>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</si>
  <si>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</si>
  <si>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</si>
  <si>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</si>
  <si>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</si>
  <si>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</si>
  <si>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</si>
  <si>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</si>
  <si>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</si>
  <si>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</si>
  <si>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</si>
  <si>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</si>
  <si>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</si>
  <si>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</si>
  <si>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</si>
  <si>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</si>
  <si>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</si>
  <si>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</si>
  <si>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</si>
  <si>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</si>
  <si>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</si>
  <si>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</si>
  <si>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</si>
  <si>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</si>
  <si>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</si>
  <si>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</si>
  <si>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</si>
  <si>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</si>
  <si>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</si>
  <si>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</si>
  <si>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</si>
  <si>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</si>
  <si>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</si>
  <si>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</si>
  <si>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</si>
  <si>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</si>
  <si>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</si>
  <si>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</si>
  <si>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</si>
  <si>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</si>
  <si>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</si>
  <si>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</si>
  <si>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</si>
  <si>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</si>
  <si>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</si>
  <si>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</si>
  <si>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</si>
  <si>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</si>
  <si>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</si>
  <si>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</si>
  <si>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</si>
  <si>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</si>
  <si>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</si>
  <si>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</si>
  <si>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</si>
  <si>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</si>
  <si>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</si>
  <si>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</si>
  <si>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</si>
  <si>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</si>
  <si>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</si>
  <si>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</si>
  <si>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</si>
  <si>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</si>
  <si>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</si>
  <si>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</si>
  <si>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</si>
  <si>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</si>
  <si>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</si>
  <si>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</si>
  <si>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</si>
  <si>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</si>
  <si>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</si>
  <si>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</si>
  <si>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</si>
  <si>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</si>
  <si>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</si>
  <si>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</si>
  <si>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</si>
  <si>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</si>
  <si>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</si>
  <si>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</si>
  <si>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</si>
  <si>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</si>
  <si>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</si>
  <si>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</si>
  <si>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</si>
  <si>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</si>
  <si>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</si>
  <si>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</si>
  <si>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</si>
  <si>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</si>
  <si>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</si>
  <si>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</si>
  <si>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</si>
  <si>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</si>
  <si>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</si>
  <si>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</si>
  <si>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</si>
  <si>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</si>
  <si>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</si>
  <si>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</si>
  <si>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</si>
  <si>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</si>
  <si>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</si>
  <si>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</si>
  <si>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</si>
  <si>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</si>
  <si>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</si>
  <si>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</si>
  <si>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</si>
  <si>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</si>
  <si>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</si>
  <si>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</si>
  <si>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</si>
  <si>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</si>
  <si>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</si>
  <si>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</si>
  <si>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</si>
  <si>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</si>
  <si>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</si>
  <si>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</si>
  <si>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</si>
  <si>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</si>
  <si>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</si>
  <si>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</si>
  <si>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</si>
  <si>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</si>
  <si>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</si>
  <si>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</si>
  <si>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</si>
  <si>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</si>
  <si>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</si>
  <si>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</si>
  <si>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</si>
  <si>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</si>
  <si>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</si>
  <si>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</si>
  <si>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</si>
  <si>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</si>
  <si>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</si>
  <si>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</si>
  <si>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</si>
  <si>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</si>
  <si>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</si>
  <si>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</si>
  <si>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</si>
  <si>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</si>
  <si>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</si>
  <si>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</si>
  <si>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</si>
  <si>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</si>
  <si>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</si>
  <si>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</si>
  <si>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</si>
  <si>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</si>
  <si>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</si>
  <si>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</si>
  <si>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</si>
  <si>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</si>
  <si>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</si>
  <si>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</si>
  <si>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</si>
  <si>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</si>
  <si>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</si>
  <si>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</si>
  <si>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</si>
  <si>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</si>
  <si>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</si>
  <si>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</si>
  <si>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</si>
  <si>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</si>
  <si>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</si>
  <si>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</si>
  <si>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</si>
  <si>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</si>
  <si>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</si>
  <si>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</si>
  <si>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</si>
  <si>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</si>
  <si>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</si>
  <si>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</si>
  <si>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</si>
  <si>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</si>
  <si>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</si>
  <si>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</si>
  <si>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</si>
  <si>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</si>
  <si>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</si>
  <si>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</si>
  <si>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</si>
  <si>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</si>
  <si>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</si>
  <si>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</si>
  <si>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</si>
  <si>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</si>
  <si>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</si>
  <si>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</si>
  <si>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</si>
  <si>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</si>
  <si>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</si>
  <si>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</si>
  <si>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</si>
  <si>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</si>
  <si>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</si>
  <si>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</si>
  <si>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</si>
  <si>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</si>
  <si>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</si>
  <si>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</si>
  <si>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</si>
  <si>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</si>
  <si>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</si>
  <si>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</si>
  <si>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</si>
  <si>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</si>
  <si>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</si>
  <si>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</si>
  <si>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</si>
  <si>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</si>
  <si>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</si>
  <si>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</si>
  <si>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</si>
  <si>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</si>
  <si>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</si>
  <si>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</si>
  <si>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</si>
  <si>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</si>
  <si>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</si>
  <si>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</si>
  <si>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</si>
  <si>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</si>
  <si>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</si>
  <si>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</si>
  <si>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</si>
  <si>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</si>
  <si>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</si>
  <si>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</si>
  <si>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</si>
  <si>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</si>
  <si>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</si>
  <si>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</si>
  <si>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</si>
  <si>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</si>
  <si>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</si>
  <si>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</si>
  <si>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</si>
  <si>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</si>
  <si>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</si>
  <si>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</si>
  <si>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</si>
  <si>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</si>
  <si>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</si>
  <si>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</si>
  <si>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</si>
  <si>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</si>
  <si>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</si>
  <si>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</si>
  <si>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</si>
  <si>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</si>
  <si>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</si>
  <si>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</si>
  <si>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</si>
  <si>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</si>
  <si>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</si>
  <si>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</si>
  <si>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</si>
  <si>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</si>
  <si>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</si>
  <si>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</si>
  <si>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</si>
  <si>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</si>
  <si>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</si>
  <si>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</si>
  <si>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</si>
  <si>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</si>
  <si>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</si>
  <si>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</si>
  <si>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</si>
  <si>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</si>
  <si>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</si>
  <si>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</si>
  <si>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</si>
  <si>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</si>
  <si>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</si>
  <si>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</si>
  <si>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</si>
  <si>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</si>
  <si>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</si>
  <si>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</si>
  <si>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</si>
  <si>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</si>
  <si>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</si>
  <si>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</si>
  <si>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</si>
  <si>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</si>
  <si>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</si>
  <si>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</si>
  <si>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</si>
  <si>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</si>
  <si>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</si>
  <si>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</si>
  <si>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</si>
  <si>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</si>
  <si>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</si>
  <si>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</si>
  <si>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</si>
  <si>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</si>
  <si>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</si>
  <si>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</si>
  <si>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</si>
  <si>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</si>
  <si>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</si>
  <si>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</si>
  <si>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</si>
  <si>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</si>
  <si>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</si>
  <si>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</si>
  <si>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</si>
  <si>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</si>
  <si>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</si>
  <si>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</si>
  <si>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</si>
  <si>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</si>
  <si>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</si>
  <si>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</si>
  <si>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</si>
  <si>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</si>
  <si>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</si>
  <si>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</si>
  <si>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</si>
  <si>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</si>
  <si>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</si>
  <si>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</si>
  <si>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</si>
  <si>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</si>
  <si>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</si>
  <si>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</si>
  <si>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</si>
  <si>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</si>
  <si>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</si>
  <si>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</si>
  <si>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</si>
  <si>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</si>
  <si>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</si>
  <si>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</si>
  <si>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</si>
  <si>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</si>
  <si>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</si>
  <si>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</si>
  <si>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</si>
  <si>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</si>
  <si>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</si>
  <si>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</si>
  <si>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</si>
  <si>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</si>
  <si>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</si>
  <si>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</si>
  <si>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</si>
  <si>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</si>
  <si>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</si>
  <si>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</si>
  <si>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</si>
  <si>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</si>
  <si>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</si>
  <si>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</si>
  <si>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</si>
  <si>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</si>
  <si>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</si>
  <si>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</si>
  <si>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</si>
  <si>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</si>
  <si>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</si>
  <si>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</si>
  <si>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</si>
  <si>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</si>
  <si>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</si>
  <si>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</si>
  <si>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</si>
  <si>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</si>
  <si>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</si>
  <si>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</si>
  <si>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</si>
  <si>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</si>
  <si>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</si>
  <si>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</si>
  <si>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</si>
  <si>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</si>
  <si>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</si>
  <si>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</si>
  <si>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</si>
  <si>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</si>
  <si>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</si>
  <si>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</si>
  <si>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</si>
  <si>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</si>
  <si>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</si>
  <si>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</si>
  <si>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</si>
  <si>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</si>
  <si>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</si>
  <si>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</si>
  <si>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</si>
  <si>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</si>
  <si>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</si>
  <si>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</si>
  <si>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</si>
  <si>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</si>
  <si>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</si>
  <si>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</si>
  <si>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</si>
  <si>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</si>
  <si>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</si>
  <si>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</si>
  <si>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</si>
  <si>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</si>
  <si>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</si>
  <si>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</si>
  <si>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</si>
  <si>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</si>
  <si>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</si>
  <si>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</si>
  <si>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</si>
  <si>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</si>
  <si>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</si>
  <si>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</si>
  <si>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</si>
  <si>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</si>
  <si>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</si>
  <si>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</si>
  <si>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</si>
  <si>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</si>
  <si>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</si>
  <si>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</si>
  <si>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</si>
  <si>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</si>
  <si>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</si>
  <si>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</si>
  <si>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</si>
  <si>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</si>
  <si>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</si>
  <si>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</si>
  <si>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</si>
  <si>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</si>
  <si>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</si>
  <si>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</si>
  <si>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</si>
  <si>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</si>
  <si>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</si>
  <si>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</si>
  <si>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</si>
  <si>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</si>
  <si>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</si>
  <si>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</si>
  <si>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</si>
  <si>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</si>
  <si>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</si>
  <si>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</si>
  <si>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</si>
  <si>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</si>
  <si>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</si>
  <si>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</si>
  <si>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</si>
  <si>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</si>
  <si>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</si>
  <si>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</si>
  <si>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</si>
  <si>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</si>
  <si>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</si>
  <si>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</si>
  <si>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</si>
  <si>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</si>
  <si>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</si>
  <si>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</si>
  <si>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</si>
  <si>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</si>
  <si>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</si>
  <si>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</si>
  <si>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</si>
  <si>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</si>
  <si>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</si>
  <si>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</si>
  <si>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</si>
  <si>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</si>
  <si>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</si>
  <si>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</si>
  <si>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</si>
  <si>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</si>
  <si>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</si>
  <si>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</si>
  <si>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</si>
  <si>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</si>
  <si>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</si>
  <si>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</si>
  <si>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</si>
  <si>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</si>
  <si>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</si>
  <si>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</si>
  <si>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</si>
  <si>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</si>
  <si>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</si>
  <si>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</si>
  <si>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</si>
  <si>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</si>
  <si>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</si>
  <si>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</si>
  <si>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</si>
  <si>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</si>
  <si>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</si>
  <si>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</si>
  <si>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</si>
  <si>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</si>
  <si>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</si>
  <si>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</si>
  <si>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</si>
  <si>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</si>
  <si>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</si>
  <si>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</si>
  <si>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</si>
  <si>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</si>
  <si>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</si>
  <si>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</si>
  <si>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</si>
  <si>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</si>
  <si>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</si>
  <si>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</si>
  <si>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</si>
  <si>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</si>
  <si>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</si>
  <si>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</si>
  <si>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</si>
  <si>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</si>
  <si>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</si>
  <si>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</si>
  <si>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</si>
  <si>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</si>
  <si>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</si>
  <si>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</si>
  <si>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</si>
  <si>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</si>
  <si>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</si>
  <si>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</si>
  <si>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</si>
  <si>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</si>
  <si>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</si>
  <si>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</si>
  <si>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</si>
  <si>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</si>
  <si>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</si>
  <si>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</si>
  <si>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</si>
  <si>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</si>
  <si>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</si>
  <si>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</si>
  <si>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</si>
  <si>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</si>
  <si>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</si>
  <si>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</si>
  <si>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</si>
  <si>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</si>
  <si>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</si>
  <si>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</si>
  <si>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</si>
  <si>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</si>
  <si>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</si>
  <si>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</si>
  <si>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</si>
  <si>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</si>
  <si>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</si>
  <si>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</si>
  <si>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</si>
  <si>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</si>
  <si>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</si>
  <si>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</si>
  <si>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</si>
  <si>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</si>
  <si>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</si>
  <si>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</si>
  <si>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</si>
  <si>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</si>
  <si>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</si>
  <si>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</si>
  <si>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</si>
  <si>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</si>
  <si>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</si>
  <si>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</si>
  <si>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</si>
  <si>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</si>
  <si>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</si>
  <si>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</si>
  <si>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</si>
  <si>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</si>
  <si>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</si>
  <si>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</si>
  <si>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</si>
  <si>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</si>
  <si>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</si>
  <si>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</si>
  <si>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</si>
  <si>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</si>
  <si>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</si>
  <si>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</si>
  <si>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</si>
  <si>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</si>
  <si>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</si>
  <si>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</si>
  <si>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</si>
  <si>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</si>
  <si>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</si>
  <si>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</si>
  <si>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</si>
  <si>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</si>
  <si>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</si>
  <si>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</si>
  <si>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</si>
  <si>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</si>
  <si>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</si>
  <si>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</si>
  <si>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</si>
  <si>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</si>
  <si>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</si>
  <si>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</si>
  <si>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</si>
  <si>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</si>
  <si>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</si>
  <si>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</si>
  <si>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</si>
  <si>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</si>
  <si>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</si>
  <si>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</si>
  <si>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</si>
  <si>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</si>
  <si>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</si>
  <si>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</si>
  <si>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</si>
  <si>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</si>
  <si>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</si>
  <si>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</si>
  <si>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</si>
  <si>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</si>
  <si>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</si>
  <si>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</si>
  <si>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</si>
  <si>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</si>
  <si>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</si>
  <si>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</si>
  <si>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</si>
  <si>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</si>
  <si>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</si>
  <si>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</si>
  <si>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</si>
  <si>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</si>
  <si>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</si>
  <si>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</si>
  <si>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</si>
  <si>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</si>
  <si>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</si>
  <si>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</si>
  <si>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</si>
  <si>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</si>
  <si>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</si>
  <si>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</si>
  <si>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</si>
  <si>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</si>
  <si>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</si>
  <si>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</si>
  <si>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</si>
  <si>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</si>
  <si>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</si>
  <si>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</si>
  <si>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</si>
  <si>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</si>
  <si>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</si>
  <si>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</si>
  <si>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</si>
  <si>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</si>
  <si>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</si>
  <si>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</si>
  <si>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</si>
  <si>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</si>
  <si>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</si>
  <si>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</si>
  <si>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</si>
  <si>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</si>
  <si>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</si>
  <si>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</si>
  <si>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</si>
  <si>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</si>
  <si>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</si>
  <si>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</si>
  <si>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</si>
  <si>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</si>
  <si>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</si>
  <si>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</si>
  <si>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</si>
  <si>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</si>
  <si>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</si>
  <si>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</si>
  <si>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</si>
  <si>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</si>
  <si>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</si>
  <si>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</si>
  <si>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</si>
  <si>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</si>
  <si>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</si>
  <si>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</si>
  <si>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</si>
  <si>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</si>
  <si>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</si>
  <si>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</si>
  <si>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</si>
  <si>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</si>
  <si>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</si>
  <si>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</si>
  <si>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</si>
  <si>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</si>
  <si>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</si>
  <si>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</si>
  <si>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</si>
  <si>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</si>
  <si>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</si>
  <si>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</si>
  <si>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</si>
  <si>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</si>
  <si>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</si>
  <si>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</si>
  <si>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</si>
  <si>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</si>
  <si>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</si>
  <si>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</si>
  <si>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</si>
  <si>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</si>
  <si>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</si>
  <si>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</si>
  <si>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</si>
  <si>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</si>
  <si>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</si>
  <si>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</si>
  <si>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</si>
  <si>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</si>
  <si>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</si>
  <si>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</si>
  <si>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</si>
  <si>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</si>
  <si>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</si>
  <si>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</si>
  <si>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</si>
  <si>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</si>
  <si>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</si>
  <si>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</si>
  <si>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</si>
  <si>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</si>
  <si>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</si>
  <si>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</si>
  <si>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</si>
  <si>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</si>
  <si>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</si>
  <si>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</si>
  <si>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</si>
  <si>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</si>
  <si>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</si>
  <si>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</si>
  <si>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</si>
  <si>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</si>
  <si>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</si>
  <si>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</si>
  <si>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</si>
  <si>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</si>
  <si>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</si>
  <si>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</si>
  <si>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</si>
  <si>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</si>
  <si>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</si>
  <si>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</si>
  <si>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</si>
  <si>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</si>
  <si>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</si>
  <si>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</si>
  <si>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</si>
  <si>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</si>
  <si>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</si>
  <si>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</si>
  <si>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</si>
  <si>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</si>
  <si>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</si>
  <si>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</si>
  <si>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</si>
  <si>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</si>
  <si>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</si>
  <si>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</si>
  <si>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</si>
  <si>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</si>
  <si>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</si>
  <si>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</si>
  <si>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</si>
  <si>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</si>
  <si>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</si>
  <si>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</si>
  <si>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</si>
  <si>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</si>
  <si>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</si>
  <si>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</si>
  <si>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</si>
  <si>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</si>
  <si>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</si>
  <si>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</si>
  <si>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</si>
  <si>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</si>
  <si>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</si>
  <si>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</si>
  <si>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</si>
  <si>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</si>
  <si>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</si>
  <si>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</si>
  <si>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</si>
  <si>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</si>
  <si>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</si>
  <si>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</si>
  <si>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</si>
  <si>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</si>
  <si>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</si>
  <si>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</si>
  <si>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</si>
  <si>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</si>
  <si>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</si>
  <si>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</si>
  <si>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</si>
  <si>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</si>
  <si>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</si>
  <si>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</si>
  <si>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</si>
  <si>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</si>
  <si>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</si>
  <si>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</si>
  <si>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</si>
  <si>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</si>
  <si>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</si>
  <si>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</si>
  <si>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</si>
  <si>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</si>
  <si>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</si>
  <si>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</si>
  <si>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</si>
  <si>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</si>
  <si>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</si>
  <si>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</si>
  <si>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</si>
  <si>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</si>
  <si>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</si>
  <si>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</si>
  <si>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</si>
  <si>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</si>
  <si>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</si>
  <si>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</si>
  <si>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</si>
  <si>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</si>
  <si>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</si>
  <si>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</si>
  <si>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</si>
  <si>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</si>
  <si>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</si>
  <si>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</si>
  <si>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</si>
  <si>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</si>
  <si>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</si>
  <si>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</si>
  <si>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</si>
  <si>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</si>
  <si>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</si>
  <si>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</si>
  <si>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</si>
  <si>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</si>
  <si>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</si>
  <si>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</si>
  <si>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</si>
  <si>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</si>
  <si>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</si>
  <si>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</si>
  <si>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</si>
  <si>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</si>
  <si>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</si>
  <si>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</si>
  <si>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</si>
  <si>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</si>
  <si>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</si>
  <si>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</si>
  <si>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</si>
  <si>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</si>
  <si>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</si>
  <si>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</si>
  <si>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</si>
  <si>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</si>
  <si>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</si>
  <si>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</si>
  <si>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</si>
  <si>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</si>
  <si>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</si>
  <si>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</si>
  <si>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</si>
  <si>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</si>
  <si>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</si>
  <si>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</si>
  <si>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</si>
  <si>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</si>
  <si>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</si>
  <si>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</si>
  <si>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</si>
  <si>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</si>
  <si>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</si>
  <si>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</si>
  <si>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</si>
  <si>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</si>
  <si>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</si>
  <si>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</si>
  <si>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</si>
  <si>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</si>
  <si>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</si>
  <si>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</si>
  <si>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</si>
  <si>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</si>
  <si>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</si>
  <si>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</si>
  <si>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</si>
  <si>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</si>
  <si>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</si>
  <si>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</si>
  <si>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</si>
  <si>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</si>
  <si>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</si>
  <si>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</si>
  <si>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</si>
  <si>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</si>
  <si>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</si>
  <si>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</si>
  <si>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</si>
  <si>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</si>
  <si>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</si>
  <si>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</si>
  <si>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</si>
  <si>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</si>
  <si>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</si>
  <si>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</si>
  <si>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</si>
  <si>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</si>
  <si>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</si>
  <si>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</si>
  <si>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</si>
  <si>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</si>
  <si>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</si>
  <si>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</si>
  <si>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</si>
  <si>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</si>
  <si>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</si>
  <si>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</si>
  <si>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</si>
  <si>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</si>
  <si>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</si>
  <si>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</si>
  <si>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</si>
  <si>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</si>
  <si>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</si>
  <si>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</si>
  <si>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</si>
  <si>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</si>
  <si>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</si>
  <si>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</si>
  <si>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</si>
  <si>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</si>
  <si>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</si>
  <si>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</si>
  <si>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</si>
  <si>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</si>
  <si>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</si>
  <si>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</si>
  <si>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</si>
  <si>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</si>
  <si>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</si>
  <si>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</si>
  <si>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</si>
  <si>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</si>
  <si>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</si>
  <si>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</si>
  <si>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</si>
  <si>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</si>
  <si>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</si>
  <si>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</si>
  <si>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</si>
  <si>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</si>
  <si>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</si>
  <si>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</si>
  <si>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</si>
  <si>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</si>
  <si>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</si>
  <si>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</si>
  <si>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</si>
  <si>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</si>
  <si>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</si>
  <si>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</si>
  <si>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</si>
  <si>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</si>
  <si>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</si>
  <si>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</si>
  <si>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</si>
  <si>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</si>
  <si>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</si>
  <si>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</si>
  <si>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</si>
  <si>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</si>
  <si>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</si>
  <si>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</si>
  <si>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</si>
  <si>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</si>
  <si>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</si>
  <si>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</si>
  <si>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</si>
  <si>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</si>
  <si>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</si>
  <si>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</si>
  <si>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</si>
  <si>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</si>
  <si>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</si>
  <si>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</si>
  <si>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</si>
  <si>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</si>
  <si>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</si>
  <si>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</si>
  <si>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</si>
  <si>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</si>
  <si>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</si>
  <si>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</si>
  <si>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</si>
  <si>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</si>
  <si>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</si>
  <si>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</si>
  <si>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</si>
  <si>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</si>
  <si>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</si>
  <si>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</si>
  <si>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</si>
  <si>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</si>
  <si>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</si>
  <si>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</si>
  <si>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</si>
  <si>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</si>
  <si>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</si>
  <si>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</si>
  <si>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</si>
  <si>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</si>
  <si>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</si>
  <si>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</si>
  <si>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</si>
  <si>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</si>
  <si>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</si>
  <si>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</si>
  <si>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</si>
  <si>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</si>
  <si>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</si>
  <si>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</si>
  <si>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</si>
  <si>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</si>
  <si>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</si>
  <si>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</si>
  <si>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</si>
  <si>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</si>
  <si>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</si>
  <si>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</si>
  <si>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</si>
  <si>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</si>
  <si>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</si>
  <si>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</si>
  <si>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</si>
  <si>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</si>
  <si>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</si>
  <si>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</si>
  <si>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</si>
  <si>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</si>
  <si>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</si>
  <si>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</si>
  <si>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</si>
  <si>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</si>
  <si>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</si>
  <si>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</si>
  <si>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</si>
  <si>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</si>
  <si>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</si>
  <si>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</si>
  <si>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</si>
  <si>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</si>
  <si>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</si>
  <si>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</si>
  <si>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</si>
  <si>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</si>
  <si>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</si>
  <si>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</si>
  <si>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</si>
  <si>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</si>
  <si>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</si>
  <si>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</si>
  <si>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</si>
  <si>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</si>
  <si>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</si>
  <si>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</si>
  <si>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</si>
  <si>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</si>
  <si>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</si>
  <si>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</si>
  <si>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</si>
  <si>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</si>
  <si>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</si>
  <si>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</si>
  <si>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</si>
  <si>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</si>
  <si>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</si>
  <si>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</si>
  <si>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</si>
  <si>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</si>
  <si>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</si>
  <si>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</si>
  <si>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</si>
  <si>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</si>
  <si>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</si>
  <si>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</si>
  <si>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</si>
  <si>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</si>
  <si>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</si>
  <si>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</si>
  <si>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</si>
  <si>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</si>
  <si>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</si>
  <si>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</si>
  <si>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</si>
  <si>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</si>
  <si>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</si>
  <si>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</si>
  <si>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</si>
  <si>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</si>
  <si>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</si>
  <si>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</si>
  <si>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</si>
  <si>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</si>
  <si>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</si>
  <si>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</si>
  <si>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</si>
  <si>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</si>
  <si>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</si>
  <si>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</si>
  <si>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</si>
  <si>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</si>
  <si>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</si>
  <si>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</si>
  <si>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</si>
  <si>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</si>
  <si>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</si>
  <si>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</si>
  <si>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</si>
  <si>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</si>
  <si>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</si>
  <si>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</si>
  <si>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</si>
  <si>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</si>
  <si>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</si>
  <si>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</si>
  <si>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</si>
  <si>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</si>
  <si>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</si>
  <si>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</si>
  <si>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</si>
  <si>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</si>
  <si>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</si>
  <si>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</si>
  <si>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</si>
  <si>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</si>
  <si>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</si>
  <si>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</si>
  <si>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</si>
  <si>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</si>
  <si>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</si>
  <si>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</si>
  <si>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</si>
  <si>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</si>
  <si>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</si>
  <si>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</si>
  <si>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</si>
  <si>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</si>
  <si>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</si>
  <si>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</si>
  <si>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</si>
  <si>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</si>
  <si>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</si>
  <si>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</si>
  <si>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</si>
  <si>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</si>
  <si>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</si>
  <si>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</si>
  <si>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</si>
  <si>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</si>
  <si>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</si>
  <si>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</si>
  <si>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</si>
  <si>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</si>
  <si>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</si>
  <si>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</si>
  <si>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</si>
  <si>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</si>
  <si>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</si>
  <si>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</si>
  <si>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</si>
  <si>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</si>
  <si>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</si>
  <si>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</si>
  <si>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</si>
  <si>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</si>
  <si>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</si>
  <si>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</si>
  <si>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</si>
  <si>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</si>
  <si>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</si>
  <si>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</si>
  <si>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</si>
  <si>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</si>
  <si>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</si>
  <si>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</si>
  <si>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</si>
  <si>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</si>
  <si>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</si>
  <si>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</si>
  <si>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</si>
  <si>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</si>
  <si>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</si>
  <si>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</si>
  <si>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</si>
  <si>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</si>
  <si>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</si>
  <si>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</si>
  <si>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</si>
  <si>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</si>
  <si>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</si>
  <si>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</si>
  <si>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</si>
  <si>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</si>
  <si>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</si>
  <si>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</si>
  <si>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</si>
  <si>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</si>
  <si>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</si>
  <si>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</si>
  <si>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</si>
  <si>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</si>
  <si>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</si>
  <si>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</si>
  <si>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</si>
  <si>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</si>
  <si>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</si>
  <si>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</si>
  <si>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</si>
  <si>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</si>
  <si>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</si>
  <si>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</si>
  <si>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</si>
  <si>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</si>
  <si>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</si>
  <si>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</si>
  <si>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</si>
  <si>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</si>
  <si>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</si>
  <si>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</si>
  <si>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</si>
  <si>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</si>
  <si>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</si>
  <si>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</si>
  <si>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</si>
  <si>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</si>
  <si>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</si>
  <si>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</si>
  <si>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</si>
  <si>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</si>
  <si>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</si>
  <si>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</si>
  <si>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</si>
  <si>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</si>
  <si>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</si>
  <si>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</si>
  <si>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</si>
  <si>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</si>
  <si>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</si>
  <si>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</si>
  <si>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</si>
  <si>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</si>
  <si>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</si>
  <si>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</si>
  <si>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</si>
  <si>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</si>
  <si>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</si>
  <si>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</si>
  <si>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</si>
  <si>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</si>
  <si>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</si>
  <si>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</si>
  <si>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</si>
  <si>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</si>
  <si>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</si>
  <si>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</si>
  <si>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</si>
  <si>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</si>
  <si>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</si>
  <si>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</si>
  <si>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</si>
  <si>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</si>
  <si>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</si>
  <si>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</si>
  <si>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</si>
  <si>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</si>
  <si>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</si>
  <si>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</si>
  <si>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</si>
  <si>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</si>
  <si>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</si>
  <si>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</si>
  <si>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</si>
  <si>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</si>
  <si>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</si>
  <si>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</si>
  <si>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</si>
  <si>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</si>
  <si>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</si>
  <si>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</si>
  <si>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</si>
  <si>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</si>
  <si>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</si>
  <si>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</si>
  <si>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</si>
  <si>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</si>
  <si>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</si>
  <si>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</si>
  <si>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</si>
  <si>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</si>
  <si>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</si>
  <si>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</si>
  <si>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</si>
  <si>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</si>
  <si>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</si>
  <si>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</si>
  <si>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</si>
  <si>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</si>
  <si>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</si>
  <si>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</si>
  <si>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</si>
  <si>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</si>
  <si>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</si>
  <si>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</si>
  <si>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</si>
  <si>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</si>
  <si>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</si>
  <si>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</si>
  <si>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</si>
  <si>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</si>
  <si>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</si>
  <si>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</si>
  <si>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</si>
  <si>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</si>
  <si>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</si>
  <si>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</si>
  <si>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</si>
  <si>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</si>
  <si>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</si>
  <si>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</si>
  <si>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</si>
  <si>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</si>
  <si>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</si>
  <si>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</si>
  <si>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</si>
  <si>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</si>
  <si>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</si>
  <si>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</si>
  <si>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</si>
  <si>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</si>
  <si>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</si>
  <si>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</si>
  <si>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</si>
  <si>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</si>
  <si>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</si>
  <si>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</si>
  <si>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</si>
  <si>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</si>
  <si>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</si>
  <si>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</si>
  <si>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</si>
  <si>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</si>
  <si>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</si>
  <si>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</si>
  <si>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</si>
  <si>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</si>
  <si>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</si>
  <si>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</si>
  <si>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</si>
  <si>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</si>
  <si>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</si>
  <si>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</si>
  <si>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</si>
  <si>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</si>
  <si>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</si>
  <si>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</si>
  <si>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</si>
  <si>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</si>
  <si>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</si>
  <si>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</si>
  <si>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</si>
  <si>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</si>
  <si>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</si>
  <si>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</si>
  <si>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</si>
  <si>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</si>
  <si>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</si>
  <si>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</si>
  <si>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</si>
  <si>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</si>
  <si>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</si>
  <si>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</si>
  <si>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</si>
  <si>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</si>
  <si>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</si>
  <si>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</si>
  <si>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</si>
  <si>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</si>
  <si>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</si>
  <si>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</si>
  <si>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</si>
  <si>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</si>
  <si>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</si>
  <si>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</si>
  <si>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</si>
  <si>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</si>
  <si>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</si>
  <si>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</si>
  <si>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</si>
  <si>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</si>
  <si>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</si>
  <si>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</si>
  <si>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</si>
  <si>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</si>
  <si>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</si>
  <si>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</si>
  <si>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</si>
  <si>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</si>
  <si>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</si>
  <si>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</si>
  <si>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</si>
  <si>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</si>
  <si>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</si>
  <si>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</si>
  <si>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</si>
  <si>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</si>
  <si>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</si>
  <si>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</si>
  <si>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</si>
  <si>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</si>
  <si>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</si>
  <si>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</si>
  <si>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</si>
  <si>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</si>
  <si>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</si>
  <si>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</si>
  <si>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</si>
  <si>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</si>
  <si>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</si>
  <si>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</si>
  <si>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</si>
  <si>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</si>
  <si>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</si>
  <si>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</si>
  <si>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</si>
  <si>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</si>
  <si>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</si>
  <si>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</si>
  <si>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</si>
  <si>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</si>
  <si>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</si>
  <si>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</si>
  <si>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</si>
  <si>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</si>
  <si>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</si>
  <si>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</si>
  <si>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</si>
  <si>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</si>
  <si>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</si>
  <si>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</si>
  <si>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</si>
  <si>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</si>
  <si>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</si>
  <si>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</si>
  <si>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</si>
  <si>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</si>
  <si>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</si>
  <si>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</si>
  <si>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</si>
  <si>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</si>
  <si>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</si>
  <si>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</si>
  <si>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</si>
  <si>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</si>
  <si>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</si>
  <si>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</si>
  <si>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</si>
  <si>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</si>
  <si>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</si>
  <si>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</si>
  <si>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</si>
  <si>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</si>
  <si>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</si>
  <si>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</si>
  <si>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</si>
  <si>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</si>
  <si>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</si>
  <si>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</si>
  <si>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</si>
  <si>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</si>
  <si>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</si>
  <si>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</si>
  <si>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</si>
  <si>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</si>
  <si>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</si>
  <si>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</si>
  <si>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</si>
  <si>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</si>
  <si>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</si>
  <si>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</si>
  <si>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</si>
  <si>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</si>
  <si>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</si>
  <si>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</si>
  <si>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</si>
  <si>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</si>
  <si>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</si>
  <si>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</si>
  <si>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</si>
  <si>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</si>
  <si>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</si>
  <si>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</si>
  <si>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</si>
  <si>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</si>
  <si>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</si>
  <si>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</si>
  <si>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</si>
  <si>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</si>
  <si>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</si>
  <si>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</si>
  <si>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</si>
  <si>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</si>
  <si>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</si>
  <si>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</si>
  <si>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</si>
  <si>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</si>
  <si>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</si>
  <si>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</si>
  <si>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</si>
  <si>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</si>
  <si>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</si>
  <si>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</si>
  <si>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</si>
  <si>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</si>
  <si>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</si>
  <si>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</si>
  <si>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</si>
  <si>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</si>
  <si>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</si>
  <si>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</si>
  <si>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</si>
  <si>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</si>
  <si>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</si>
  <si>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</si>
  <si>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</si>
  <si>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</si>
  <si>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</si>
  <si>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</si>
  <si>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</si>
  <si>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</si>
  <si>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</si>
  <si>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</si>
  <si>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</si>
  <si>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</si>
  <si>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</si>
  <si>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</si>
  <si>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</si>
  <si>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</si>
  <si>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</si>
  <si>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</si>
  <si>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</si>
  <si>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</si>
  <si>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</si>
  <si>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</si>
  <si>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</si>
  <si>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</si>
  <si>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</si>
  <si>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</si>
  <si>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</si>
  <si>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</si>
  <si>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</si>
  <si>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</si>
  <si>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</si>
  <si>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</si>
  <si>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</si>
  <si>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</si>
  <si>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</si>
  <si>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</si>
  <si>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</si>
  <si>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</si>
  <si>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</si>
  <si>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</si>
  <si>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</si>
  <si>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</si>
  <si>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</si>
  <si>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</si>
  <si>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</si>
  <si>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</si>
  <si>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</si>
  <si>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</si>
  <si>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</si>
  <si>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</si>
  <si>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</si>
  <si>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</si>
  <si>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</si>
  <si>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</si>
  <si>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</si>
  <si>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</si>
  <si>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</si>
  <si>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</si>
  <si>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</si>
  <si>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</si>
  <si>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</si>
  <si>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</si>
  <si>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</si>
  <si>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</si>
  <si>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</si>
  <si>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</si>
  <si>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</si>
  <si>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</si>
  <si>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</si>
  <si>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</si>
  <si>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</si>
  <si>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</si>
  <si>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</si>
  <si>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</si>
  <si>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</si>
  <si>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</si>
  <si>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</si>
  <si>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</si>
  <si>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</si>
  <si>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</si>
  <si>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</si>
  <si>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</si>
  <si>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</si>
  <si>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</si>
  <si>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</si>
  <si>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</si>
  <si>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</si>
  <si>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</si>
  <si>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</si>
  <si>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</si>
  <si>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</si>
  <si>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</si>
  <si>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</si>
  <si>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</si>
  <si>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</si>
  <si>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</si>
  <si>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</si>
  <si>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</si>
  <si>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</si>
  <si>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</si>
  <si>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</si>
  <si>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</si>
  <si>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</si>
  <si>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</si>
  <si>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</si>
  <si>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</si>
  <si>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</si>
  <si>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</si>
  <si>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</si>
  <si>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</si>
  <si>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</si>
  <si>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</si>
  <si>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</si>
  <si>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</si>
  <si>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</si>
  <si>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</si>
  <si>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</si>
  <si>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</si>
  <si>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</si>
  <si>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</si>
  <si>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</si>
  <si>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</si>
  <si>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</si>
  <si>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</si>
  <si>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</si>
  <si>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</si>
  <si>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</si>
  <si>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</si>
  <si>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</si>
  <si>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</si>
  <si>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</si>
  <si>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</si>
  <si>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</si>
  <si>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</si>
  <si>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</si>
  <si>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</si>
  <si>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</si>
  <si>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</si>
  <si>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</si>
  <si>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</si>
  <si>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</si>
  <si>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</si>
  <si>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</si>
  <si>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</si>
  <si>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</si>
  <si>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</si>
  <si>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</si>
  <si>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</si>
  <si>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</si>
  <si>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</si>
  <si>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</si>
  <si>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</si>
  <si>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</si>
  <si>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</si>
  <si>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</si>
  <si>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</si>
  <si>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</si>
  <si>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</si>
  <si>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</si>
  <si>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</si>
  <si>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</si>
  <si>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</si>
  <si>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</si>
  <si>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</si>
  <si>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</si>
  <si>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</si>
  <si>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</si>
  <si>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</si>
  <si>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</si>
  <si>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</si>
  <si>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</si>
  <si>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</si>
  <si>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</si>
  <si>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</si>
  <si>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</si>
  <si>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</si>
  <si>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</si>
  <si>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</si>
  <si>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</si>
  <si>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</si>
  <si>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</si>
  <si>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</si>
  <si>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</si>
  <si>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</si>
  <si>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</si>
  <si>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</si>
  <si>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</si>
  <si>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</si>
  <si>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</si>
  <si>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</si>
  <si>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</si>
  <si>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</si>
  <si>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</si>
  <si>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</si>
  <si>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</si>
  <si>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</si>
  <si>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</si>
  <si>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</si>
  <si>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</si>
  <si>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</si>
  <si>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</si>
  <si>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</si>
  <si>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</si>
  <si>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</si>
  <si>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</si>
  <si>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</si>
  <si>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</si>
  <si>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</si>
  <si>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</si>
  <si>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</si>
  <si>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</si>
  <si>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</si>
  <si>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</si>
  <si>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</si>
  <si>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</si>
  <si>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</si>
  <si>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</si>
  <si>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</si>
  <si>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</si>
  <si>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</si>
  <si>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</si>
  <si>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</si>
  <si>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</si>
  <si>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</si>
  <si>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</si>
  <si>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</si>
  <si>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</si>
  <si>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</si>
  <si>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</si>
  <si>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</si>
  <si>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</si>
  <si>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</si>
  <si>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</si>
  <si>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</si>
  <si>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</si>
  <si>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</si>
  <si>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</si>
  <si>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</si>
  <si>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</si>
  <si>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</si>
  <si>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</si>
  <si>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</si>
  <si>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</si>
  <si>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</si>
  <si>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</si>
  <si>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</si>
  <si>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</si>
  <si>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</si>
  <si>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</si>
  <si>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</si>
  <si>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</si>
  <si>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</si>
  <si>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</si>
  <si>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</si>
  <si>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</si>
  <si>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</si>
  <si>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</si>
  <si>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</si>
  <si>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</si>
  <si>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</si>
  <si>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</si>
  <si>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</si>
  <si>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</si>
  <si>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</si>
  <si>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</si>
  <si>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</si>
  <si>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</si>
  <si>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</si>
  <si>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</si>
  <si>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</si>
  <si>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</si>
  <si>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</si>
  <si>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</si>
  <si>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</si>
  <si>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</si>
  <si>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</si>
  <si>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</si>
  <si>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</si>
  <si>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</si>
  <si>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</si>
  <si>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</si>
  <si>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</si>
  <si>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</si>
  <si>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</si>
  <si>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</si>
  <si>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</si>
  <si>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</si>
  <si>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</si>
  <si>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</si>
  <si>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</si>
  <si>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</si>
  <si>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</si>
  <si>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</si>
  <si>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</si>
  <si>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</si>
  <si>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</si>
  <si>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</si>
  <si>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</si>
  <si>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</si>
  <si>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</si>
  <si>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</si>
  <si>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</si>
  <si>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</si>
  <si>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</si>
  <si>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</si>
  <si>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</si>
  <si>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</si>
  <si>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</si>
  <si>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</si>
  <si>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</si>
  <si>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</si>
  <si>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</si>
  <si>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</si>
  <si>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</si>
  <si>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</si>
  <si>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</si>
  <si>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</si>
  <si>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</si>
  <si>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</si>
  <si>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</si>
  <si>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</si>
  <si>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</si>
  <si>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</si>
  <si>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</si>
  <si>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</si>
  <si>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</si>
  <si>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</si>
  <si>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</si>
  <si>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</si>
  <si>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</si>
  <si>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</si>
  <si>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</si>
  <si>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</si>
  <si>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</si>
  <si>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</si>
  <si>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</si>
  <si>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</si>
  <si>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</si>
  <si>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</si>
  <si>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</si>
  <si>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</si>
  <si>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</si>
  <si>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</si>
  <si>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</si>
  <si>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</si>
  <si>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</si>
  <si>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</si>
  <si>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</si>
  <si>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</si>
  <si>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</si>
  <si>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</si>
  <si>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</si>
  <si>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</si>
  <si>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</si>
  <si>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</si>
  <si>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</si>
  <si>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</si>
  <si>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</si>
  <si>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</si>
  <si>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</si>
  <si>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</si>
  <si>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</si>
  <si>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</si>
  <si>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</si>
  <si>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</si>
  <si>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</si>
  <si>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</si>
  <si>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</si>
  <si>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</si>
  <si>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</si>
  <si>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</si>
  <si>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</si>
  <si>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</si>
  <si>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</si>
  <si>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</si>
  <si>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</si>
  <si>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</si>
  <si>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</si>
  <si>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</si>
  <si>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</si>
  <si>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</si>
  <si>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</si>
  <si>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</si>
  <si>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</si>
  <si>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</si>
  <si>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</si>
  <si>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</si>
  <si>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</si>
  <si>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</si>
  <si>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</si>
  <si>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</si>
  <si>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</si>
  <si>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</si>
  <si>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</si>
  <si>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</si>
  <si>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</si>
  <si>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</si>
  <si>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</si>
  <si>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</si>
  <si>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</si>
  <si>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</si>
  <si>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</si>
  <si>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</si>
  <si>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</si>
  <si>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</si>
  <si>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</si>
  <si>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</si>
  <si>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</si>
  <si>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</si>
  <si>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</si>
  <si>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</si>
  <si>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</si>
  <si>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</si>
  <si>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</si>
  <si>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</si>
  <si>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</si>
  <si>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</si>
  <si>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</si>
  <si>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</si>
  <si>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</si>
  <si>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</si>
  <si>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</si>
  <si>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</si>
  <si>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</si>
  <si>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</si>
  <si>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</si>
  <si>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</si>
  <si>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</si>
  <si>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</si>
  <si>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</si>
  <si>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</si>
  <si>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</si>
  <si>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</si>
  <si>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</si>
  <si>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</si>
  <si>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</si>
  <si>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</si>
  <si>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</si>
  <si>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</si>
  <si>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</si>
  <si>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</si>
  <si>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</si>
  <si>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</si>
  <si>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</si>
  <si>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</si>
  <si>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</si>
  <si>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</si>
  <si>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</si>
  <si>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</si>
  <si>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</si>
  <si>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</si>
  <si>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</si>
  <si>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</si>
  <si>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</si>
  <si>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</si>
  <si>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</si>
  <si>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</si>
  <si>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</si>
  <si>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</si>
  <si>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</si>
  <si>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</si>
  <si>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</si>
  <si>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</si>
  <si>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</si>
  <si>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</si>
  <si>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</si>
  <si>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</si>
  <si>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</si>
  <si>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</si>
  <si>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</si>
  <si>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</si>
  <si>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</si>
  <si>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</si>
  <si>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</si>
  <si>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</si>
  <si>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</si>
  <si>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</si>
  <si>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</si>
  <si>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</si>
  <si>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</si>
  <si>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</si>
  <si>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</si>
  <si>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</si>
  <si>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</si>
  <si>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</si>
  <si>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</si>
  <si>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</si>
  <si>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</si>
  <si>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</si>
  <si>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</si>
  <si>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</si>
  <si>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</si>
  <si>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</si>
  <si>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</si>
  <si>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</si>
  <si>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</si>
  <si>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</si>
  <si>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</si>
  <si>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</si>
  <si>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</si>
  <si>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</si>
  <si>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</si>
  <si>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</si>
  <si>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</si>
  <si>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</si>
  <si>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</si>
  <si>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</si>
  <si>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</si>
  <si>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</si>
  <si>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</si>
  <si>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</si>
  <si>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</si>
  <si>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</si>
  <si>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</si>
  <si>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</si>
  <si>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</si>
  <si>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</si>
  <si>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</si>
  <si>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</si>
  <si>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</si>
  <si>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</si>
  <si>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</si>
  <si>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</si>
  <si>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</si>
  <si>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</si>
  <si>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</si>
  <si>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</si>
  <si>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</si>
  <si>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</si>
  <si>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</si>
  <si>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</si>
  <si>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</si>
  <si>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</si>
  <si>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</si>
  <si>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</si>
  <si>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</si>
  <si>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</si>
  <si>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</si>
  <si>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</si>
  <si>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</si>
  <si>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</si>
  <si>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</si>
  <si>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</si>
  <si>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</si>
  <si>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</si>
  <si>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</si>
  <si>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</si>
  <si>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</si>
  <si>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</si>
  <si>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</si>
  <si>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</si>
  <si>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</si>
  <si>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</si>
  <si>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</si>
  <si>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</si>
  <si>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</si>
  <si>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</si>
  <si>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</si>
  <si>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</si>
  <si>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</si>
  <si>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</si>
  <si>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</si>
  <si>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</si>
  <si>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</si>
  <si>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</si>
  <si>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</si>
  <si>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</si>
  <si>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</si>
  <si>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</si>
  <si>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</si>
  <si>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</si>
  <si>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</si>
  <si>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</si>
  <si>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</si>
  <si>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</si>
  <si>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</si>
  <si>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</si>
  <si>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</si>
  <si>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</si>
  <si>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</si>
  <si>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</si>
  <si>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</si>
  <si>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</si>
  <si>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</si>
  <si>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</si>
  <si>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</si>
  <si>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</si>
  <si>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</si>
  <si>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</si>
  <si>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</si>
  <si>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</si>
  <si>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</si>
  <si>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</si>
  <si>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</si>
  <si>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</si>
  <si>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</si>
  <si>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</si>
  <si>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</si>
  <si>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</si>
  <si>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</si>
  <si>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</si>
  <si>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</si>
  <si>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</si>
  <si>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</si>
  <si>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</si>
  <si>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</si>
  <si>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</si>
  <si>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</si>
  <si>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</si>
  <si>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</si>
  <si>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</si>
  <si>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</si>
  <si>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</si>
  <si>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</si>
  <si>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</si>
  <si>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</si>
  <si>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</si>
  <si>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</si>
  <si>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</si>
  <si>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</si>
  <si>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</si>
  <si>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</si>
  <si>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</si>
  <si>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</si>
  <si>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</si>
  <si>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</si>
  <si>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</si>
  <si>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</si>
  <si>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</si>
  <si>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</si>
  <si>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</si>
  <si>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</si>
  <si>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</si>
  <si>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</si>
  <si>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</si>
  <si>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</si>
  <si>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</si>
  <si>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</si>
  <si>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</si>
  <si>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</si>
  <si>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</si>
  <si>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</si>
  <si>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</si>
  <si>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</si>
  <si>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</si>
  <si>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</si>
  <si>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</si>
  <si>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</si>
  <si>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</si>
  <si>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</si>
  <si>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</si>
  <si>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</si>
  <si>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</si>
  <si>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</si>
  <si>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</si>
  <si>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</si>
  <si>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</si>
  <si>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</si>
  <si>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</si>
  <si>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</si>
  <si>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</si>
  <si>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</si>
  <si>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</si>
  <si>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</si>
  <si>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</si>
  <si>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</si>
  <si>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</si>
  <si>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</si>
  <si>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</si>
  <si>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</si>
  <si>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</si>
  <si>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</si>
  <si>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</si>
  <si>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</si>
  <si>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</si>
  <si>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</si>
  <si>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</si>
  <si>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</si>
  <si>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</si>
  <si>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</si>
  <si>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</si>
  <si>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</si>
  <si>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</si>
  <si>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</si>
  <si>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</si>
  <si>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</si>
  <si>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</si>
  <si>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</si>
  <si>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</si>
  <si>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</si>
  <si>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</si>
  <si>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</si>
  <si>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</si>
  <si>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</si>
  <si>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</si>
  <si>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</si>
  <si>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</si>
  <si>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</si>
  <si>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</si>
  <si>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</si>
  <si>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</si>
  <si>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</si>
  <si>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</si>
  <si>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</si>
  <si>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</si>
  <si>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</si>
  <si>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</si>
  <si>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</si>
  <si>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</si>
  <si>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</si>
  <si>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</si>
  <si>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</si>
  <si>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</si>
  <si>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</si>
  <si>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</si>
  <si>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</si>
  <si>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</si>
  <si>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</si>
  <si>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</si>
  <si>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</si>
  <si>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</si>
  <si>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</si>
  <si>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</si>
  <si>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</si>
  <si>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</si>
  <si>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</si>
  <si>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</si>
  <si>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</si>
  <si>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</si>
  <si>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</si>
  <si>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</si>
  <si>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</si>
  <si>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</si>
  <si>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</si>
  <si>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</si>
  <si>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</si>
  <si>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</si>
  <si>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</si>
  <si>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</si>
  <si>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</si>
  <si>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</si>
  <si>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</si>
  <si>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</si>
  <si>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</si>
  <si>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</si>
  <si>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</si>
  <si>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</si>
  <si>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</si>
  <si>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</si>
  <si>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</si>
  <si>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</si>
  <si>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</si>
  <si>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</si>
  <si>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</si>
  <si>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</si>
  <si>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</si>
  <si>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</si>
  <si>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</si>
  <si>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</si>
  <si>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</si>
  <si>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</si>
  <si>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</si>
  <si>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</si>
  <si>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</si>
  <si>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</si>
  <si>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</si>
  <si>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</si>
  <si>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</si>
  <si>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</si>
  <si>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</si>
  <si>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</si>
  <si>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</si>
  <si>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</si>
  <si>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</si>
  <si>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</si>
  <si>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</si>
  <si>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</si>
  <si>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</si>
  <si>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</si>
  <si>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</si>
  <si>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</si>
  <si>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</si>
  <si>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</si>
  <si>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</si>
  <si>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</si>
  <si>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</si>
  <si>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</si>
  <si>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</si>
  <si>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</si>
  <si>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</si>
  <si>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</si>
  <si>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</si>
  <si>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</si>
  <si>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</si>
  <si>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</si>
  <si>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</si>
  <si>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</si>
  <si>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</si>
  <si>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</si>
  <si>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</si>
  <si>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</si>
  <si>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</si>
  <si>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</si>
  <si>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</si>
  <si>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</si>
  <si>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</si>
  <si>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</si>
  <si>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</si>
  <si>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</si>
  <si>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</si>
  <si>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</si>
  <si>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</si>
  <si>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</si>
  <si>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</si>
  <si>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</si>
  <si>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</si>
  <si>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</si>
  <si>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</si>
  <si>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</si>
  <si>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</si>
  <si>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</si>
  <si>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</si>
  <si>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</si>
  <si>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</si>
  <si>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</si>
  <si>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</si>
  <si>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</si>
  <si>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</si>
  <si>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</si>
  <si>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</si>
  <si>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</si>
  <si>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</si>
  <si>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</si>
  <si>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</si>
  <si>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</si>
  <si>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</si>
  <si>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</si>
  <si>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</si>
  <si>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</si>
  <si>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</si>
  <si>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</si>
  <si>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</si>
  <si>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</si>
  <si>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</si>
  <si>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</si>
  <si>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</si>
  <si>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</si>
  <si>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</si>
  <si>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</si>
  <si>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</si>
  <si>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</si>
  <si>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</si>
  <si>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</si>
  <si>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</si>
  <si>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</si>
  <si>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</si>
  <si>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</si>
  <si>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</si>
  <si>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</si>
  <si>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</si>
  <si>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</si>
  <si>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</si>
  <si>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</si>
  <si>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</si>
  <si>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</si>
  <si>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</si>
  <si>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</si>
  <si>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</si>
  <si>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</si>
  <si>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</si>
  <si>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</si>
  <si>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</si>
  <si>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</si>
  <si>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</si>
  <si>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</si>
  <si>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</si>
  <si>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</si>
  <si>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</si>
  <si>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</si>
  <si>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</si>
  <si>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</si>
  <si>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</si>
  <si>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</si>
  <si>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</si>
  <si>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</si>
  <si>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</si>
  <si>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</si>
  <si>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</si>
  <si>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</si>
  <si>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</si>
  <si>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</si>
  <si>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</si>
  <si>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</si>
  <si>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</si>
  <si>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</si>
  <si>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</si>
  <si>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</si>
  <si>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</si>
  <si>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</si>
  <si>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</si>
  <si>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</si>
  <si>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</si>
  <si>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</si>
  <si>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</si>
  <si>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</si>
  <si>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</si>
  <si>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</si>
  <si>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</si>
  <si>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</si>
  <si>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</si>
  <si>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</si>
  <si>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</si>
  <si>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</si>
  <si>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</si>
  <si>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</si>
  <si>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</si>
  <si>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</si>
  <si>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</si>
  <si>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</si>
  <si>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</si>
  <si>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</si>
  <si>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</si>
  <si>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</si>
  <si>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</si>
  <si>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</si>
  <si>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</si>
  <si>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</si>
  <si>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</si>
  <si>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</si>
  <si>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</si>
  <si>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</si>
  <si>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</si>
  <si>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</si>
  <si>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</si>
  <si>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</si>
  <si>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</si>
  <si>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</si>
  <si>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</si>
  <si>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</si>
  <si>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</si>
  <si>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</si>
  <si>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</si>
  <si>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</si>
  <si>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</si>
  <si>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</si>
  <si>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</si>
  <si>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</si>
  <si>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</si>
  <si>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</si>
  <si>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</si>
  <si>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</si>
  <si>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</si>
  <si>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</si>
  <si>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</si>
  <si>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</si>
  <si>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</si>
  <si>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</si>
  <si>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</si>
  <si>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</si>
  <si>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</si>
  <si>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</si>
  <si>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</si>
  <si>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</si>
  <si>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</si>
  <si>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</si>
  <si>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</si>
  <si>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</si>
  <si>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</si>
  <si>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</si>
  <si>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</si>
  <si>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</si>
  <si>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</si>
  <si>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</si>
  <si>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</si>
  <si>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</si>
  <si>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</si>
  <si>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</si>
  <si>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</si>
  <si>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</si>
  <si>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</si>
  <si>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</si>
  <si>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</si>
  <si>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</si>
  <si>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</si>
  <si>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</si>
  <si>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</si>
  <si>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</si>
  <si>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</si>
  <si>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</si>
  <si>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</si>
  <si>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</si>
  <si>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</si>
  <si>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</si>
  <si>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</si>
  <si>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</si>
  <si>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</si>
  <si>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</si>
  <si>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</si>
  <si>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</si>
  <si>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</si>
  <si>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</si>
  <si>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</si>
  <si>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</si>
  <si>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</si>
  <si>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</si>
  <si>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</si>
  <si>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</si>
  <si>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</si>
  <si>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</si>
  <si>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</si>
  <si>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</si>
  <si>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</si>
  <si>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</si>
  <si>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</si>
  <si>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</si>
  <si>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</si>
  <si>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</si>
  <si>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</si>
  <si>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</si>
  <si>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</si>
  <si>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</si>
  <si>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</si>
  <si>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</si>
  <si>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</si>
  <si>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</si>
  <si>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</si>
  <si>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</si>
  <si>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</si>
  <si>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</si>
  <si>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</si>
  <si>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</si>
  <si>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</si>
  <si>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</si>
  <si>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</si>
  <si>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</si>
  <si>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</si>
  <si>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</si>
  <si>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</si>
  <si>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</si>
  <si>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</si>
  <si>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</si>
  <si>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</si>
  <si>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</si>
  <si>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</si>
  <si>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</si>
  <si>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</si>
  <si>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</si>
  <si>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</si>
  <si>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</si>
  <si>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</si>
  <si>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</si>
  <si>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</si>
  <si>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</si>
  <si>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</si>
  <si>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</si>
  <si>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</si>
  <si>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</si>
  <si>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</si>
  <si>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</si>
  <si>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</si>
  <si>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</si>
  <si>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</si>
  <si>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</si>
  <si>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</si>
  <si>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</si>
  <si>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</si>
  <si>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</si>
  <si>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</si>
  <si>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</si>
  <si>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</si>
  <si>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</si>
  <si>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</si>
  <si>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</si>
  <si>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</si>
  <si>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</si>
  <si>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</si>
  <si>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</si>
  <si>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</si>
  <si>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</si>
  <si>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</si>
  <si>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</si>
  <si>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</si>
  <si>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</si>
  <si>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</si>
  <si>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</si>
  <si>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</si>
  <si>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</si>
  <si>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</si>
  <si>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</si>
  <si>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</si>
  <si>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</si>
  <si>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</si>
  <si>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</si>
  <si>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</si>
  <si>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</si>
  <si>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</si>
  <si>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</si>
  <si>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</si>
  <si>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</si>
  <si>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</si>
  <si>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</si>
  <si>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</si>
  <si>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</si>
  <si>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</si>
  <si>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</si>
  <si>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</si>
  <si>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</si>
  <si>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</si>
  <si>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</si>
  <si>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</si>
  <si>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</si>
  <si>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</si>
  <si>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</si>
  <si>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</si>
  <si>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</si>
  <si>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</si>
  <si>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</si>
  <si>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</si>
  <si>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</si>
  <si>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</si>
  <si>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</si>
  <si>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</si>
  <si>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</si>
  <si>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</si>
  <si>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</si>
  <si>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</si>
  <si>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</si>
  <si>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</si>
  <si>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</si>
  <si>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</si>
  <si>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</si>
  <si>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</si>
  <si>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</si>
  <si>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</si>
  <si>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</si>
  <si>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</si>
  <si>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</si>
  <si>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</si>
  <si>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</si>
  <si>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</si>
  <si>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</si>
  <si>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</si>
  <si>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</si>
  <si>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</si>
  <si>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</si>
  <si>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</si>
  <si>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</si>
  <si>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</si>
  <si>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</si>
  <si>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</si>
  <si>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</si>
  <si>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</si>
  <si>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</si>
  <si>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</si>
  <si>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</si>
  <si>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</si>
  <si>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</si>
  <si>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</si>
  <si>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</si>
  <si>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</si>
  <si>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</si>
  <si>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</si>
  <si>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</si>
  <si>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</si>
  <si>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</si>
  <si>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</si>
  <si>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</si>
  <si>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</si>
  <si>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</si>
  <si>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</si>
  <si>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</si>
  <si>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</si>
  <si>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</si>
  <si>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</si>
  <si>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</si>
  <si>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</si>
  <si>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</si>
  <si>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</si>
  <si>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</si>
  <si>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</si>
  <si>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</si>
  <si>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</si>
  <si>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</si>
  <si>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</si>
  <si>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</si>
  <si>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</si>
  <si>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</si>
  <si>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</si>
  <si>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</si>
  <si>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</si>
  <si>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</si>
  <si>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</si>
  <si>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</si>
  <si>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</si>
  <si>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</si>
  <si>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</si>
  <si>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</si>
  <si>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</si>
  <si>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</si>
  <si>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</si>
  <si>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</si>
  <si>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</si>
  <si>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</si>
  <si>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</si>
  <si>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</si>
  <si>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</si>
  <si>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</si>
  <si>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</si>
  <si>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</si>
  <si>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</si>
  <si>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</si>
  <si>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</si>
  <si>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</si>
  <si>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</si>
  <si>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</si>
  <si>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</si>
  <si>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</si>
  <si>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</si>
  <si>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</si>
  <si>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</si>
  <si>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</si>
  <si>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</si>
  <si>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</si>
  <si>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</si>
  <si>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</si>
  <si>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</si>
  <si>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</si>
  <si>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</si>
  <si>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</si>
  <si>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</si>
  <si>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</si>
  <si>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</si>
  <si>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</si>
  <si>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</si>
  <si>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</si>
  <si>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</si>
  <si>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</si>
  <si>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</si>
  <si>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</si>
  <si>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</si>
  <si>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</si>
  <si>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</si>
  <si>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</si>
  <si>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</si>
  <si>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</si>
  <si>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</si>
  <si>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</si>
  <si>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</si>
  <si>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</si>
  <si>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</si>
  <si>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</si>
  <si>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</si>
  <si>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</si>
  <si>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</si>
  <si>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</si>
  <si>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</si>
  <si>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</si>
  <si>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</si>
  <si>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</si>
  <si>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</si>
  <si>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</si>
  <si>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</si>
  <si>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</si>
  <si>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</si>
  <si>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</si>
  <si>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</si>
  <si>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</si>
  <si>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</si>
  <si>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</si>
  <si>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</si>
  <si>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</si>
  <si>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</si>
  <si>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</si>
  <si>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</si>
  <si>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</si>
  <si>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</si>
  <si>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</si>
  <si>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</si>
  <si>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</si>
  <si>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</si>
  <si>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</si>
  <si>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</si>
  <si>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</si>
  <si>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</si>
  <si>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</si>
  <si>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</si>
  <si>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</si>
  <si>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</si>
  <si>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</si>
  <si>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</si>
  <si>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</si>
  <si>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</si>
  <si>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</si>
  <si>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</si>
  <si>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</si>
  <si>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</si>
  <si>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</si>
  <si>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</si>
  <si>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</si>
  <si>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</si>
  <si>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</si>
  <si>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</si>
  <si>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</si>
  <si>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</si>
  <si>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</si>
  <si>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</si>
  <si>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</si>
  <si>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</si>
  <si>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</si>
  <si>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</si>
  <si>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</si>
  <si>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</si>
  <si>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</si>
  <si>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</si>
  <si>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</si>
  <si>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</si>
  <si>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</si>
  <si>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</si>
  <si>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</si>
  <si>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</si>
  <si>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</si>
  <si>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</si>
  <si>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</si>
  <si>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</si>
  <si>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</si>
  <si>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</si>
  <si>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</si>
  <si>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</si>
  <si>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</si>
  <si>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</si>
  <si>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</si>
  <si>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</si>
  <si>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</si>
  <si>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</si>
  <si>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</si>
  <si>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</si>
  <si>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</si>
  <si>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</si>
  <si>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</si>
  <si>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</si>
  <si>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</si>
  <si>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</si>
  <si>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</si>
  <si>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</si>
  <si>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</si>
  <si>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</si>
  <si>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</si>
  <si>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</si>
  <si>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</si>
  <si>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</si>
  <si>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</si>
  <si>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</si>
  <si>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</si>
  <si>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</si>
  <si>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</si>
  <si>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</si>
  <si>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</si>
  <si>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</si>
  <si>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</si>
  <si>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</si>
  <si>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</si>
  <si>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</si>
  <si>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</si>
  <si>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</si>
  <si>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</si>
  <si>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</si>
  <si>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</si>
  <si>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</si>
  <si>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</si>
  <si>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</si>
  <si>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</si>
  <si>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</si>
  <si>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</si>
  <si>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</si>
  <si>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</si>
  <si>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</si>
  <si>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</si>
  <si>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</si>
  <si>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</si>
  <si>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</si>
  <si>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</si>
  <si>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</si>
  <si>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</si>
  <si>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</si>
  <si>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</si>
  <si>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</si>
  <si>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</si>
  <si>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</si>
  <si>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</si>
  <si>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</si>
  <si>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</si>
  <si>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</si>
  <si>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</si>
  <si>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</si>
  <si>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</si>
  <si>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</si>
  <si>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</si>
  <si>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</si>
  <si>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</si>
  <si>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</si>
  <si>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</si>
  <si>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</si>
  <si>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</si>
  <si>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</si>
  <si>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</si>
  <si>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</si>
  <si>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</si>
  <si>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</si>
  <si>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</si>
  <si>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</si>
  <si>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</si>
  <si>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</si>
  <si>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</si>
  <si>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</si>
  <si>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</si>
  <si>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</si>
  <si>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</si>
  <si>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</si>
  <si>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</si>
  <si>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</si>
  <si>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</si>
  <si>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</si>
  <si>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</si>
  <si>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</si>
  <si>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</si>
  <si>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</si>
  <si>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</si>
  <si>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</si>
  <si>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</si>
  <si>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</si>
  <si>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</si>
  <si>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</si>
  <si>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</si>
  <si>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</si>
  <si>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</si>
  <si>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</si>
  <si>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</si>
  <si>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</si>
  <si>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</si>
  <si>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</si>
  <si>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</si>
  <si>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</si>
  <si>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</si>
  <si>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</si>
  <si>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</si>
  <si>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</si>
  <si>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</si>
  <si>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</si>
  <si>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</si>
  <si>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</si>
  <si>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</si>
  <si>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</si>
  <si>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</si>
  <si>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</si>
  <si>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</si>
  <si>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</si>
  <si>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</si>
  <si>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</si>
  <si>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</si>
  <si>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</si>
  <si>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</si>
  <si>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</si>
  <si>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</si>
  <si>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</si>
  <si>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</si>
  <si>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</si>
  <si>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</si>
  <si>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</si>
  <si>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</si>
  <si>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</si>
  <si>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</si>
  <si>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</si>
  <si>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</si>
  <si>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</si>
  <si>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</si>
  <si>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</si>
  <si>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</si>
  <si>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</si>
  <si>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</si>
  <si>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</si>
  <si>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</si>
  <si>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</si>
  <si>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</si>
  <si>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</si>
  <si>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</si>
  <si>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</si>
  <si>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</si>
  <si>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</si>
  <si>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</si>
  <si>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</si>
  <si>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</si>
  <si>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</si>
  <si>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</si>
  <si>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</si>
  <si>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</si>
  <si>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</si>
  <si>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</si>
  <si>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</si>
  <si>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</si>
  <si>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</si>
  <si>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</si>
  <si>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</si>
  <si>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</si>
  <si>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</si>
  <si>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</si>
  <si>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</si>
  <si>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</si>
  <si>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</si>
  <si>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</si>
  <si>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</si>
  <si>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</si>
  <si>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</si>
  <si>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</si>
  <si>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</si>
  <si>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</si>
  <si>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</si>
  <si>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</si>
  <si>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</si>
  <si>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</si>
  <si>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</si>
  <si>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</si>
  <si>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</si>
  <si>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</si>
  <si>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</si>
  <si>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</si>
  <si>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</si>
  <si>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</si>
  <si>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</si>
  <si>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</si>
  <si>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</si>
  <si>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</si>
  <si>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</si>
  <si>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</si>
  <si>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</si>
  <si>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</si>
  <si>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</si>
  <si>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</si>
  <si>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</si>
  <si>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</si>
  <si>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</si>
  <si>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</si>
  <si>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</si>
  <si>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</si>
  <si>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</si>
  <si>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</si>
  <si>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</si>
  <si>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</si>
  <si>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</si>
  <si>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</si>
  <si>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</si>
  <si>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</si>
  <si>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</si>
  <si>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</si>
  <si>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</si>
  <si>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</si>
  <si>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</si>
  <si>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</si>
  <si>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</si>
  <si>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</si>
  <si>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</si>
  <si>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</si>
  <si>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</si>
  <si>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</si>
  <si>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</si>
  <si>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</si>
  <si>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</si>
  <si>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</si>
  <si>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</si>
  <si>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</si>
  <si>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</si>
  <si>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</si>
  <si>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</si>
  <si>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</si>
  <si>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</si>
  <si>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</si>
  <si>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</si>
  <si>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</si>
  <si>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</si>
  <si>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</si>
  <si>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</si>
  <si>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</si>
  <si>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</si>
  <si>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</si>
  <si>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</si>
  <si>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</si>
  <si>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</si>
  <si>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</si>
  <si>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</si>
  <si>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</si>
  <si>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</si>
  <si>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</si>
  <si>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</si>
  <si>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</si>
  <si>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</si>
  <si>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</si>
  <si>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</si>
  <si>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</si>
  <si>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</si>
  <si>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</si>
  <si>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</si>
  <si>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</si>
  <si>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</si>
  <si>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</si>
  <si>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</si>
  <si>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</si>
  <si>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</si>
  <si>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</si>
  <si>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</si>
  <si>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</si>
  <si>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</si>
  <si>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</si>
  <si>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</si>
  <si>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</si>
  <si>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</si>
  <si>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</si>
  <si>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</si>
  <si>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</si>
  <si>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</si>
  <si>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</si>
  <si>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</si>
  <si>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</si>
  <si>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</si>
  <si>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</si>
  <si>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</si>
  <si>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</si>
  <si>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</si>
  <si>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</si>
  <si>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</si>
  <si>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</si>
  <si>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</si>
  <si>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</si>
  <si>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</si>
  <si>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</si>
  <si>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</si>
  <si>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</si>
  <si>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</si>
  <si>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</si>
  <si>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</si>
  <si>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</si>
  <si>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</si>
  <si>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</si>
  <si>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</si>
  <si>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</si>
  <si>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</si>
  <si>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</si>
  <si>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</si>
  <si>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</si>
  <si>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</si>
  <si>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</si>
  <si>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</si>
  <si>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</si>
  <si>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</si>
  <si>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</si>
  <si>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</si>
  <si>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</si>
  <si>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</si>
  <si>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</si>
  <si>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</si>
  <si>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</si>
  <si>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</si>
  <si>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</si>
  <si>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</si>
  <si>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</si>
  <si>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</si>
  <si>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</si>
  <si>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</si>
  <si>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</si>
  <si>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</si>
  <si>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</si>
  <si>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</si>
  <si>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</si>
  <si>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</si>
  <si>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</si>
  <si>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</si>
  <si>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</si>
  <si>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</si>
  <si>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</si>
  <si>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</si>
  <si>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</si>
  <si>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</si>
  <si>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</si>
  <si>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</si>
  <si>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</si>
  <si>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</si>
  <si>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</si>
  <si>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</si>
  <si>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</si>
  <si>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</si>
  <si>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</si>
  <si>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</si>
  <si>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</si>
  <si>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</si>
  <si>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</si>
  <si>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</si>
  <si>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</si>
  <si>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</si>
  <si>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</si>
  <si>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</si>
  <si>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</si>
  <si>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</si>
  <si>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</si>
  <si>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</si>
  <si>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</si>
  <si>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</si>
  <si>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</si>
  <si>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</si>
  <si>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</si>
  <si>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</si>
  <si>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</si>
  <si>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</si>
  <si>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</si>
  <si>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</si>
  <si>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</si>
  <si>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</si>
  <si>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</si>
  <si>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</si>
  <si>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</si>
  <si>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</si>
  <si>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</si>
  <si>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</si>
  <si>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</si>
  <si>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</si>
  <si>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</si>
  <si>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</si>
  <si>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</si>
  <si>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</si>
  <si>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</si>
  <si>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</si>
  <si>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</si>
  <si>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</si>
  <si>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</si>
  <si>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</si>
  <si>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</si>
  <si>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</si>
  <si>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</si>
  <si>
    <t>total orders</t>
  </si>
  <si>
    <t>average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</si>
</sst>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5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topLeftCell="G3" workbookViewId="0">
      <selection activeCell="R11" sqref="R11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6" width="12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8.6640625" customWidth="1"/>
    <col min="15" max="15" width="26.5546875" customWidth="1"/>
    <col min="16" max="16" width="4.109375" customWidth="1"/>
    <col min="17" max="17" width="37.8867187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7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7">
        <f>D2-F2</f>
        <v>492.30809999999997</v>
      </c>
      <c r="O2" s="4"/>
      <c r="P2" s="5"/>
      <c r="Q2" s="4"/>
    </row>
    <row r="3" spans="1:17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7">
        <f t="shared" ref="N3:N66" si="1">D3-F3</f>
        <v>2357.8413999999998</v>
      </c>
    </row>
    <row r="4" spans="1:17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7">
        <f t="shared" si="1"/>
        <v>3230.0729999999999</v>
      </c>
    </row>
    <row r="5" spans="1:17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7">
        <f t="shared" si="1"/>
        <v>847.42779999999993</v>
      </c>
    </row>
    <row r="6" spans="1:17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7">
        <f t="shared" si="1"/>
        <v>3071.32</v>
      </c>
      <c r="Q6" s="8" t="s">
        <v>15380</v>
      </c>
    </row>
    <row r="7" spans="1:17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7">
        <f t="shared" si="1"/>
        <v>2514.8563999999997</v>
      </c>
      <c r="Q7">
        <f>SUM(D2:D15346)</f>
        <v>39262877.519999973</v>
      </c>
    </row>
    <row r="8" spans="1:17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7">
        <f t="shared" si="1"/>
        <v>334.32</v>
      </c>
    </row>
    <row r="9" spans="1:17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7">
        <f t="shared" si="1"/>
        <v>1126.4715000000001</v>
      </c>
    </row>
    <row r="10" spans="1:17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7">
        <f t="shared" si="1"/>
        <v>3548.2037</v>
      </c>
      <c r="Q10" s="8" t="s">
        <v>15381</v>
      </c>
    </row>
    <row r="11" spans="1:17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7">
        <f t="shared" si="1"/>
        <v>329.1232</v>
      </c>
      <c r="Q11" s="8">
        <f>COUNTA(A2:A15346)</f>
        <v>15345</v>
      </c>
    </row>
    <row r="12" spans="1:17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7">
        <f t="shared" si="1"/>
        <v>1574.6662000000001</v>
      </c>
    </row>
    <row r="13" spans="1:17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7">
        <f t="shared" si="1"/>
        <v>3622.4789999999998</v>
      </c>
      <c r="Q13" s="8" t="s">
        <v>15382</v>
      </c>
    </row>
    <row r="14" spans="1:17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7">
        <f t="shared" si="1"/>
        <v>991.10970000000009</v>
      </c>
      <c r="Q14">
        <f>AVERAGE(N2:N15346)</f>
        <v>1915.1920821179576</v>
      </c>
    </row>
    <row r="15" spans="1:17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7">
        <f t="shared" si="1"/>
        <v>1005.5531</v>
      </c>
    </row>
    <row r="16" spans="1:17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7">
        <f t="shared" si="1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7">
        <f t="shared" si="1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7">
        <f t="shared" si="1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7">
        <f t="shared" si="1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7">
        <f t="shared" si="1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7">
        <f t="shared" si="1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7">
        <f t="shared" si="1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7">
        <f t="shared" si="1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7">
        <f t="shared" si="1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7">
        <f t="shared" si="1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7">
        <f t="shared" si="1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7">
        <f t="shared" si="1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7">
        <f t="shared" si="1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7">
        <f t="shared" si="1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7">
        <f t="shared" si="1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7">
        <f t="shared" si="1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7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7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7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7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7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7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7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7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7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7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7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7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7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7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7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7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7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7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7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7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7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7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7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7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7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7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7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7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7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7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7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7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7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7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7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7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7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7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7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7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7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7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7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7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7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7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7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7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7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7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7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7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7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7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7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7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7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7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7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7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7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7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7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7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7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7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7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7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7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7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7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7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7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7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7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7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7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7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7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7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7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7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7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7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7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7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7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7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7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7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7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7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7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7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7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7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7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7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7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7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7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7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7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7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7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7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7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7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7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7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7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7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7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7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7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7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7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7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7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7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7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7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7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7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7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7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7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7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7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7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7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7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7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7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7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7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7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7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7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7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7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7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7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7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7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7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7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7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7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7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7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7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7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7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7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7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7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7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7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7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7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7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7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7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7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7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7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7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7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7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7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7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7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7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7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7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7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7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7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7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7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7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7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7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7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7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7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7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7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7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7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7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7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7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7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7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7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7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7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7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7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7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7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7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7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7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7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7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7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7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7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7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7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7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7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7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7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7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7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7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7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7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7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7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7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7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7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7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7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7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7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7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7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7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7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7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7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7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7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7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7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7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7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7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7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7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7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7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7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7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7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7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7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7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7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7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7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7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7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7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7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7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7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7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7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7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7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7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7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7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7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7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7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7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7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7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7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7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7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7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7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7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7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7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7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7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7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7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7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7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7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7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7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7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7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7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7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7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7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7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7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7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7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7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7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7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7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7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7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7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7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7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7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7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7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7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7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7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7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7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7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7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7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7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7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7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7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7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7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7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7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7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7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7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7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7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7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7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7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7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7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7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7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7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7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7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7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7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7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7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7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7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7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7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7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7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7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7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7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7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7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7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7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7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7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7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7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7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7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7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7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7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7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7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7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7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7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7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7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7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7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7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7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7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7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7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7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7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7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7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7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7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7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7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7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7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7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7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7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7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7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7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7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7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7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7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7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7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7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7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7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7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7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7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7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7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7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7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7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7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7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7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7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7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7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7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7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7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7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7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7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7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7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7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7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7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7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7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7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7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7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7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7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7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7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7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7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7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7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7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7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7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7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7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7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7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7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7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7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7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7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7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7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7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7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7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7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7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7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7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7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7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7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7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7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7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7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7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7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7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7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7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7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7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7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7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7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7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7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7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7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7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7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7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7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7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7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7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7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7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7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7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7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7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7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7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7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7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7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7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7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7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7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7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7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7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7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7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7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7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7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7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7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7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7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7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7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7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7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7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7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7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7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7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7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7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7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7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7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7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7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7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7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7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7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7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7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7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7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7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7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7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7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7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7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7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7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7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7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7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7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7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7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7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7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7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7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7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7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7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7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7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7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7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7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7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7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7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7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7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7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7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7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7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7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7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7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7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7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7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7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7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7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7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7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7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7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7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7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7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7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7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7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7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7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7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7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7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7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7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7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7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7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7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7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7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7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7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7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7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7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7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7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7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7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7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7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7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7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7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7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7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7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7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7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7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7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7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7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7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7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7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7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7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7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7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7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7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7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7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7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7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7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7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7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7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7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7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7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7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7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7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7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7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7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7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7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7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7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7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7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7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7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7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7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7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7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7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7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7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7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7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7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7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7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7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7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7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7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7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7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7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7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7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7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7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7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7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7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7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7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7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7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7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7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7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7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7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7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7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7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7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7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7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7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7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7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7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7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7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7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7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7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7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7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7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7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7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7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7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7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7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7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7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7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7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7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7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7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7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7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7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7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7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7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7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7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7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7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7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7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7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7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7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7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7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7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7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7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7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7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7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7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7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7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7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7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7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7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7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7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7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7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7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7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7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7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7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7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7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7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7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7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7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7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7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7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7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7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7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7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7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7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7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7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7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7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7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7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7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7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7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7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7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7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7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7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7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7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7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7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7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7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7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7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7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7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7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7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7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7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7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7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7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7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7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7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7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7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7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7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7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7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7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7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7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7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7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7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7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7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7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7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7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7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7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7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7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7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7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7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7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7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7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7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7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7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7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7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7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7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7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7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7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7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7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7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7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7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7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7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7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7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7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7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7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7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7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7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7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7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7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7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7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7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7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7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7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7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7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7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7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7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7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7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7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7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7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7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7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7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7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7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7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7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7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7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7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7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7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7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7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7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7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7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7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7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7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7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7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7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7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7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7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7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7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7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7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7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7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7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7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7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7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7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7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7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7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7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7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7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7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7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7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7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7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7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7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7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7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7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7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7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7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7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7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7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7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7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7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7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7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7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7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7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7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7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7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7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7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7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7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7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7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7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7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7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7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7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7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7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7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7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7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7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7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7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7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7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7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7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7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7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7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7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7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7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7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7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7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7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7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7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7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7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7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7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7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7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7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7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7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7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7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7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7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7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7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7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7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7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7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7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7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7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7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7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7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7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7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7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7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7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7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7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7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7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7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7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7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7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7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7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7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7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7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7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7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7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7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7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7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7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7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7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7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7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7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7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7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7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7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7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7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7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7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7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7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7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7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7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7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7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7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7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7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7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7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7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7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7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7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7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7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7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7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7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7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7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7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7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7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7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7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7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7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7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7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7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7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7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7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7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7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7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7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7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7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7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7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7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7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7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7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7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7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7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7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7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7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7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7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7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7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7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7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7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7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7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7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7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7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7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7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7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7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7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7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7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7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7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7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7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7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7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7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7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7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7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7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7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7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7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7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7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7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7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7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7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7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7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7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7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7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7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7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7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7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7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7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7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7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7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7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7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7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7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7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7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7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7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7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7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7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7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7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7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7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7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7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7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7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7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7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7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7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7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7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7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7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7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7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7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7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7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7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7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7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7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7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7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7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7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7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7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7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7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7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7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7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7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7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7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7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7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7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7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7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7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7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7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7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7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7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7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7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7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7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7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7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7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7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7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7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7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7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7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7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7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7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7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7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7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7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7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7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7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7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7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7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7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7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7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7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7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7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7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7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7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7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7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7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7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7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7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7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7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7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7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7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7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7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7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7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7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7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7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7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7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7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7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7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7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7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7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7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7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7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7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7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7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7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7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7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7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7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7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7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7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7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7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7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7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7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7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7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7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7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7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7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7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7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7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7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7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7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7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7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7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7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7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7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7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7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7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7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7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7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7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7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7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7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7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7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7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7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7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7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7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7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7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7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7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7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7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7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7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7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7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7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7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7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7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7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7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7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7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7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7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7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7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7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7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7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7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7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7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7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7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7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7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7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7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7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7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7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7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7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7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7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7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7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7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7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7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7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7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7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7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7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7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7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7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7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7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7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7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7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7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7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7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7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7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7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7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7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7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7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7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7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7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7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7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7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7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7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7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7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7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7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7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7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7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7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7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7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7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7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7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7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7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7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7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7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7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7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7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7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7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7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7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7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7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7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7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7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7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7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7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7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7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7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7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7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7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7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7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7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7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7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7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7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7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7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7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7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7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7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7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7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7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7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7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7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7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7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7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7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7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7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7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7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7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7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7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7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7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7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7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7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7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7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7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7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7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7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7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7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7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7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7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7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7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7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7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7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7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7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7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7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7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7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7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7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7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7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7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7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7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7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7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7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7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7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7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7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7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7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7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7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7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7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7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7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7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7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7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7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7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7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7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7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7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7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7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7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7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7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7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7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7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7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7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7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7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7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7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7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7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7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7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7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7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7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7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7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7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7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7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7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7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7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7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7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7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7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7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7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7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7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7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7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7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7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7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7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7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7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7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7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7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7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7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7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7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7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7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7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7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7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7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7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7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7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7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7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7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7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7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7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7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7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7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7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7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7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7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7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7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7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7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7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7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7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7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7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7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7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7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7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7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7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7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7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7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7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7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7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7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7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7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7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7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7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7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7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7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7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7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7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7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7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7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7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7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7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7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7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7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7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7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7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7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7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7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7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7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7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7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7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7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7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7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7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7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7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7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7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7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7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7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7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7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7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7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7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7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7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7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7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7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7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7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7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7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7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7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7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7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7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7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7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7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7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7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7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7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7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7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7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7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7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7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7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7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7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7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7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7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7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7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7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7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7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7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7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7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7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7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7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7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7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7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7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7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7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7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7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7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7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7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7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7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7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7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7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7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7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7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7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7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7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7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7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7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7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7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7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7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7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7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7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7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7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7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7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7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7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7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7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7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7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7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7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7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7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7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7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7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7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7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7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7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7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7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7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7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7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7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7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7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7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7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7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7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7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7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7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7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7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7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7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7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7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7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7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7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7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7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7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7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7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7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7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7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7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7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7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7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7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7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7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7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7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7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7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7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7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7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7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7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7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7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7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7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7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7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7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7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7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7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7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7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7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7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7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7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7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7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7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7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7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7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7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7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7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7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7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7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7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7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7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7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7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7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7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7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7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7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7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7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7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7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7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7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7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7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7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7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7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7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7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7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7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7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7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7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7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7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7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7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7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7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7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7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7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7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7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7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7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7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7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7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7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7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7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7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7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7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7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7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7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7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7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7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7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7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7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7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7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7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7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7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7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7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7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7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7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7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7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7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7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7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7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7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7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7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7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7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7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7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7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7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7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7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7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7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7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7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7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7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7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7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7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7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7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7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7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7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7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7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7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7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7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7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7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7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7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7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7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7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7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7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7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7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7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7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7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7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7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7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7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7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7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7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7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7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7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7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7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7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7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7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7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7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7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7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7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7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7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7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7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7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7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7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7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7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7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7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7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7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7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7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7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7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7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7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7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7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7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7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7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7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7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7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7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7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7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7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7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7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7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7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7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7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7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7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7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7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7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7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7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7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7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7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7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7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7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7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7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7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7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7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7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7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7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7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7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7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7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7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7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7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7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7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7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7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7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7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7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7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7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7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7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7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7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7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7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7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7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7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7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7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7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7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7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7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7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7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7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7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7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7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7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7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7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7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7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7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7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7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7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7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7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7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7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7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7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7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7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7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7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7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7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7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7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7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7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7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7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7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7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7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7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7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7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7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7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7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7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7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7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7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7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7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7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7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7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7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7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7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7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7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7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7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7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7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7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7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7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7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7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7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7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7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7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7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7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7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7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7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7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7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7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7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7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7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7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7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7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7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7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7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7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7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7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7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7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7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7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7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7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7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7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7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7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7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7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7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7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7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7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7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7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7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7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7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7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7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7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7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7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7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7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7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7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7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7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7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7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7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7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7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7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7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7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7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7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7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7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7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7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7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7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7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7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7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7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7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7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7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7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7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7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7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7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7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7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7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7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7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7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7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7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7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7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7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7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7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7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7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7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7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7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7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7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7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7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7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7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7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7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7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7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7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7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7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7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7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7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7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7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7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7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7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7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7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7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7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7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7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7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7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7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7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7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7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7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7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7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7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7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7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7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7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7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7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7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7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7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7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7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7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7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7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7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7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7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7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7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7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7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7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7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7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7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7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7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7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7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7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7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7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7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7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7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7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7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7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7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7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7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7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7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7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7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7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7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7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7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7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7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7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7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7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7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7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7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7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7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7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7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7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7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7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7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7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7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7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7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7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7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7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7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7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7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7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7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7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7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7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7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7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7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7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7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7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7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7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7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7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7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7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7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7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7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7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7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7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7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7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7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7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7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7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7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7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7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7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7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7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7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7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7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7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7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7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7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7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7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7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7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7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7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7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7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7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7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7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7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7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7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7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7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7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7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7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7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7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7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7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7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7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7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7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7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7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7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7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7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7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7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7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7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7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7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7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7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7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7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7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7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7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7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7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7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7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7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7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7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7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7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7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7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7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7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7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7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7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7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7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7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7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7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7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7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7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7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7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7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7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7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7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7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7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7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7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7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7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7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7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7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7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7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7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7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7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7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7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7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7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7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7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7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7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7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7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7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7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7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7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7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7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7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7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7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7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7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7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7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7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7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7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7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7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7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7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7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7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7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7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7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7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7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7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7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7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7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7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7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7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7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7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7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7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7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7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7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7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7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7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7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7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7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7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7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7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7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7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7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7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7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7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7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7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7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7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7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7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7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7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7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7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7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7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7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7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7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7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7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7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7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7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7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7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7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7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7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7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7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7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7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7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7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7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7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7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7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7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7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7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7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7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7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7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7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7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7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7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7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7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7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7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7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7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7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7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7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7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7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7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7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7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7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7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7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7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7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7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7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7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7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7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7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7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7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7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7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7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7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7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7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7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7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7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7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7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7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7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7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7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7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7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7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7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7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7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7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7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7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7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7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7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7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7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7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7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7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7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7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7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7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7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7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7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7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7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7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7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7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7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7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7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7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7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7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7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7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7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7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7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7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7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7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7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7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7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7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7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7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7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7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7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7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7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7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7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7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7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7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7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7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7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7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7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7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7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7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7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7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7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7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7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7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7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7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7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7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7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7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7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7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7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7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7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7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7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7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7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7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7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7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7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7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7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7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7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7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7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7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7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7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7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7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7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7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7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7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7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7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7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7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7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7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7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7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7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7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7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7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7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7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7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7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7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7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7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7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7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7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7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7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7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7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7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7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7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7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7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7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7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7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7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7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7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7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7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7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7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7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7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7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7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7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7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7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7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7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7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7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7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7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7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7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7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7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7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7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7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7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7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7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7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7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7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7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7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7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7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7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7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7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7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7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7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7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7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7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7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7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7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7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7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7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7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7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7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7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7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7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7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7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7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7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7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7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7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7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7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7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7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7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7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7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7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7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7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7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7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7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7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7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7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7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7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7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7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7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7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7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7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7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7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7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7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7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7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7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7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7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7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7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7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7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7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7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7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7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7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7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7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7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7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7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7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7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7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7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7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7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7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7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7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7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7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7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7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7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7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7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7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7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7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7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7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7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7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7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7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7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7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7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7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7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7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7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7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7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7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7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7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7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7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7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7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7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7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7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7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7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7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7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7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7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7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7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7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7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7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7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7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7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7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7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7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7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7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7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7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7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7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7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7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7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7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7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7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7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7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7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7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7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7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7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7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7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7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7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7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7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7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7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7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7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7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7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7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7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7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7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7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7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7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7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7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7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7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7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7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7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7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7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7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7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7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7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7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7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7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7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7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7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7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7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7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7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7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7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7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7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7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7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7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7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7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7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7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7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7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7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7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7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7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7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7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7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7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7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7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7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7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7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7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7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7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7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7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7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7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7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7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7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7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7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7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7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7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7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7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7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7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7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7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7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7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7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7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7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7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7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7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7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7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7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7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7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7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7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7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7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7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7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7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7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7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7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7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7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7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7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7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7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7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7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7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7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7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7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7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7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7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7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7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7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7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7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7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7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7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7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7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7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7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7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7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7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7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7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7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7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7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7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7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7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7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7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7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7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7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7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7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7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7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7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7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7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7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7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7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7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7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7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7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7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7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7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7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7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7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7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7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7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7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7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7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7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7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7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7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7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7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7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7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7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7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7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7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7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7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7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7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7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7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7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7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7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7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7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7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7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7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7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7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7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7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7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7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7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7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7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7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7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7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7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7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7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7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7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7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7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7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7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7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7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7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7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7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7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7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7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7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7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7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7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7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7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7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7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7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7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7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7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7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7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7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7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7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7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7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7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7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7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7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7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7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7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7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7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7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7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7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7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7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7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7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7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7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7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7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7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7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7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7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7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7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7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7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7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7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7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7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7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7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7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7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7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7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7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7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7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7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7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7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7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7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7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7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7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7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7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7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7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7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7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7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7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7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7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7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7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7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7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7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7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7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7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7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7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7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7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7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7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7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7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7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7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7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7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7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7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7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7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7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7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7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7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7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7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7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7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7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7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7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7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7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7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7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7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7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7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7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7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7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7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7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7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7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7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7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7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7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7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7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7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7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7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7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7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7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7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7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7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7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7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7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7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7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7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7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7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7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7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7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7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7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7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7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7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7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7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7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7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7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7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7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7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7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7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7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7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7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7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7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7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7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7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7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7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7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7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7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7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7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7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7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7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7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7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7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7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7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7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7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7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7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7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7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7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7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7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7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7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7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7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7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7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7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7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7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7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7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7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7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7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7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7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7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7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7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7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7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7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7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7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7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7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7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7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7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7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7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7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7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7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7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7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7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7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7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7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7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7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7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7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7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7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7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7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7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7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7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7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7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7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7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7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7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7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7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7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7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7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7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7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7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7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7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7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7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7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7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7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7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7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7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7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7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7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7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7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7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7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7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7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7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7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7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7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7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7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7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7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7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7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7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7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7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7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7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7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7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7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7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7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7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7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7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7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7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7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7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7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7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7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7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7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7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7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7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7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7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7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7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7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7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7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7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7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7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7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7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7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7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7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7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7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7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7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7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7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7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7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7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7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7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7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7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7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7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7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7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7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7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7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7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7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7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7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7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7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7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7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7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7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7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7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7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7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7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7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7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7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7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7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7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7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7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7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7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7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7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7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7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7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7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7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7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7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7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7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7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7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7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7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7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7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7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7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7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7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7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7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7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7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7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7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7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7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7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7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7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7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7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7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7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7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7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7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7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7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7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7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7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7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7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7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7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7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7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7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7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7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7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7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7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7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7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7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7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7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7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7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7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7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7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7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7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7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7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7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7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7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7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7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7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7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7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7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7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7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7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7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7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7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7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7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7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7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7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7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7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7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7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7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7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7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7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7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7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7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7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7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7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7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7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7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7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7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7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7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7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7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7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7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7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7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7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7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7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7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7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7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7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7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7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7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7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7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7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7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7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7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7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7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7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7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7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7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7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7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7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7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7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7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7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7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7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7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7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7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7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7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7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7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7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7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7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7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7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7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7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7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7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7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7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7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7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7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7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7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7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7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7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7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7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7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7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7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7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7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7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7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7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7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7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7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7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7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7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7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7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7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7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7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7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7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7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7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7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7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7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7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7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7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7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7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7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7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7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7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7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7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7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7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7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7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7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7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7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7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7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7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7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7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7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7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7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7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7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7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7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7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7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7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7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7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7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7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7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7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7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7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7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7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7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7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7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7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7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7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7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7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7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7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7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7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7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7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7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7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7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7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7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7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7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7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7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7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7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7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7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7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7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7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7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7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7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7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7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7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7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7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7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7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7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7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7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7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7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7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7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7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7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7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7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7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7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7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7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7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7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7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7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7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7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7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7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7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7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7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7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7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7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7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7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7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7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7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7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7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7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7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7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7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7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7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7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7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7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7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7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7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7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7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7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7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7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7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7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7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7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7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7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7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7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7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7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7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7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7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7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7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7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7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7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7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7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7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7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7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7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7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7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7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7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7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7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7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7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7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7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7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7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7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7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7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7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7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7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7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7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7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7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7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7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7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7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7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7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7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7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7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7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7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7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7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7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7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7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7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7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7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7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7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7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7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7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7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7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7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7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7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7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7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7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7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7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7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7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7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7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7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7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7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7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7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7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7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7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7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7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7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7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7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7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7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7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7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7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7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7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7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7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7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7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7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7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7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7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7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7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7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7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7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7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7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7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7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7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7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7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7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7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7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7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7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7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7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7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7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7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7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7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7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7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7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7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7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7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7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7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7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7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7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7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7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7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7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7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7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7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7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7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7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7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7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7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7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7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7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7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7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7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7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7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7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7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7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7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7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7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7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7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7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7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7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7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7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7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7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7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7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7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7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7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7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7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7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7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7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7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7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7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7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7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7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7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7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7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7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7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7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7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7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7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7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7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7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7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7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7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7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7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7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7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7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7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7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7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7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7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7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7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7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7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7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7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7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7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7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7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7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7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7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7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7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7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7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7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7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7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7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7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7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7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7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7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7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7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7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7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7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7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7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7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7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7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7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7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7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7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7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7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7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7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7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7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7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7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7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7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7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7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7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7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7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7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7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7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7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7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7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7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7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7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7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7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7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7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7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7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7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7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7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7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7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7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7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7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7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7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7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7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7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7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7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7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7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7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7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7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7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7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7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7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7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7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7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7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7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7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7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7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7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7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7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7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7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7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7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7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7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7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7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7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7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7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7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7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7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7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7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7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7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7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7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7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7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7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7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7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7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7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7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7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7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7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7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7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7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7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7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7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7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7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7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7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7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7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7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7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7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7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7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7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7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7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7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7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7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7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7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7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7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7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7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7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7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7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7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7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7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7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7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7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7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7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7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7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7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7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7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7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7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7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7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7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7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7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7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7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7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7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7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7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7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7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7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7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7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7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7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7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7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7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7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7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7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7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7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7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7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7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7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7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7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7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7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7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7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7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7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7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7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7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7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7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7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7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7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7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7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7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7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7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7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7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7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7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7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7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7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7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7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7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7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7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7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7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7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7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7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7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7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7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7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7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7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7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7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7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7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7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7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7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7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7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7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7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7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7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7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7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7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7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7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7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7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7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7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7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7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7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7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7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7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7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7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7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7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7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7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7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7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7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7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7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7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7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7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7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7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7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7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7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7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7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7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7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7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7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7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7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7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7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7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7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7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7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7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7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7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7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7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7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7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7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7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7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7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7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7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7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7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7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7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7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7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7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7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7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7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7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7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7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7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7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7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7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7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7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7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7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7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7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7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7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7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7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7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7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7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7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7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7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7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7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7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7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7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7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7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7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7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7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7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7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7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7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7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7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7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7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7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7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7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7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7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7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7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7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7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7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7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7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7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7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7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7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7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7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7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7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7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7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7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7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7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7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7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7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7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7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7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7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7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7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7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7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7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7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7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7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7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7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7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7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7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7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7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7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7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7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7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7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7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7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7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7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7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7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7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7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7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7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7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7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7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7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7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7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7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7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7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7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7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7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7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7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7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7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7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7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7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7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7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7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7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7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7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7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7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7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7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7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7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7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7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7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7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7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7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7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7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7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7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7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7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7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7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7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7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7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7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7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7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7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7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7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7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7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7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7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7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7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7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7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7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7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7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7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7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7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7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7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7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7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7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7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7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7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7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7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7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7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7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7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7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7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7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7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7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7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7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7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7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7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7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7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7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7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7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7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7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7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7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7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7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7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7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7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7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7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7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7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7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7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7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7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7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7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7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7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7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7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7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7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7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7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7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7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7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7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7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7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7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7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7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7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7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7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7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7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7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7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7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7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7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7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7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7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7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7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7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7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7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7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7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7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7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7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7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7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7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7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7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7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7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7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7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7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7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7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7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7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7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7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7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7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7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7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7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7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7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7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7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7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7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7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7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7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7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7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7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7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7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7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7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7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7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7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7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7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7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7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7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7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7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7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7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7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7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7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7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7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7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7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7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7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7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7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7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7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7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7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7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7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7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7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7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7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7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7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7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7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7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7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7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7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7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7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7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7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7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7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7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7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7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7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7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7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7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7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7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7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7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7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7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7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7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7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7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7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7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7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7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7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7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7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7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7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7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7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7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7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7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7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7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7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7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7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7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7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7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7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7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7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7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7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7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7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7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7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7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7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7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7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7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7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7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7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7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7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7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7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7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7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7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7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7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7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7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7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7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7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7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7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7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7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7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7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7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7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7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7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7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7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7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7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7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7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7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7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7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7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7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7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7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7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7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7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7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7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7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7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7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7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7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7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7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7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7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7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7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7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7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7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7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7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7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7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7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7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7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7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7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7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7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7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7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7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7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7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7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7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7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7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7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7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7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7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7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7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7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7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7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7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7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7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7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7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7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7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7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7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7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7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7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7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7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7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7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7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7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7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7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7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7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7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7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7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7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7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7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7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7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7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7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7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7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7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7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7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7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7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7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7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7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7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7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7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7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7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7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7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7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7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7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7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7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7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7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7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7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7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7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7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7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7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7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7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7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7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7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7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7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7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7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7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7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7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7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7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7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7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7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7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7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7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7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7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7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7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7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7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7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7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7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7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7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7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7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7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7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7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7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7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7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7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7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7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7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7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7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7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7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7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7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7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7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7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7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7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7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7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7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7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7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7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7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7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7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7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7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7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7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7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7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7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7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7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7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7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7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7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7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7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7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7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7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7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7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7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7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7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7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7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7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7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7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7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7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7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7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7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7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7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7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7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7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7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7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7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7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7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7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7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7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7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7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7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7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7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7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7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7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7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7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7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7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7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7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7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7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7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7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7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7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7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7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7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7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7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7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7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7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7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7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7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7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7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7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7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7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7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7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7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7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7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7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7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7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7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7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7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7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7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7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7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7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7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7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7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7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7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7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7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7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7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7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7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7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7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7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7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7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7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7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7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7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7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7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7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7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7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7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7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7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7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7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7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7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7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7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7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7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7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7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7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7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7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7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7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7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7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7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7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7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7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7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7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7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7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7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7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7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7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7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7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7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7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7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7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7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7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7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7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7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7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7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7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7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7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7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7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7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7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7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7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7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7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7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7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7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7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7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7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7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7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7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7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7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7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7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7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7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7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7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7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7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7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7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7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7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7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7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7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7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7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7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7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7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7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7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7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7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7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7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7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7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7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7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7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7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7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7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7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7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7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7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7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7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7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7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7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7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7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7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7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7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7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7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7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7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7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7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7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7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7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7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7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7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7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7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7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7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7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7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7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7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7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7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7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7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7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7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7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7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7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7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7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7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7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7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7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7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7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7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7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7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7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7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7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7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7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7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7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7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7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7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7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7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7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7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7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7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7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7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7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7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7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7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7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7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7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7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7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7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7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7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7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7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7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7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7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7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7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7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7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7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7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7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7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7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7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7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7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7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7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7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7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7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7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7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7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7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7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7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7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7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7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7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7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7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7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7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7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7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7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7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7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7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7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7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7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7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7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7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7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7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7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7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7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7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7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7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7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7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7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7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7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7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7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7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7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7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7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7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7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7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7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7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7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7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7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7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7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7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7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7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7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7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7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7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7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7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7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7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7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7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7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7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7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7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7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7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7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7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7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7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7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7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7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7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7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7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7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7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7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7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7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7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7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7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7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7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7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7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7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7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7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7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7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7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7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7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7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7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7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7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7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7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7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7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7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7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7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7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7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7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7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7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7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7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7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7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7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7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7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7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7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7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7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7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7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7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7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7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7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7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7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7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7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7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7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7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7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7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7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7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7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7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7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7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7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7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7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7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7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7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7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7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7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7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7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7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7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7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7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7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7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7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7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7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7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7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7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7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7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7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7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7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7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7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7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7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7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7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7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7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7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7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7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7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7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7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7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7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7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7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7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7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7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7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7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7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7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7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7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7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7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7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7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7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7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7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7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7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7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7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7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7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7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7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7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7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7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7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7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7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7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7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7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7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7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7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7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7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7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7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7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7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7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7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7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7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7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7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7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7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7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7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7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7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7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7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7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7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7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7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7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7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7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7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7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7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7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7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7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7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7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7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7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7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7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7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7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7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7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7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7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7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7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7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7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7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7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7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7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7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7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7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7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7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7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7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7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7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7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7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7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7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7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7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7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7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7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7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7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7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7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7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7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7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7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7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7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7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7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7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7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7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7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7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7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7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7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7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7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7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7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7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7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7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7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7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7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7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7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7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7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7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7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7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7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7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7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7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7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7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7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7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7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7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7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7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7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7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7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7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7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7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7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7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7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7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7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7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7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7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7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7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7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7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7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7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7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7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7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7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7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7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7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7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7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7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7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7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7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7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7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7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7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7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7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7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7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7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7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7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7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7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7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7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7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7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7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7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7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7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7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7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7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7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7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7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7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7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7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7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7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7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7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7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7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7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7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7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7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7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7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7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7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7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7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7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7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7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7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7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7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7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7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7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7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7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7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7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7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7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7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7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7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7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7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7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7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7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7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7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7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7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7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7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7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7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7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7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7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7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7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7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7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7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7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7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7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7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7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7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7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7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7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7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7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7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7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7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7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7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7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7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7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7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7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7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7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7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7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7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7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7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7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7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7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7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7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7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7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7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7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7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7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7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7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7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7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7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7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7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7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7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7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7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7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7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7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7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7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7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7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7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7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7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7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7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7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7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7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7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7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7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7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7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7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7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7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7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7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7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7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7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7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7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7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7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7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7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7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7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7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7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7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7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7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7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7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7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7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7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7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7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7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7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7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7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7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7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7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7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7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7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7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7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7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7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7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7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7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7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7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7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7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7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7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7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7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7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7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7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7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7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7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7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7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7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7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7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7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7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7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7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7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7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7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7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7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7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7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7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7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7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7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7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7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7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7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7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7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7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7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7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7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7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7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7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7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7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7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7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7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7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7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7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7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7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7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7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7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7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7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7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7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7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7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7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7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7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7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7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7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7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7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7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7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7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7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7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7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7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7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7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7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7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7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7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7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7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7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7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7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7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7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7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7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7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7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7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7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7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7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7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7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7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7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7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7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7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7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7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7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7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7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7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7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7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7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7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7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7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7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7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7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7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7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7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7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7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7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7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7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7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7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7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7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7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7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7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7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7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7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7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7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7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7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7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7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7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7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7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7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7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7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7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7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7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7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7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7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7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7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7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7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7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7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7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7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7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7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7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7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7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7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7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7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7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7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7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7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7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7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7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7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7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7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7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7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7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7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7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7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7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7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7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7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7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7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7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7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7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7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7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7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7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7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7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7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7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7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7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7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7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7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7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7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7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7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7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7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7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7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7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7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7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7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7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7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7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7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7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7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7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7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7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7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7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7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7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7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7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7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7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7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7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7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7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7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7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7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7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7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7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7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7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7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7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7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7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7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7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7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7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7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7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7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7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7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7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7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7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7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7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7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7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7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7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7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7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7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7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7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7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7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7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7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7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7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7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7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7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7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7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7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7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7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7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7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7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7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7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7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7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7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7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7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7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7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7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7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7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7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7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7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7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7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7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7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7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7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7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7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7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7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7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7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7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7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7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7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7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7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7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7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7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7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7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7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7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7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7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7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7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7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7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7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7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7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7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7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7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7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7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7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7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7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7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7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7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7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7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7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7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7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7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7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7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7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7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7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7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7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7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7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7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7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7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7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7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7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7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7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7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7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7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7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7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7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7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7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7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7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7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7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7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7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7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7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7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7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7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7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7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7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7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7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7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7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7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7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7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7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7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7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7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7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7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7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7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7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7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7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7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7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7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7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7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7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7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7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7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7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7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7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7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7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7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7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7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7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7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7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7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7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7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7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7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7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7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7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7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7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7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7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7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7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7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7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7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7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7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7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7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7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7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7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7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7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7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7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7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7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7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7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7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7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7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7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7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7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7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7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7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7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7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7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7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7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7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7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7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7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7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7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7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7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7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7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7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7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7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7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7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7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7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7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7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7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7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7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7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7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7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7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7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7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7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7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7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7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7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7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7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7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7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7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7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7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7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7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7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7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7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7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7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7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7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7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7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7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7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7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7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7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7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7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7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7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7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7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7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7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7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7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7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7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7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7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7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7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7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7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7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7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7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7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7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7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7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7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7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7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7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7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7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7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7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7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7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7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7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7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7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7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7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7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7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7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7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7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7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7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7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7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7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7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7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7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7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7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7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7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7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7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7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7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7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7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7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7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7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7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7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7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7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7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7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7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7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7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7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7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7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7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7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7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7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7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7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7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7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7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7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7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7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7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7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7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7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7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7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7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7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7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7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7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7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7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7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7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7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7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7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7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7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7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7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7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7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7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7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7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7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7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7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7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7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7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7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7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7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7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7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7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7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7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7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7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7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7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7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7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7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7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7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7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7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7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7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7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7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7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7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7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7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7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7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7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7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7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7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7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7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7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7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7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7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7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7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7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7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7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7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7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7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7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7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7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7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7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7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7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7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7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7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7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7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7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7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7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7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7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7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7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7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7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7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7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7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7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7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7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7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7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7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7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7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7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7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7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7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7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7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7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7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7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7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7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7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7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7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7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7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7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7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7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7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7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7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7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7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7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7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7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7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7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7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7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7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7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7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7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7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7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7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7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7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7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7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7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7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7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7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7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7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7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7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7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7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7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7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7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7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7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7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7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7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7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7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7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7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7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7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7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7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7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7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7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7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7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7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7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7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7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7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7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7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7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7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7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7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7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7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7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7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7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7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7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7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7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7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7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7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7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7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7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7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7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7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7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7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7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7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7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7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7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7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7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7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7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7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7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7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7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7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7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7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7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7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7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7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7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7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7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7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7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7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7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7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7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7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7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7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7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7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7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7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7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7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7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7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7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7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7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7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7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7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7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7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7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7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7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7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7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7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7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7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7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7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7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7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7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7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7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7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7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7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7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7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7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7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7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7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7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7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7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7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7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7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7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7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7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7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7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7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7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7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7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7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7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7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7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7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7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7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7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7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7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7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7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7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7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7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7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7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7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7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7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7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7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7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7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7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7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7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7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7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7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7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7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7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7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7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7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7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7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7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7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7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7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7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7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7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7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7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7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7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7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7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7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7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7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7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7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7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7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7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7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7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7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7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7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7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7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7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7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7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7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7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7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7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7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7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7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7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7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7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7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7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7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7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7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7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7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7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7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7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7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7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7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7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7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7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7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7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7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7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7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7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7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7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7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7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7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7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7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7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7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7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7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7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7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7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7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7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7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7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7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7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7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7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7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7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7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7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7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7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7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7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7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7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7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7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7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7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7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7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7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7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7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7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7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7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7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7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7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7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7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7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7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7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7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7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7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7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7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7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7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7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7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7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7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7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7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7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7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7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7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7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7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7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7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7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7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7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7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7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7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7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7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7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7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7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7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7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7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7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7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7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7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7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7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7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7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7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7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7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7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7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7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7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7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7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7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7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7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7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7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7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7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7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7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7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7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7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7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7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7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7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7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7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7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7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7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7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7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7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7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7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7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7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7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7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7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7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7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7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7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7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7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7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7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7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7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7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7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7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7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7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7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7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7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7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7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7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7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7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7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7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7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7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7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7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7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7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7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7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7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7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7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7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7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7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7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7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7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7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7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7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7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7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7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7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7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7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7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7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7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7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7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7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7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7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7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7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7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7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7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7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7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7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7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7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7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7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7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7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7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7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7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7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7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7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7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7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7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7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7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7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7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7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7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7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7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7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7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7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7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7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7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7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7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7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7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7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7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7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7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7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7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7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7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7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7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7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7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7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7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7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7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7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7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7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7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7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7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7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7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7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7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7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7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7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7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7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7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7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7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7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7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7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7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7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7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7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7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7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7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7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7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7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7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7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7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7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7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7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7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7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7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7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7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7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7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7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7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7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7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7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7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7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7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7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7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7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7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7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7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7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7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7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7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7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7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7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7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7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7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7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7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7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7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7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7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7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7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7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7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7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7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7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7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7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7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7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7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7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7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7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7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7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7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7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7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7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7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7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7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7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7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7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7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7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7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7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7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7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7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7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7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7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7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7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7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7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7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7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7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7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7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7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7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7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7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7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7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7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7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7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7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7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7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7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7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7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7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7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7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7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7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7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7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7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7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7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7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7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7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7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7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7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7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7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7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7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7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7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7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7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7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7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7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7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7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7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7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7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7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7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7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7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7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7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7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7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7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7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7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7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7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7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7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7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7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7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7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7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7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7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7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7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7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7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7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7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7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7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7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7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7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7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7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7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7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7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7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7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7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7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7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7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7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7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7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7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7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7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7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7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7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7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7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7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7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7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7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7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7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7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7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7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7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7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7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7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7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7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7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7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7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7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7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7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7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7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7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7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7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7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7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7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7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7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7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7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7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7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7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7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7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7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7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7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7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7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7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7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7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7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7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7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7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7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7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7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7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7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7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7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7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7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7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7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7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7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7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7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7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7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7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7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7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7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7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7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7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7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7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7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7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7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7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7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7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7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7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7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7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7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7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7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7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7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7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7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7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7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7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7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7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7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7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7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7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7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7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7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7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7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7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7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7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7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7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7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7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7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7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7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7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7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7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7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7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7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7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7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7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7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7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7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7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7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7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7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7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7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7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7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7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7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7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7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7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7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7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7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7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7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7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7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7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7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7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7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7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7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7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7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7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7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7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7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7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7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7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7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7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7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7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7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7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7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7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7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7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7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7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7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7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7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7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7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7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7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7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7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7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7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7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7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7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7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7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7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7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7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7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7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7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7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7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7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7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7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7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7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7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7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7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7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7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7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7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7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7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7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7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7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7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7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7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7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7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7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7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7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7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7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7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7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7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7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7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7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7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7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7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7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7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7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7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7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7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7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7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7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7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7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7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7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7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7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7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7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7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7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7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7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7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7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7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7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7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7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7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7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7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7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7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7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7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7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7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7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7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7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7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7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7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7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7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7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7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7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7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7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7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7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7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7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7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7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7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7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7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7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7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7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7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7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7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7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7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7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7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7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7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7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7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7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7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7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7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7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7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7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7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7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7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7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7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7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7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7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7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7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7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7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7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7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7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7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7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7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7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7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7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7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7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7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7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7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7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7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7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7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7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7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7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7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7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7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7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7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7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7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7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7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7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7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7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7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7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7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7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7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7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7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7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7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7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7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7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7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7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7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7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7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7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7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7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7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7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7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7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7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7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7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7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7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7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7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7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7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7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7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7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7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7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7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7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7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7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7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7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7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7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7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7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7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7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7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7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7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7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7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7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7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7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7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7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7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7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7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7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7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7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7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7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7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7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7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7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7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7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7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7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7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7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7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7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7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7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7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7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7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7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7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7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7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7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7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7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7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7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7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7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7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7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7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7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7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7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7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7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7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7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7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7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7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7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7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7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7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7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7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7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7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7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7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7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7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7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7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7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7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7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7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7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7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7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7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7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7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7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7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7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7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7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7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7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7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7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7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7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7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7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7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7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7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7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7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7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7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7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7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7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7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7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7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7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7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7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7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7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7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7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7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7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7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7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7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7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7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7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7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7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7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7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7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7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7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7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7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7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7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7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7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7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7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7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7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7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7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7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7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7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7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7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7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7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7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7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7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7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7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7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7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7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7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7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7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7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7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7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7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7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7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7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7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7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7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7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7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7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7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7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7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7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7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7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7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7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7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7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7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7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7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7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7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7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7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7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7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7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7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7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7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7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7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7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7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7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7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7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7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7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7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7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7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7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7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7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7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7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7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7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7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7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7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7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7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7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7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7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7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7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7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7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7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7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7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7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7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7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7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7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7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7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7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7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7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7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7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7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7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7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7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7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7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7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7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7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7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7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7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7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7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7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7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7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7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7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7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7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7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7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7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7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7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7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7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7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7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7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7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7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7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7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7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7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7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7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7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7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7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7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7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7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7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7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7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7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7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7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7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7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7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7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7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7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7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7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7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7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7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7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7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7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7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7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7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7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7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7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7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7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7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7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7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7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7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7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7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7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7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7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7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7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7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7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7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7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7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7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7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7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7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7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7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7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7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7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7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7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7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7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7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7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7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7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7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7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7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7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7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7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7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7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7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7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7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7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7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7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7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7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7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7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7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7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7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7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7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7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7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7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7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7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7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7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7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7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7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7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7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7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7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7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7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7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7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7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7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7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7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7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7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7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7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7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7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7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7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7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7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7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7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7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7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7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7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7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7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7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7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7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7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7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7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7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7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7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7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7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7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7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7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7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7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7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7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7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7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7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7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7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7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7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7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7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7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7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7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7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7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7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7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7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7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7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7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7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7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7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7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7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7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7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7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7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7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7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7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7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7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7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7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7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7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7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7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7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7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7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7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7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7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7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7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7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7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7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7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7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7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7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7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7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7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7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7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7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7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7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7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7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7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7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7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7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7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7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7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7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7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7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7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7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7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7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7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7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7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7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7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7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7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7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7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7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7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7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7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7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7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7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7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7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7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7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7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7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7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7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7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7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7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7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7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7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7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7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7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7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7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7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7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7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7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7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7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7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7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7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7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7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7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7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7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7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7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7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7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7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7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7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7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7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7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7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7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7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7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7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7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7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7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7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7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7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7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7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7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7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7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7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7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7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7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7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7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7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7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7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7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7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7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7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7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7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7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7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7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7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7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7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7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7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7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7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7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7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7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7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7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7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7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7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7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7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7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7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7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7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7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7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7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7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7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7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7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7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7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7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7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7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7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7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7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7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7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7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7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7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7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7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7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7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7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7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7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7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7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7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7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7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7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7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7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7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7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7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7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7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7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7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7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7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7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7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7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7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7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7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7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7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7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7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7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7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7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7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7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7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7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7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7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7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7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7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7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7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7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7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7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7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7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7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7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7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7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7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7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7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7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7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7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7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7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7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7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7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7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7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7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7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7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7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7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7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7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7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7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7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7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7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7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7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7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7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7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7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7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7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7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7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7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7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7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7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7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7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7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7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7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7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7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7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7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7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7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7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7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7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7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7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7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7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7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7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7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7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7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7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7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7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7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7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7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7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7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7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7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7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7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7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7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7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7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7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7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7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7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7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7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7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7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7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7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7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7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7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7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7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7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7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7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7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7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7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7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7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7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7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7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7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7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7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7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7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7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7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7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7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7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7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7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7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7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7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7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7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7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7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7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7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7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7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7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7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7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7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7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7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7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7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7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7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7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7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7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7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7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7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7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7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7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7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7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7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7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7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7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7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7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7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7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7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7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7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7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7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7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7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7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7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7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7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7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7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7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7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7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7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7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7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7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7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7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7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7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7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7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7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7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7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7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7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7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7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7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7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7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7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7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7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7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7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7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7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7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7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7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7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7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7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7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7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7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7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7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7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7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7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7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7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7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7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7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7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7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7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7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7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7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7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7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7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7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7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7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7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7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7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7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7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7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7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7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7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7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7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7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7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7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7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7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7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7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7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7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7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7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7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7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7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7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7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7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7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7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7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7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7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7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7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7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7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7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7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7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7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7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7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7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7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7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7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7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7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7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7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7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7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7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7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7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7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7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7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7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7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7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7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7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7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7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7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7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7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7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7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7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7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7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7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7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7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7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7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7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7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7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7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7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7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7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7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7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7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7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7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7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7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7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7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7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7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7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7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7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7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7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7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7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7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7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7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7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7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7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7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7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7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7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7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7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7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7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7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7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7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7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7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7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7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7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7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7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7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7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7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7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7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7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7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7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7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7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7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7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7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7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7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7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7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7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7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7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7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7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7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7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7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7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7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7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7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7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7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7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7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7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7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7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7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7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7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7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7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7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7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7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7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7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7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7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7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7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7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7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7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7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7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7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7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7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7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7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7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7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7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7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7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7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7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7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7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7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7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7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7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7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7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7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7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7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7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7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7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7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7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7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7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7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7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7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7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7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7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7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7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7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7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7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7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7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7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7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7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7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7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7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7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7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7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7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7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7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7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7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7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7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7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7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7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7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7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7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7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7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7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7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7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7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7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7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7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7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7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7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7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7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7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7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7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7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7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7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7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7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7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7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7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7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7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7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7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7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7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7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7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7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7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7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7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7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7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7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7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7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7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7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7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7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7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7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7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7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7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7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7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7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7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7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7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7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7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7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7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7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7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7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7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7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7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7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7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7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7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7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7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7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7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7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7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7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7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7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7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7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7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7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7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7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7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7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7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7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7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7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7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7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7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7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7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7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7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7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7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7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7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7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7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7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7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7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7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7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7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7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7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7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7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7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7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7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7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7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7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7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7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7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7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7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7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7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7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7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7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7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7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7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7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7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7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7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7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7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7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7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7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7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7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7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7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7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7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7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7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7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7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7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7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7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7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7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7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7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7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7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7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7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7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7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7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7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7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7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7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7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7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7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7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7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7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7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7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7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7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7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7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7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7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7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7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7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7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7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7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7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7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7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7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7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7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7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7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7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7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7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7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7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7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7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7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7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7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7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7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7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7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7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7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7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7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7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7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7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7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7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7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7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7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7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7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7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7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7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7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7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7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7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7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7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7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7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7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7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7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7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7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7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7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7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7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7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7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7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7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7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7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7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7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7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7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7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7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7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7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7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7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7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7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7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7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7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7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7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7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7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7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7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7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7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7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7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7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7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7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7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7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7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7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7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7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7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7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7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7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7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7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7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7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7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7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7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7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7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7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7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7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7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7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7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7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7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7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7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7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7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7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7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7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7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7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7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7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7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7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7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7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7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7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7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7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7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7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7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7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7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7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7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7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7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7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7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7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7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7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7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7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7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7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7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7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7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7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7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7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7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7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7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7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7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7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7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7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7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7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7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7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7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7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7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7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7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7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7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7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7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7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7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7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7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7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7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7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7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7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7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7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7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7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7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7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7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7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7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7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7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7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7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7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7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7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7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7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7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7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7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7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7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7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7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7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7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7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7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7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7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7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7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7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7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7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7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7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7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7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7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7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7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7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7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7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7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7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7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7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7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7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7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7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7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7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7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7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7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7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7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7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7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7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7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7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7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7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7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7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7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7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7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7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7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7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7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7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7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7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7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7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7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7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7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7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7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7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7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7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7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7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7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7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7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7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7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7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7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7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7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7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7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7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7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7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7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7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7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7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7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7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7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7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7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7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7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7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7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7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7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7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7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7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7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7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7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7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7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7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7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7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7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7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7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7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7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7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7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7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7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7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7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7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7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7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7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7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7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7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7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7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7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7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7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7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7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7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7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7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7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7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7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7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7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7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7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7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7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7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7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7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7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7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7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7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7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7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7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7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7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7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7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7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7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7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7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7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7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7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7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7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7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7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7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7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7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7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7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7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7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7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7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7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7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7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7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7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7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7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7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7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7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7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7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7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7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7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7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7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7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7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7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7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7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7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7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7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7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7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7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7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7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7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7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7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7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7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7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7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7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7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7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7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7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7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7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7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7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7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7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7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7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7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7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7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7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7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7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7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7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7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7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7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7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7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7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7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7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7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7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7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7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7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7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7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7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7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7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7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7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7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7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7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7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7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7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7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7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7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7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7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7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7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7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7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7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7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7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7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7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7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7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7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7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7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7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7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7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7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7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7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7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7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7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7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7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7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7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7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7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7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7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7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7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7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7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7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7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7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7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7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7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7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7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7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7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7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7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7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7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7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7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7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7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7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7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7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7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7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7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7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7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7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7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7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7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7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7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7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7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7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7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7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7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7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7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7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7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7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7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7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7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7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7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7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7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7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7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7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7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7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7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7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7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7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7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7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7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7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7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7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7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7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7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7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7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7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7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7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7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7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7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7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7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7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7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7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7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7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7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7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7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7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7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7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7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7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7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7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7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7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7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7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7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7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7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7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7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7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7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7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7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7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7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7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7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7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7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7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7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7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7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7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7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7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7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7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7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7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7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7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7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7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7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7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7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7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7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7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7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7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7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7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7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7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7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7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7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7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7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7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7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7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7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7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7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7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7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7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7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7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7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7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7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7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7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7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7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7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7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7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7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7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7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7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7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7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7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7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7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7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7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7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7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7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7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7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7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7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7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7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7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7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7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7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7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7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7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7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7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7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7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7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7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7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7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7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7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7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7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7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7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7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7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7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7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7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7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7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7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7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7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7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7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7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7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7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7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7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7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7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7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7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7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7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7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7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7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7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7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7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7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7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7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7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7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7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7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7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7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7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7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7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7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7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7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7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7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7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7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7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7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7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7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7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7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7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7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7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7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7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7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7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7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7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7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7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7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7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7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7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7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7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7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7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7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7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7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7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7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7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7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7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7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7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7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7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7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7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7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7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7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7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7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7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7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7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7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7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7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7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7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7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7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7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7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7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7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7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7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7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7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7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7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7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7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7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7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7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7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7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7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7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7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7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7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7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7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7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7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7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7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7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7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7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7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7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7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7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7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7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7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7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7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7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7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7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7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7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7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7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7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7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7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7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7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7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7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7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7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7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7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7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7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7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7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7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7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7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7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7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7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7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7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7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7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7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7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7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7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7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7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7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7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7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7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7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7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7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7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7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7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7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7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7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7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7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7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7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7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7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7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7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7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7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7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7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7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7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7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7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7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7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7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7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7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7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7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7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7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7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7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7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7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7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7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7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7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7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7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7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7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7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7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7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7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7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7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7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7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7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7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7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7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7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7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7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7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7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7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7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7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7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7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7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7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7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7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7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7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7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7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7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7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7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7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7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7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7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7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7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7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7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7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7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7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7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7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7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7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7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7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7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7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7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7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7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7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7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7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7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7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7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7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7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7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7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7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7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7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7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7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7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7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7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7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7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7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7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7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7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7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7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7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7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7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7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7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7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7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7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7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7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7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7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7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7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7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7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7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7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7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7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7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7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7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7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7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7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7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7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7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7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7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7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7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7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7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7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7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7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7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7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7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7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7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7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7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7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7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7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7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7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7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7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7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7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7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7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7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7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7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7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7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7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7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7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7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7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7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7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7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7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7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7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7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7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7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7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7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7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7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7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7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7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7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7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7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7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7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7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7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7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7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7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7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7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7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7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7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7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7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7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7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7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7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7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7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7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7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7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7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7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7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7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7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7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7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7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7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7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7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7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7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7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7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7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7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7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7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7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7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7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7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7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7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7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7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7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7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7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7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7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7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7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7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7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7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7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7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7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7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7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7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7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7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7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7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7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7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7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7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7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7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7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7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7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7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7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7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7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7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7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7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7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7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7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7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7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7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7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7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7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7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7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7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7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7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7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7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7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7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7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7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7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7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7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7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7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7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7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7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7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7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7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7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7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7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7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7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7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7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7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7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7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7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7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7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7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7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7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7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7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7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7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7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7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7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7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7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7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7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7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7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7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7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7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7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7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7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7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7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7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7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7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7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7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7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7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7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7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7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7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7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7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7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7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7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7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7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7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7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7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7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7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7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7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7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7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7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7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7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7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7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7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7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7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7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7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7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7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7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7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7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7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7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7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7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7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7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7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7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7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7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7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7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7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7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7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7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7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7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7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7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7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7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7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7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7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7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7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7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7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7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7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7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7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7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7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7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7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7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7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7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7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7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7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7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7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7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7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7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7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7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7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7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7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7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7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7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7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7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7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7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7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7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7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7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7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7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7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7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7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7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7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7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7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7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7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7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7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7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7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7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7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7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7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7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7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7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7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7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7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7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7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7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7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7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7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7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7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7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7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7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7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7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7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7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7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7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7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7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7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7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7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7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7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7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7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7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7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7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7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7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7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7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7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7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7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7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7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7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7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7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7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7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7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7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7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7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7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7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7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7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7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7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7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7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7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7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7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7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7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7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7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7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7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7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7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7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7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7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7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7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7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7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7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7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7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7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7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7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7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7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7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7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7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7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7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7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7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7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7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7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7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7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7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7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7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7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7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7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7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7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7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7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7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7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7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7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7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7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7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7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7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7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7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7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7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7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7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7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7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7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7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7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7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7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7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7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7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7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7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7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7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7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7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7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7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7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7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7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7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7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7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7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7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7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7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7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7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7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7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7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7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7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7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7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7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7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7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7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7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7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7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7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7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7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7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7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7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7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7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7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7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7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7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7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7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7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7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7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7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7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7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7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7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7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7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7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7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7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7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7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7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7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7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7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7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7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7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7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7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7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7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7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7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7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7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7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7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7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7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7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7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7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7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7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7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7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7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7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7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7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7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7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7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7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7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7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7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7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7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7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7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7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7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7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7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7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7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7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7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7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7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7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7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7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7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7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7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7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7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7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7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7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7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7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7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7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7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7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7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7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7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7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7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7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7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7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7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7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7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7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7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7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7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7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7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7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7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7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7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7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7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7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7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7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7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7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7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7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7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7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7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7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7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7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7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7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7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7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7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7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7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7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7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7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7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7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7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7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7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7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7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7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7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7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7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7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7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7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7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7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7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7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7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7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7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7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7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7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7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7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7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7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7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7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7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7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7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7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7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7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7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7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7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7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7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7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7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7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7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7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7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7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7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7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7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7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7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7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7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7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7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7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7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7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7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7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7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7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7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7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7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7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7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7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7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7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7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7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7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7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7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7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7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7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7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7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7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7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7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7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7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7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7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7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7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7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7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7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7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7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7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7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7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7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7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7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7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7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7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7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7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7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7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7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7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7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7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7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7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7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7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7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7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7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7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7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7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7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7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7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7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7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7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7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7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7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7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7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7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7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7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7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7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7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7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7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7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7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7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7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7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7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7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7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7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7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7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7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7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7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7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7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7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7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7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7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7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7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7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7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7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7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7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7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7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7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7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7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7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7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7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7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7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7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7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7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7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7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7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7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7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7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7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7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7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7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7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7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7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7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7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7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7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7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7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7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7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7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7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7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7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7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7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7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7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7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7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7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7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7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7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7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7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7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7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7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7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7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7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7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7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7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7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7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7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7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7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7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7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7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7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7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7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7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7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7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7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7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7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7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7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7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7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7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7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7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7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7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7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7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7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7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7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7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7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7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7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7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7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7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7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7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7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7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7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7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7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7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7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7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7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7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7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7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7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7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7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7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7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7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7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7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7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7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7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7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7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7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7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7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7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7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7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7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7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7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7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7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7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7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7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7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7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7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7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7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7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7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7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7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7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7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7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7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7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7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7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7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7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7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7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7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7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7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7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7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7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7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7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7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7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7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7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7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7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7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7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7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7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7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7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7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7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7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7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7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7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7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7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7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7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7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7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7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7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7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7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7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7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7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7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7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7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7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7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7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7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7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7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7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7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7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7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7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7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7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7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7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7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7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7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7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7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7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7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7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7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7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7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7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7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7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7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7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7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7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7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7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7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7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7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7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7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7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7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7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7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7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7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7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7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7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7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7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7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7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7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7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7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7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7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7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7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7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7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7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7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7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7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7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7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7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7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7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7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7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7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7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7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7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7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7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7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7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7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7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7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7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7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7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7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7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7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7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7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7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7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7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7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7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7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7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7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7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7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7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7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7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7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7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7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7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7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7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7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7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7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7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7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7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7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7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7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7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7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7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7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7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7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7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7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7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7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7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7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7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7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7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7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7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7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7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7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7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7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7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7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7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7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7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7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7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7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7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7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7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7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7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7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7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7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7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7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7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7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7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7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7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7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7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7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7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7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7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7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7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7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7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7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7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7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7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7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7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7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7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7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7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7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7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7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7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7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7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7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7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7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7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7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7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7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7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7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7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7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7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7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7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7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7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7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7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7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7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7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7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7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7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7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7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7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7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7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7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7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7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7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7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7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7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7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7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7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7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7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7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7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7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7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7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7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7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7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7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7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7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7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7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7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7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7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7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7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7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7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7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7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7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7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7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7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7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7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7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7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7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7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7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7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7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7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7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7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7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7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7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7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7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7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7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7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7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7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7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7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7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7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7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7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7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7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7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7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7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7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7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7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7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7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7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7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7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7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7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7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7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7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7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7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7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7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7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7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7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7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7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7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7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7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7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7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7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7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7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7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7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7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7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7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7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7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7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7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7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7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7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7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7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7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7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7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7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7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7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7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7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7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7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7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7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7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7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7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7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7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7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7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7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7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7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7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7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7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7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7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7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7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7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7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7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7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7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7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7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7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7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7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7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7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7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7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7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7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7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7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7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7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7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7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7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7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7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7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7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7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7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7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7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7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7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7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7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7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7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7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7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7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7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7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7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7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7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7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7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7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7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7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7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7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7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7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7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7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7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7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7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7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7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7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7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7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7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7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7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7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7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7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7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7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7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7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7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7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7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7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7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7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7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7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7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7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7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7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7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7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7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7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7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7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7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7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7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7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7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7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7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7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7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7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7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7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7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7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7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7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7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7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7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7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7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7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7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7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7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7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7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7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7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7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7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7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7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7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7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7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7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7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7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7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7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7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7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7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7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7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7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7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7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7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7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7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7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7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7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7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7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7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7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7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7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7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7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7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7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7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7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7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7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7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7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7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7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7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7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7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7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7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7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7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7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7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7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7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7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7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7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7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7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7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7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7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7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7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7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7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7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7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7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7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7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7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7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7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7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7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7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7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7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7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7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7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7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7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7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7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7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7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7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7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7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7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7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7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7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7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7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7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7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7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7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7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7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7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7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7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7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7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7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7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7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7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7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7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7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7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7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7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7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7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7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7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7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7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7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7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7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7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7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7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7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7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7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7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7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7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7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7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7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7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7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7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7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7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7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7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7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7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7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7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7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7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7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7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7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7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7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7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7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7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7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7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7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7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7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7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7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7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7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7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7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7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7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7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7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7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7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7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7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7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7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7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7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7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7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7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7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7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7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7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7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7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7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7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7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7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7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7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7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7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7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7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7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7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7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7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7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7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7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7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7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7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7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7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7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7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7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7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7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7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7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7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7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7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7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7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7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7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7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7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7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7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7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7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7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7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7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7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7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7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7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7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7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7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7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7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7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7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7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7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7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7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7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7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7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7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7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7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7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7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7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7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7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7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7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7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7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7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7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7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7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7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7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7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7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7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7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7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7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7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7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7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7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7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7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7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7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7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7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7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7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7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7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7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7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7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7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7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7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7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7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7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7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7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7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7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7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7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7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7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7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7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7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7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7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7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7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7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7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7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7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7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7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7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7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7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7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7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7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7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7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7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7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7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7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7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7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7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7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7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7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7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7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7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7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7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7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7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7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7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7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7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7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7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7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7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7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7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7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7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7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7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7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7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7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7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7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7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7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7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7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7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7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7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7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7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7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7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7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7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7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7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7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7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7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7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7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7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7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7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7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7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7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7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7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7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7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7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7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7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7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7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7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7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7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7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7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7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7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7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7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7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7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7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7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7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7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7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7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7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7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7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7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7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7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7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7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7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7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7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7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7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7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7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7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7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7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7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7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7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7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7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7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7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7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7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7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7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7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7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7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7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7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7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7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7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7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7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7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7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7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7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7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7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7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7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7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7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7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7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7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7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7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7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7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7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7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7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7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7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7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7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7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7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7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7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7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7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7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7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7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7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7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7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7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7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7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7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7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7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7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7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7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7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7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7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7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7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7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7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7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7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7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7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7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7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7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7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7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7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7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7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7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7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7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7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7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7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7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7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7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7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7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7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7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7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7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7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7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7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7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7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7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7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7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7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7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7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7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7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7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7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7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7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7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7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7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7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7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7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7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7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7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7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7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7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7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7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7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7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7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7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7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7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7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7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7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7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7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7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7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7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7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7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7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7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7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7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7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7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7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7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7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7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7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7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7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7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7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7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7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7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7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7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7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7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7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7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7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7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7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7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7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7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7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7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7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7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7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7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7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7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7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7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7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7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7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7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7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7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7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7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7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7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7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7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7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7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7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7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7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7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7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7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7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7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7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7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7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7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7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7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7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7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7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7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7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7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7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7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7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7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7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7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7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7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7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7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7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7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7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7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7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7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7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7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7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7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7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7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7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7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7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7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7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7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7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7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7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7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7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7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7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7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7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7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7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7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7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7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7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7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7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7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7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7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7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7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7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7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7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7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7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7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7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7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7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7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7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7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7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7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7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7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7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7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7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7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7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7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7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7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7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7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7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7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7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7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7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7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7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7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7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7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7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7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7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7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7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7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7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7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7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7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7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7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7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7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7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7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7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7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7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7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7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7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7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7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7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7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7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7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7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7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7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7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7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7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7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7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7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7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7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7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7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7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7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7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7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7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7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7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7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7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7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7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7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7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7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7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7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7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7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7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7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7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7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7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7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7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7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7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7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7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7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7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7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7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7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7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7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7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7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7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7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7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7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7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7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7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7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7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7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7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7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7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7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7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7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7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7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7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7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7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7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7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7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7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7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7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7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7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7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7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7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7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7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7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7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7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7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7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7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7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7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7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7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7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7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7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7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7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7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7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7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7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7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7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7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7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7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7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7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7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7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7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7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7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7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7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7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7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7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7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7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7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7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7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7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7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7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7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7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7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7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7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7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7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7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7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7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7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7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7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7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7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7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7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7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7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7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7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7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7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7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7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7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7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7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7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7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7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7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7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7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7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7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7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7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7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7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7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7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7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7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7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7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7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7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7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7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7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7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7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7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7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7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7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7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7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7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7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7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7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7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7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7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7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7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7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7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7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7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7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7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7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7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7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7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7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7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7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7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7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7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7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7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7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7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7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7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7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7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7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7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7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7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7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7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7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7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7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7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7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7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7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7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7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7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7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7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7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7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7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7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7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7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7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7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7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7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7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7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7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7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7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7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7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7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7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7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7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7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7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7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7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7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7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7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7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7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7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7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7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7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7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7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7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7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7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7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7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7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7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7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7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7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7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7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7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7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7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7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7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7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7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7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7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7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7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7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7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7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7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7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7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7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7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7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7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7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7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7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7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7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7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7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7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7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7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7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7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7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7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7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7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7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7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7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7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7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7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7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7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7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7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7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7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7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7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7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7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7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7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7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7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7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7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7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7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7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7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7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7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7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7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7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7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7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7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7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7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7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7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7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7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7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7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7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7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7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7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7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7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7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7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7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7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7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7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7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7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7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7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7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7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7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7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7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7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7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7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7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7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7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7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7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7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7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7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7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7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7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7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7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7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7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7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7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7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7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7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7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7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7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7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7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7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7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7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7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7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7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7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7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7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7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7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7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7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7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7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7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7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7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7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7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7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7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7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7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7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7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7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7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7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7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7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7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7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7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7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7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7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7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7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7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7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7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7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7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7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7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7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7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7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7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7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7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7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7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7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7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7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7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7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7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7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7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7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7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7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7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7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7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7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7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7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7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7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7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7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7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7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7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7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7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7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7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7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7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7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7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7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7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7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7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7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7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7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7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7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7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7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7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7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7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7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7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7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7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7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7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7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7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7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7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7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7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7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7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7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7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7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7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7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7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7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7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7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7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7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7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7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7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7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7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7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7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7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7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7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7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7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7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7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7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7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7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7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7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7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7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7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7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7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7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7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7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7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7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7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7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7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7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7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7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7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7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7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7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7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7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7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7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7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7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7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7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7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7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7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7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7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7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7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7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7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7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7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7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7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7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7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7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7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7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7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7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7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7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7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7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7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7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7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7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7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7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7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7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7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7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7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7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7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7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7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7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7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7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7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7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7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7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7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7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7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7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7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7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7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7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7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7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7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7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7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7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7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7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7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7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7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7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7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7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7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7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7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7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7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7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7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7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7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7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7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7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7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7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7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7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7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7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7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7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7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7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7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7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7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7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7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7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7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7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7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7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7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7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7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7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7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7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7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7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7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7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7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7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7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7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7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7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7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7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7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7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7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7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7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7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7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7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7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7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7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7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7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7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7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7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7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7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7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7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7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7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7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7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7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7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7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7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7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7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7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7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7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7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7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7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7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7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7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7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7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7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7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7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7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7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7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7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7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7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7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7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7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7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7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7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7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7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7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7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7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7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7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7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7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7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7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7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7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7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7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7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7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7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7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7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7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7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7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7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7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7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7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7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7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7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7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7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7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7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7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7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7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7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7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7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7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7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7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7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7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7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7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7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7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7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7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7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7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7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7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7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7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7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7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7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7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7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7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7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7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7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7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7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7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7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7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7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7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7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7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7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7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7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7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7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7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7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7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7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7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7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7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7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7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7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7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7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7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7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7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7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7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7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7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7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7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7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7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7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7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7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7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7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7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7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7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7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7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7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7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7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7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7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7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7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7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7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7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7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7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7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7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7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7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7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7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7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7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7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7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7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7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7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7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7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7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7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7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7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7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7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7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7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7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7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7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7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7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7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7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7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7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7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7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7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7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7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7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7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7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7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7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7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7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7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7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7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7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7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7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7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7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7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7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7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7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7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7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7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7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7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7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7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7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7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7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7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7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7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7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7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7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7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7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7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7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7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7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7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7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7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7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7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7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7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7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7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7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7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7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7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7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7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7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7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7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7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7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7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7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7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7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7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7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7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7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7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7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7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7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7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7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7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7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7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7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7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7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7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7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7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7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7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7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7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7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7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7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7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7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7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7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7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7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7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7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7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7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7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7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7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7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7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7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7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7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7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7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7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7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7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7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7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7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7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7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7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7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7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7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7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7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7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7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7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7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7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7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7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7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7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7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7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7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7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7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7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7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7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7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7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7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7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7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7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7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7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7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7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7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7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7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7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7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7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7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7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7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7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7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7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7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7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7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7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7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7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7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7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7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7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7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7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7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7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7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7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7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7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7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7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7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7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7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7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7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7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7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7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7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7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7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7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7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7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7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7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7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7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7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7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7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7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7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7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7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7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7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7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7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7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7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7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7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7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7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7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7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7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7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7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7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7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7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7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7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7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7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7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7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7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7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7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7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7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7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7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7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7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7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7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7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7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7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7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7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7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7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7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7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7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7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7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7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7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7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7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7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7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7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7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7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7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7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7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7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7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7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7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7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7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7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7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7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7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7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7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7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7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7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7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7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7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7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7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7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7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7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7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7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7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7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7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7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7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7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7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7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7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7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7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7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7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7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7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7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7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7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7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7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7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7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7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7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7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7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7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7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7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7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7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7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7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7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7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7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7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7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7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7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7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7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7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7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7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7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7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7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7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7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7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7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7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7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7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7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7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7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7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7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7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7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7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7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7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7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7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7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7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7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7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7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7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7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7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7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7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7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7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7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7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7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7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7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7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7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7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7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7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7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7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7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7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7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7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7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7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7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7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7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7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7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7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7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7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7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7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7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7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7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7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7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7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7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7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7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7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7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7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7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7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7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7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7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7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7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7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7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7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7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7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7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7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7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7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7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7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7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7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7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7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7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7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7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7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7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7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7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7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7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7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7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7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7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7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7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7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7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7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7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7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7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7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7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7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7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7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7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7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7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7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7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7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7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7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7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7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7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7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7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7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7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7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7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7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7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7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7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7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7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7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7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7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7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7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7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7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7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7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7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7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7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7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7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7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7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7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7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7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7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7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7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7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7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7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7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7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7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7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7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7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7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7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7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7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7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7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7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7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7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7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7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7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7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7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7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7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7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7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7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7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7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7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7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7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7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7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7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7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7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7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7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7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7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7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7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7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7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7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7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7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7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7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7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7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7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7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7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7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7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7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7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7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7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7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7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7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7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7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7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7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7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7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7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7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7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7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7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7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7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7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7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7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7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7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7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7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7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7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7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7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7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7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7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7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7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7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7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7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7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7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7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7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7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7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7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7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7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7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7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7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7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7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7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7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7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7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7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7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7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7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7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7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7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7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7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7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7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7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7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7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7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7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7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7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7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7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7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7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7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7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7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7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7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7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7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7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7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7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7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7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7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7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7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7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7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7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7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7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7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7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7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7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7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7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7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7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7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7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7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7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7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7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7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7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7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7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7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7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7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7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7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7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7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7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7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7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7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7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7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7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7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7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7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7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7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7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7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7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7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7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7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7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7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7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7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7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7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7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7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7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7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7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7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7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7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7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7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7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7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7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7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7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7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7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7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7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7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7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7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7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7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7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7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7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7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7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7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7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7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7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7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7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7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7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7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7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7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7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7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7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7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7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7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7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7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7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7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7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7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7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7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7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7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7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7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7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7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7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7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7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7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7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7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7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7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7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7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7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7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7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7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7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7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7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7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7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7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7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7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7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7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7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7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7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7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7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7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7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7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7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7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7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7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7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7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7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7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7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7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7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7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7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7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7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7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7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7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7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7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7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7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7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7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7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7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7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7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7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7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7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7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7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7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7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7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7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7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7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7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7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7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7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7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7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7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7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7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7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7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7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7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7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7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7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7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7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7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7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7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7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7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7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7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7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7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7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7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7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7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7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7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7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7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7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7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7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7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7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7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7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7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7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7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7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7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7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7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7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7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7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7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7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7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7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7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7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7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7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7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7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7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7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7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7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7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7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7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7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7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7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7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7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7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7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7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7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7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7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7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7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7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7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7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7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7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7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7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7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7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7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7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7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7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7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7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7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7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7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7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7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7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7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7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7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7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7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7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7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7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7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7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7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7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7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7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7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7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7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7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7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7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7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7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7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7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7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7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7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7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7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7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7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7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7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7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7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7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7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7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7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7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7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7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7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7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7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7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7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7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7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7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7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7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7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7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7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7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7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7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7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7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7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7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7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7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7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7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7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7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7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7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7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7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7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7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7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7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7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7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7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7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7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7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7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7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7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7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7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7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7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7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7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7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7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7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7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7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7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7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7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7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7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7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7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7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7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7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7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7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7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7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7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7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7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7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7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7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7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7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7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7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7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7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7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7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7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7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7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7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7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7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7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7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7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7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7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7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7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7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7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7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7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7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7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7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7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7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7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7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7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7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7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7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7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7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7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7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7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7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7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7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7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7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7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7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7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7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7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7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7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7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7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7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7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7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7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7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7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7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7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7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7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7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7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7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7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7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7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7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7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7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7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7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7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7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7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7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7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7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7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7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7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7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7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7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7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7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7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7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7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7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7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7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7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7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7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7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7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7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7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7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7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7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7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7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7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7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7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7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7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7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7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7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7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7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7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7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7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7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7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7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7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7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7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7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7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7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7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7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7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7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7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7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7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7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7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7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7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7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7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7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7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7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7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7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7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7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7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7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7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7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7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7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7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7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7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7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7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7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7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7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7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7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7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7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7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7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7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7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7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7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7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7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7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7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7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7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7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7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7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7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7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7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7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7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7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7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7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7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7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7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7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7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7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7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7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7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7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7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7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7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7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7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7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7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7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7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7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7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7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7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7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7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7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7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7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7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7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7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7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7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7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7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7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7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7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7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7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7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7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7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7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7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7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7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7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7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7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7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7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7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7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7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7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7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7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7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7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7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7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7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7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7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7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7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7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7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7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7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7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7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7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7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7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7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7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7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7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7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7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7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7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7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7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7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7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7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7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7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7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7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7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7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7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7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7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7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7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7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7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7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7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7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7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7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7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7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7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7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7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7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7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7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7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7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7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7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7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7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7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7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7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7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7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7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7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7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7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7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7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7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7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7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7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7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7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7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7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7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7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7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7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7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7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7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7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7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7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7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7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7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7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7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7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7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7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7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7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7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7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7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7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7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7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7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7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7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7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7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7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7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7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7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7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7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7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7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7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7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7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7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7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7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7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7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7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7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7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7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7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7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7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7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7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7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7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7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7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7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7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7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7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7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7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7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7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7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7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7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7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7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7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7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7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7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7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7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7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7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7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7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7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7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7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7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7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7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7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7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7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7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7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7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7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7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7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7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7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7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7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7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7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7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7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7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7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7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7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7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7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7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7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7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7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7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7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7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7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7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7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7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7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7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7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7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7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7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7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7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7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7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7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7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7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7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7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7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7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7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7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7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7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7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7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7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7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7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7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7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7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7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7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7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7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7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7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7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7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7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7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7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7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7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7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7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7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7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7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7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7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7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7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7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7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7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7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7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7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7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7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7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7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7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7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7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7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7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7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7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7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7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7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7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7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7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7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7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7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7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7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7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7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7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7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7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7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7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7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7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7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7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7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7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7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7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7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7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7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7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7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7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7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7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7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7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7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7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7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7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7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7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7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7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7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7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7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7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7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7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7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7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7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7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7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7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7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7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7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7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7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7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7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7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7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7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7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7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7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7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7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7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7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7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7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7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7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7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7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7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7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7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7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7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7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7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7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7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7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7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7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7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7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7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7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7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7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7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7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7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7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7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7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7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7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7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7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7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7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7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7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7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7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7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7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7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7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7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7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7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7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7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7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7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7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7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7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7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7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7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7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7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7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7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7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7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7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7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7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7">
        <f t="shared" si="479"/>
        <v>2112.3344000000002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7">
        <f t="shared" si="479"/>
        <v>2740.2384000000002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7">
        <f t="shared" si="479"/>
        <v>3937.6127999999999</v>
      </c>
      <c r="O15346" s="6"/>
      <c r="P15346" s="6"/>
      <c r="Q15346" s="6"/>
    </row>
  </sheetData>
  <autoFilter ref="A1:M1534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Vijay Vmr</cp:lastModifiedBy>
  <dcterms:created xsi:type="dcterms:W3CDTF">2026-04-18T06:02:34Z</dcterms:created>
  <dcterms:modified xsi:type="dcterms:W3CDTF">2026-07-21T07:41:21Z</dcterms:modified>
</cp:coreProperties>
</file>