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9600" windowHeight="6330"/>
  </bookViews>
  <sheets>
    <sheet name="Stock" sheetId="8" r:id="rId1"/>
    <sheet name="Hoja3" sheetId="10" r:id="rId2"/>
    <sheet name="Proveedores" sheetId="6" r:id="rId3"/>
    <sheet name="Catálogo" sheetId="3" r:id="rId4"/>
  </sheets>
  <definedNames>
    <definedName name="_xlnm._FilterDatabase" localSheetId="0" hidden="1">Stock!$B$2:$Q$482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8" l="1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78" i="8"/>
  <c r="Q179" i="8"/>
  <c r="Q180" i="8"/>
  <c r="Q181" i="8"/>
  <c r="Q182" i="8"/>
  <c r="Q183" i="8"/>
  <c r="Q184" i="8"/>
  <c r="Q185" i="8"/>
  <c r="Q186" i="8"/>
  <c r="Q187" i="8"/>
  <c r="Q188" i="8"/>
  <c r="Q189" i="8"/>
  <c r="Q190" i="8"/>
  <c r="Q191" i="8"/>
  <c r="Q192" i="8"/>
  <c r="Q193" i="8"/>
  <c r="Q194" i="8"/>
  <c r="Q195" i="8"/>
  <c r="Q196" i="8"/>
  <c r="Q197" i="8"/>
  <c r="Q198" i="8"/>
  <c r="Q199" i="8"/>
  <c r="Q200" i="8"/>
  <c r="Q201" i="8"/>
  <c r="Q202" i="8"/>
  <c r="Q203" i="8"/>
  <c r="Q204" i="8"/>
  <c r="Q205" i="8"/>
  <c r="Q206" i="8"/>
  <c r="Q207" i="8"/>
  <c r="Q208" i="8"/>
  <c r="Q209" i="8"/>
  <c r="Q210" i="8"/>
  <c r="Q211" i="8"/>
  <c r="Q212" i="8"/>
  <c r="Q213" i="8"/>
  <c r="Q214" i="8"/>
  <c r="Q215" i="8"/>
  <c r="Q216" i="8"/>
  <c r="Q217" i="8"/>
  <c r="Q218" i="8"/>
  <c r="Q219" i="8"/>
  <c r="Q220" i="8"/>
  <c r="Q221" i="8"/>
  <c r="Q222" i="8"/>
  <c r="Q223" i="8"/>
  <c r="Q224" i="8"/>
  <c r="Q225" i="8"/>
  <c r="Q226" i="8"/>
  <c r="Q227" i="8"/>
  <c r="Q228" i="8"/>
  <c r="Q229" i="8"/>
  <c r="Q230" i="8"/>
  <c r="Q231" i="8"/>
  <c r="Q232" i="8"/>
  <c r="Q233" i="8"/>
  <c r="Q234" i="8"/>
  <c r="Q235" i="8"/>
  <c r="Q236" i="8"/>
  <c r="Q237" i="8"/>
  <c r="Q238" i="8"/>
  <c r="Q239" i="8"/>
  <c r="Q240" i="8"/>
  <c r="Q241" i="8"/>
  <c r="Q242" i="8"/>
  <c r="Q243" i="8"/>
  <c r="Q244" i="8"/>
  <c r="Q245" i="8"/>
  <c r="Q246" i="8"/>
  <c r="Q247" i="8"/>
  <c r="Q248" i="8"/>
  <c r="Q249" i="8"/>
  <c r="Q250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274" i="8"/>
  <c r="Q275" i="8"/>
  <c r="Q276" i="8"/>
  <c r="Q277" i="8"/>
  <c r="Q278" i="8"/>
  <c r="Q279" i="8"/>
  <c r="Q280" i="8"/>
  <c r="Q281" i="8"/>
  <c r="Q282" i="8"/>
  <c r="Q283" i="8"/>
  <c r="Q284" i="8"/>
  <c r="Q285" i="8"/>
  <c r="Q286" i="8"/>
  <c r="Q287" i="8"/>
  <c r="Q288" i="8"/>
  <c r="Q289" i="8"/>
  <c r="Q290" i="8"/>
  <c r="Q291" i="8"/>
  <c r="Q292" i="8"/>
  <c r="Q293" i="8"/>
  <c r="Q294" i="8"/>
  <c r="Q295" i="8"/>
  <c r="Q296" i="8"/>
  <c r="Q297" i="8"/>
  <c r="Q298" i="8"/>
  <c r="Q299" i="8"/>
  <c r="Q300" i="8"/>
  <c r="Q301" i="8"/>
  <c r="Q302" i="8"/>
  <c r="Q303" i="8"/>
  <c r="Q304" i="8"/>
  <c r="Q305" i="8"/>
  <c r="Q306" i="8"/>
  <c r="Q307" i="8"/>
  <c r="Q308" i="8"/>
  <c r="Q309" i="8"/>
  <c r="Q310" i="8"/>
  <c r="Q311" i="8"/>
  <c r="Q312" i="8"/>
  <c r="Q313" i="8"/>
  <c r="Q314" i="8"/>
  <c r="Q315" i="8"/>
  <c r="Q316" i="8"/>
  <c r="Q317" i="8"/>
  <c r="Q318" i="8"/>
  <c r="Q319" i="8"/>
  <c r="Q320" i="8"/>
  <c r="Q321" i="8"/>
  <c r="Q322" i="8"/>
  <c r="Q323" i="8"/>
  <c r="Q324" i="8"/>
  <c r="Q325" i="8"/>
  <c r="Q326" i="8"/>
  <c r="Q327" i="8"/>
  <c r="Q328" i="8"/>
  <c r="Q329" i="8"/>
  <c r="Q330" i="8"/>
  <c r="Q331" i="8"/>
  <c r="Q332" i="8"/>
  <c r="Q333" i="8"/>
  <c r="Q334" i="8"/>
  <c r="Q335" i="8"/>
  <c r="Q336" i="8"/>
  <c r="Q337" i="8"/>
  <c r="Q338" i="8"/>
  <c r="Q339" i="8"/>
  <c r="Q340" i="8"/>
  <c r="Q341" i="8"/>
  <c r="Q342" i="8"/>
  <c r="Q343" i="8"/>
  <c r="Q344" i="8"/>
  <c r="Q345" i="8"/>
  <c r="Q346" i="8"/>
  <c r="Q347" i="8"/>
  <c r="Q348" i="8"/>
  <c r="Q349" i="8"/>
  <c r="Q350" i="8"/>
  <c r="Q351" i="8"/>
  <c r="Q352" i="8"/>
  <c r="Q353" i="8"/>
  <c r="Q354" i="8"/>
  <c r="Q355" i="8"/>
  <c r="Q356" i="8"/>
  <c r="Q357" i="8"/>
  <c r="Q358" i="8"/>
  <c r="Q359" i="8"/>
  <c r="Q360" i="8"/>
  <c r="Q361" i="8"/>
  <c r="Q362" i="8"/>
  <c r="Q363" i="8"/>
  <c r="Q364" i="8"/>
  <c r="Q365" i="8"/>
  <c r="Q366" i="8"/>
  <c r="Q367" i="8"/>
  <c r="Q368" i="8"/>
  <c r="Q369" i="8"/>
  <c r="Q370" i="8"/>
  <c r="Q371" i="8"/>
  <c r="Q372" i="8"/>
  <c r="Q373" i="8"/>
  <c r="Q374" i="8"/>
  <c r="Q375" i="8"/>
  <c r="Q376" i="8"/>
  <c r="Q377" i="8"/>
  <c r="Q378" i="8"/>
  <c r="Q379" i="8"/>
  <c r="Q380" i="8"/>
  <c r="Q381" i="8"/>
  <c r="Q382" i="8"/>
  <c r="Q383" i="8"/>
  <c r="Q384" i="8"/>
  <c r="Q385" i="8"/>
  <c r="Q386" i="8"/>
  <c r="Q387" i="8"/>
  <c r="Q388" i="8"/>
  <c r="Q389" i="8"/>
  <c r="Q390" i="8"/>
  <c r="Q391" i="8"/>
  <c r="Q392" i="8"/>
  <c r="Q393" i="8"/>
  <c r="Q394" i="8"/>
  <c r="Q395" i="8"/>
  <c r="Q396" i="8"/>
  <c r="Q397" i="8"/>
  <c r="Q398" i="8"/>
  <c r="Q399" i="8"/>
  <c r="Q400" i="8"/>
  <c r="Q401" i="8"/>
  <c r="Q402" i="8"/>
  <c r="Q403" i="8"/>
  <c r="Q404" i="8"/>
  <c r="Q405" i="8"/>
  <c r="Q406" i="8"/>
  <c r="Q407" i="8"/>
  <c r="Q408" i="8"/>
  <c r="Q409" i="8"/>
  <c r="Q410" i="8"/>
  <c r="Q411" i="8"/>
  <c r="Q412" i="8"/>
  <c r="Q413" i="8"/>
  <c r="Q414" i="8"/>
  <c r="Q415" i="8"/>
  <c r="Q416" i="8"/>
  <c r="Q417" i="8"/>
  <c r="Q418" i="8"/>
  <c r="Q419" i="8"/>
  <c r="Q420" i="8"/>
  <c r="Q421" i="8"/>
  <c r="Q422" i="8"/>
  <c r="Q423" i="8"/>
  <c r="Q424" i="8"/>
  <c r="Q425" i="8"/>
  <c r="Q426" i="8"/>
  <c r="Q427" i="8"/>
  <c r="Q428" i="8"/>
  <c r="Q429" i="8"/>
  <c r="Q430" i="8"/>
  <c r="Q431" i="8"/>
  <c r="Q432" i="8"/>
  <c r="Q433" i="8"/>
  <c r="Q434" i="8"/>
  <c r="Q435" i="8"/>
  <c r="Q436" i="8"/>
  <c r="Q437" i="8"/>
  <c r="Q438" i="8"/>
  <c r="Q439" i="8"/>
  <c r="Q440" i="8"/>
  <c r="Q441" i="8"/>
  <c r="Q442" i="8"/>
  <c r="Q443" i="8"/>
  <c r="Q444" i="8"/>
  <c r="Q445" i="8"/>
  <c r="Q446" i="8"/>
  <c r="Q447" i="8"/>
  <c r="Q448" i="8"/>
  <c r="Q449" i="8"/>
  <c r="Q450" i="8"/>
  <c r="Q451" i="8"/>
  <c r="Q452" i="8"/>
  <c r="Q453" i="8"/>
  <c r="Q454" i="8"/>
  <c r="Q455" i="8"/>
  <c r="Q456" i="8"/>
  <c r="Q457" i="8"/>
  <c r="Q458" i="8"/>
  <c r="Q459" i="8"/>
  <c r="Q460" i="8"/>
  <c r="Q461" i="8"/>
  <c r="Q462" i="8"/>
  <c r="Q463" i="8"/>
  <c r="Q464" i="8"/>
  <c r="Q465" i="8"/>
  <c r="Q466" i="8"/>
  <c r="Q467" i="8"/>
  <c r="Q468" i="8"/>
  <c r="Q469" i="8"/>
  <c r="Q470" i="8"/>
  <c r="Q471" i="8"/>
  <c r="Q472" i="8"/>
  <c r="Q473" i="8"/>
  <c r="Q474" i="8"/>
  <c r="Q475" i="8"/>
  <c r="Q476" i="8"/>
  <c r="Q477" i="8"/>
  <c r="Q478" i="8"/>
  <c r="Q479" i="8"/>
  <c r="Q480" i="8"/>
  <c r="Q481" i="8"/>
  <c r="Q482" i="8"/>
  <c r="Q3" i="8"/>
  <c r="H18" i="10" l="1"/>
  <c r="H19" i="10"/>
  <c r="H20" i="10"/>
  <c r="H21" i="10"/>
  <c r="H22" i="10"/>
  <c r="H23" i="10"/>
  <c r="H24" i="10"/>
  <c r="H8" i="10"/>
  <c r="H9" i="10"/>
  <c r="H10" i="10"/>
  <c r="H11" i="10"/>
  <c r="H12" i="10"/>
  <c r="H13" i="10"/>
  <c r="H14" i="10"/>
  <c r="H15" i="10"/>
  <c r="H16" i="10"/>
  <c r="H17" i="10"/>
  <c r="H7" i="10"/>
  <c r="H25" i="10" l="1"/>
  <c r="D51" i="8"/>
  <c r="D112" i="8"/>
  <c r="D336" i="8"/>
  <c r="D368" i="8"/>
  <c r="D372" i="8"/>
  <c r="D385" i="8"/>
  <c r="D386" i="8"/>
  <c r="D178" i="8"/>
  <c r="D262" i="8"/>
  <c r="D255" i="8"/>
  <c r="D104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5" i="8"/>
  <c r="D106" i="8"/>
  <c r="D107" i="8"/>
  <c r="D108" i="8"/>
  <c r="D109" i="8"/>
  <c r="D110" i="8"/>
  <c r="D111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6" i="8"/>
  <c r="D257" i="8"/>
  <c r="D263" i="8"/>
  <c r="D264" i="8"/>
  <c r="D258" i="8"/>
  <c r="D259" i="8"/>
  <c r="D260" i="8"/>
  <c r="D261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9" i="8"/>
  <c r="D370" i="8"/>
  <c r="D371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3" i="8"/>
</calcChain>
</file>

<file path=xl/sharedStrings.xml><?xml version="1.0" encoding="utf-8"?>
<sst xmlns="http://schemas.openxmlformats.org/spreadsheetml/2006/main" count="5784" uniqueCount="1227">
  <si>
    <t>CÓDIGO</t>
  </si>
  <si>
    <t>MEDIDA</t>
  </si>
  <si>
    <t>PRODUCTO</t>
  </si>
  <si>
    <t>MARCA</t>
  </si>
  <si>
    <t>NOMBRE</t>
  </si>
  <si>
    <t>ETIQUETA</t>
  </si>
  <si>
    <t>VENCE</t>
  </si>
  <si>
    <t>018500</t>
  </si>
  <si>
    <t>200 grms</t>
  </si>
  <si>
    <t>RECIPIENTE</t>
  </si>
  <si>
    <t>Sémola</t>
  </si>
  <si>
    <t>Nicolini</t>
  </si>
  <si>
    <t>Blanco</t>
  </si>
  <si>
    <t>Azul</t>
  </si>
  <si>
    <t>1/2 kilo</t>
  </si>
  <si>
    <t>Bolsa</t>
  </si>
  <si>
    <t>Anita</t>
  </si>
  <si>
    <t>Rojo</t>
  </si>
  <si>
    <t>054997</t>
  </si>
  <si>
    <t>041744</t>
  </si>
  <si>
    <t>Lavaggi</t>
  </si>
  <si>
    <t>Verde</t>
  </si>
  <si>
    <t>037525</t>
  </si>
  <si>
    <t>Don Vitorio</t>
  </si>
  <si>
    <t>Dorado</t>
  </si>
  <si>
    <t>Negro</t>
  </si>
  <si>
    <t>037532</t>
  </si>
  <si>
    <t>051071</t>
  </si>
  <si>
    <t>051118</t>
  </si>
  <si>
    <t>1/4 kilo</t>
  </si>
  <si>
    <t>037549</t>
  </si>
  <si>
    <t>037518</t>
  </si>
  <si>
    <t>037594</t>
  </si>
  <si>
    <t>000377</t>
  </si>
  <si>
    <t>Lata</t>
  </si>
  <si>
    <t>170 grms</t>
  </si>
  <si>
    <t>Trozos de atún</t>
  </si>
  <si>
    <t>Celeste</t>
  </si>
  <si>
    <t>000971</t>
  </si>
  <si>
    <t>Trozos de caballa</t>
  </si>
  <si>
    <t>Lomo de caballa</t>
  </si>
  <si>
    <t>003247</t>
  </si>
  <si>
    <t>Trozos de pollo</t>
  </si>
  <si>
    <t>San Fernando</t>
  </si>
  <si>
    <t>049665</t>
  </si>
  <si>
    <t>Primor</t>
  </si>
  <si>
    <t>000267</t>
  </si>
  <si>
    <t>Beltrán</t>
  </si>
  <si>
    <t>000070</t>
  </si>
  <si>
    <t>180 grms</t>
  </si>
  <si>
    <t>Lomitos de caballa</t>
  </si>
  <si>
    <t>Inca Mar</t>
  </si>
  <si>
    <t>Lúren</t>
  </si>
  <si>
    <t>Amarillo</t>
  </si>
  <si>
    <t>000022</t>
  </si>
  <si>
    <t>Rosado</t>
  </si>
  <si>
    <t>000541</t>
  </si>
  <si>
    <t>160 grms</t>
  </si>
  <si>
    <t>Grated de atún</t>
  </si>
  <si>
    <t>Rojos</t>
  </si>
  <si>
    <t>003186</t>
  </si>
  <si>
    <t>Filete de atún</t>
  </si>
  <si>
    <t>A-1</t>
  </si>
  <si>
    <t>000024</t>
  </si>
  <si>
    <t>001373</t>
  </si>
  <si>
    <t>Grated de sardinas</t>
  </si>
  <si>
    <t>001694</t>
  </si>
  <si>
    <t>002332</t>
  </si>
  <si>
    <t>Atún Ligth</t>
  </si>
  <si>
    <t>112789</t>
  </si>
  <si>
    <t>001953</t>
  </si>
  <si>
    <t>Filete de caballa</t>
  </si>
  <si>
    <t>Gloria</t>
  </si>
  <si>
    <t>005975</t>
  </si>
  <si>
    <t>Morado</t>
  </si>
  <si>
    <t>019743</t>
  </si>
  <si>
    <t>000039</t>
  </si>
  <si>
    <t>Puerto Rico</t>
  </si>
  <si>
    <t>0</t>
  </si>
  <si>
    <t>Fresco Mar</t>
  </si>
  <si>
    <t>000061</t>
  </si>
  <si>
    <t>Grated de jurel</t>
  </si>
  <si>
    <t>Verde Limón</t>
  </si>
  <si>
    <t>STOCK</t>
  </si>
  <si>
    <t>000375</t>
  </si>
  <si>
    <t>Filete de bonito</t>
  </si>
  <si>
    <t>Violeta</t>
  </si>
  <si>
    <t>000054</t>
  </si>
  <si>
    <t>Trozos de jurel</t>
  </si>
  <si>
    <t>Verde oscuro</t>
  </si>
  <si>
    <t>502001</t>
  </si>
  <si>
    <t>Fielte de caballa</t>
  </si>
  <si>
    <t>Boliche</t>
  </si>
  <si>
    <t>000449</t>
  </si>
  <si>
    <t>Lomo de atún</t>
  </si>
  <si>
    <t>Campomar</t>
  </si>
  <si>
    <t>001675</t>
  </si>
  <si>
    <t>Plomo</t>
  </si>
  <si>
    <t>076161</t>
  </si>
  <si>
    <t>002597</t>
  </si>
  <si>
    <t>Naranja</t>
  </si>
  <si>
    <t>000526</t>
  </si>
  <si>
    <t>Valle Norte</t>
  </si>
  <si>
    <t>000533</t>
  </si>
  <si>
    <t>000250</t>
  </si>
  <si>
    <t>Sao</t>
  </si>
  <si>
    <t>000404</t>
  </si>
  <si>
    <t>000268</t>
  </si>
  <si>
    <t>000130</t>
  </si>
  <si>
    <t>Bayovar</t>
  </si>
  <si>
    <t>006293</t>
  </si>
  <si>
    <t>Fanny</t>
  </si>
  <si>
    <t>000050</t>
  </si>
  <si>
    <t>057868</t>
  </si>
  <si>
    <t>049672</t>
  </si>
  <si>
    <t>Solido de atún</t>
  </si>
  <si>
    <t>006699</t>
  </si>
  <si>
    <t xml:space="preserve">Grated de caballa </t>
  </si>
  <si>
    <t>Florida</t>
  </si>
  <si>
    <t>002998</t>
  </si>
  <si>
    <t>003013</t>
  </si>
  <si>
    <t>Vidrio</t>
  </si>
  <si>
    <t>Filete de atún artesanal</t>
  </si>
  <si>
    <t>100012</t>
  </si>
  <si>
    <t>822 grms</t>
  </si>
  <si>
    <t>Duraznos en almibar</t>
  </si>
  <si>
    <t>Aconcagua</t>
  </si>
  <si>
    <t>000850</t>
  </si>
  <si>
    <t>820 grms</t>
  </si>
  <si>
    <t>Hoja Redonda</t>
  </si>
  <si>
    <t>000154</t>
  </si>
  <si>
    <t>Botella</t>
  </si>
  <si>
    <t>1 Litro</t>
  </si>
  <si>
    <t>Aceite vegetal</t>
  </si>
  <si>
    <t>Bayobar</t>
  </si>
  <si>
    <t xml:space="preserve">Azul </t>
  </si>
  <si>
    <t>101522</t>
  </si>
  <si>
    <t>Dos Caballos</t>
  </si>
  <si>
    <t>000700</t>
  </si>
  <si>
    <t xml:space="preserve">Naranja </t>
  </si>
  <si>
    <t>002455</t>
  </si>
  <si>
    <t>Friol Soya</t>
  </si>
  <si>
    <t>Verde limón</t>
  </si>
  <si>
    <t>042338</t>
  </si>
  <si>
    <t>Cocinero</t>
  </si>
  <si>
    <t>050968</t>
  </si>
  <si>
    <t>Tri - A</t>
  </si>
  <si>
    <t>Amarilla</t>
  </si>
  <si>
    <t>589713</t>
  </si>
  <si>
    <t>Costeño</t>
  </si>
  <si>
    <t>033947</t>
  </si>
  <si>
    <t>200 mlts</t>
  </si>
  <si>
    <t>Cil</t>
  </si>
  <si>
    <t>059237</t>
  </si>
  <si>
    <t>250 mlts</t>
  </si>
  <si>
    <t>000084</t>
  </si>
  <si>
    <t>034227</t>
  </si>
  <si>
    <t>1/2 Litro</t>
  </si>
  <si>
    <t>042956</t>
  </si>
  <si>
    <t>033954</t>
  </si>
  <si>
    <t>121415</t>
  </si>
  <si>
    <t>Sillao</t>
  </si>
  <si>
    <t>Aji No Sillao</t>
  </si>
  <si>
    <t>023382</t>
  </si>
  <si>
    <t>Escencia de vainilla</t>
  </si>
  <si>
    <t>Negrita</t>
  </si>
  <si>
    <t>000223</t>
  </si>
  <si>
    <t>600 mlts</t>
  </si>
  <si>
    <t>Vinagre tinto</t>
  </si>
  <si>
    <t>Venturo</t>
  </si>
  <si>
    <t>Granel</t>
  </si>
  <si>
    <t>003339</t>
  </si>
  <si>
    <t>Sobre</t>
  </si>
  <si>
    <t>32 grms</t>
  </si>
  <si>
    <t>Sobre chico</t>
  </si>
  <si>
    <t>Palillo</t>
  </si>
  <si>
    <t>Sibarita</t>
  </si>
  <si>
    <t>003322</t>
  </si>
  <si>
    <t>Aji panca</t>
  </si>
  <si>
    <t>002264</t>
  </si>
  <si>
    <t>5 grms</t>
  </si>
  <si>
    <t>Comino y pimienta</t>
  </si>
  <si>
    <t>003377</t>
  </si>
  <si>
    <t>9 grms</t>
  </si>
  <si>
    <t>Tuco tallarin</t>
  </si>
  <si>
    <t>003285</t>
  </si>
  <si>
    <t>31 grms</t>
  </si>
  <si>
    <t>Sobre grande</t>
  </si>
  <si>
    <t>Aji panca en pasta</t>
  </si>
  <si>
    <t>000213</t>
  </si>
  <si>
    <t>Oregano molido</t>
  </si>
  <si>
    <t>Lopeza</t>
  </si>
  <si>
    <t xml:space="preserve">Amarillo </t>
  </si>
  <si>
    <t xml:space="preserve">Sobre </t>
  </si>
  <si>
    <t>Aji no moto</t>
  </si>
  <si>
    <t>Cajita</t>
  </si>
  <si>
    <t>Fosforos</t>
  </si>
  <si>
    <t>Inti</t>
  </si>
  <si>
    <t>250 grms</t>
  </si>
  <si>
    <t>13 grms</t>
  </si>
  <si>
    <t>24 grms</t>
  </si>
  <si>
    <t>057196</t>
  </si>
  <si>
    <t>Harina sin preparar</t>
  </si>
  <si>
    <t>Favorita</t>
  </si>
  <si>
    <t>002212</t>
  </si>
  <si>
    <t>135 grms</t>
  </si>
  <si>
    <t>Avena</t>
  </si>
  <si>
    <t>Quaker</t>
  </si>
  <si>
    <t>Crema</t>
  </si>
  <si>
    <t>Kiwicha avena</t>
  </si>
  <si>
    <t>Nutresur</t>
  </si>
  <si>
    <t xml:space="preserve">Rojo </t>
  </si>
  <si>
    <t>446679</t>
  </si>
  <si>
    <t>Cubito</t>
  </si>
  <si>
    <t>18 grms</t>
  </si>
  <si>
    <t>Sustancia de pollo</t>
  </si>
  <si>
    <t>Maggy</t>
  </si>
  <si>
    <t>022682</t>
  </si>
  <si>
    <t>Paquete</t>
  </si>
  <si>
    <t>Galleta de vainilla</t>
  </si>
  <si>
    <t>Dia</t>
  </si>
  <si>
    <t>038973</t>
  </si>
  <si>
    <t>Sachet</t>
  </si>
  <si>
    <t>400 grms</t>
  </si>
  <si>
    <t>Salsa completa</t>
  </si>
  <si>
    <t>003469</t>
  </si>
  <si>
    <t>Pomarola</t>
  </si>
  <si>
    <t>Molitalia</t>
  </si>
  <si>
    <t>030328</t>
  </si>
  <si>
    <t>85 grms</t>
  </si>
  <si>
    <t>Crema de ají</t>
  </si>
  <si>
    <t>Alacena</t>
  </si>
  <si>
    <t>280192</t>
  </si>
  <si>
    <t>147 grms</t>
  </si>
  <si>
    <t>Field</t>
  </si>
  <si>
    <t>003223</t>
  </si>
  <si>
    <t>625 mlts</t>
  </si>
  <si>
    <t>046091</t>
  </si>
  <si>
    <t>95 grms</t>
  </si>
  <si>
    <t>Mayonesa</t>
  </si>
  <si>
    <t>046107</t>
  </si>
  <si>
    <t>190 grms</t>
  </si>
  <si>
    <t>006507</t>
  </si>
  <si>
    <t>80 grms</t>
  </si>
  <si>
    <t>Pasta de tomate</t>
  </si>
  <si>
    <t>043915</t>
  </si>
  <si>
    <t>Crema de huancaína</t>
  </si>
  <si>
    <t>049559</t>
  </si>
  <si>
    <t>100 grms</t>
  </si>
  <si>
    <t>Mostaza</t>
  </si>
  <si>
    <t>003070</t>
  </si>
  <si>
    <t>Ketchup</t>
  </si>
  <si>
    <t>026338</t>
  </si>
  <si>
    <t>96 grms</t>
  </si>
  <si>
    <t>Leche en polvo</t>
  </si>
  <si>
    <t>Pura Vida</t>
  </si>
  <si>
    <t xml:space="preserve"> Azul</t>
  </si>
  <si>
    <t>003919</t>
  </si>
  <si>
    <t>Camotina</t>
  </si>
  <si>
    <t>Universal</t>
  </si>
  <si>
    <t>119757</t>
  </si>
  <si>
    <t>Azucar  en polvo</t>
  </si>
  <si>
    <t>014922</t>
  </si>
  <si>
    <t>Chuño en polvo</t>
  </si>
  <si>
    <t>Marrón</t>
  </si>
  <si>
    <t>014915</t>
  </si>
  <si>
    <t>Maizena</t>
  </si>
  <si>
    <t>575683</t>
  </si>
  <si>
    <t>1250 grms</t>
  </si>
  <si>
    <t>Pure de papas</t>
  </si>
  <si>
    <t>Knor</t>
  </si>
  <si>
    <t>005081</t>
  </si>
  <si>
    <t>150 grms</t>
  </si>
  <si>
    <t>Crema de habas</t>
  </si>
  <si>
    <t>Inca Sur</t>
  </si>
  <si>
    <t>Doy Pack Zipp</t>
  </si>
  <si>
    <t>Maca instantanea</t>
  </si>
  <si>
    <t>Granos del Inca</t>
  </si>
  <si>
    <t>Kiwicha instantanea</t>
  </si>
  <si>
    <t>Quinua instantanea</t>
  </si>
  <si>
    <t>001205</t>
  </si>
  <si>
    <t>35 grms</t>
  </si>
  <si>
    <t>Queso parmesano</t>
  </si>
  <si>
    <t>Pote</t>
  </si>
  <si>
    <t>350 grms</t>
  </si>
  <si>
    <t>Mermelada de fresa</t>
  </si>
  <si>
    <t>Compass</t>
  </si>
  <si>
    <t>008498</t>
  </si>
  <si>
    <t>Gelatina de fresa</t>
  </si>
  <si>
    <t>Royal</t>
  </si>
  <si>
    <t>052115</t>
  </si>
  <si>
    <t>052139</t>
  </si>
  <si>
    <t>Gelatina de naranja</t>
  </si>
  <si>
    <t>052122</t>
  </si>
  <si>
    <t>Gelatina de piña</t>
  </si>
  <si>
    <t>048088</t>
  </si>
  <si>
    <t>Gelatina de limón</t>
  </si>
  <si>
    <t>001663</t>
  </si>
  <si>
    <t>001670</t>
  </si>
  <si>
    <t>001687</t>
  </si>
  <si>
    <t>Roja</t>
  </si>
  <si>
    <t>001717</t>
  </si>
  <si>
    <t>Gelatina de uva</t>
  </si>
  <si>
    <t>001885</t>
  </si>
  <si>
    <t>Flan de vainilla</t>
  </si>
  <si>
    <t>052146</t>
  </si>
  <si>
    <t>Mazamorra morada</t>
  </si>
  <si>
    <t xml:space="preserve">Blanco </t>
  </si>
  <si>
    <t>052160</t>
  </si>
  <si>
    <t>Mazamorra de durazno</t>
  </si>
  <si>
    <t>001459</t>
  </si>
  <si>
    <t>Doy pack tapa</t>
  </si>
  <si>
    <t>1 Kilo</t>
  </si>
  <si>
    <t>049313</t>
  </si>
  <si>
    <t>Alpesa</t>
  </si>
  <si>
    <t>049306</t>
  </si>
  <si>
    <t>1 kilo</t>
  </si>
  <si>
    <t>046145</t>
  </si>
  <si>
    <t>Mayonesa light</t>
  </si>
  <si>
    <t>046114</t>
  </si>
  <si>
    <t>057223</t>
  </si>
  <si>
    <t xml:space="preserve">Bolsa </t>
  </si>
  <si>
    <t>750 grms</t>
  </si>
  <si>
    <t>Arroz enpaquetado</t>
  </si>
  <si>
    <t>000287</t>
  </si>
  <si>
    <t>Arroz integral</t>
  </si>
  <si>
    <t>000580</t>
  </si>
  <si>
    <t>Alberja embolsada</t>
  </si>
  <si>
    <t>Faraón</t>
  </si>
  <si>
    <t>549274</t>
  </si>
  <si>
    <t>Trigo embolsado</t>
  </si>
  <si>
    <t>000071</t>
  </si>
  <si>
    <t>3/4 kilo</t>
  </si>
  <si>
    <t>Arroz embolsado</t>
  </si>
  <si>
    <t>007634</t>
  </si>
  <si>
    <t>946 mlts</t>
  </si>
  <si>
    <t>Leche deslactozada</t>
  </si>
  <si>
    <t>002684</t>
  </si>
  <si>
    <t>Leche light</t>
  </si>
  <si>
    <t>025010</t>
  </si>
  <si>
    <t>Caja</t>
  </si>
  <si>
    <t>500 grms</t>
  </si>
  <si>
    <t>Leche Bonlé</t>
  </si>
  <si>
    <t xml:space="preserve">Negro </t>
  </si>
  <si>
    <t>019606</t>
  </si>
  <si>
    <t xml:space="preserve"> Celeste</t>
  </si>
  <si>
    <t>019552</t>
  </si>
  <si>
    <t xml:space="preserve">Leche  fresca light </t>
  </si>
  <si>
    <t>019545</t>
  </si>
  <si>
    <t>Leche fresca  azul</t>
  </si>
  <si>
    <t>000420</t>
  </si>
  <si>
    <t>25 filtrantes</t>
  </si>
  <si>
    <t>Manzanilla</t>
  </si>
  <si>
    <t>Hornimans</t>
  </si>
  <si>
    <t>000406</t>
  </si>
  <si>
    <t>Anís</t>
  </si>
  <si>
    <t>005906</t>
  </si>
  <si>
    <t>Té puro</t>
  </si>
  <si>
    <t>000505</t>
  </si>
  <si>
    <t>Digestivo</t>
  </si>
  <si>
    <t>022422</t>
  </si>
  <si>
    <t>Té, clavo y canela</t>
  </si>
  <si>
    <t>008723</t>
  </si>
  <si>
    <t>012775</t>
  </si>
  <si>
    <t>821766</t>
  </si>
  <si>
    <t>Herbi</t>
  </si>
  <si>
    <t>006880</t>
  </si>
  <si>
    <t>Bolsa de papel</t>
  </si>
  <si>
    <t>Harina preparada</t>
  </si>
  <si>
    <t>Blanca Flor</t>
  </si>
  <si>
    <t>016933</t>
  </si>
  <si>
    <t>038843</t>
  </si>
  <si>
    <t>119702</t>
  </si>
  <si>
    <t>25 grms</t>
  </si>
  <si>
    <t>Polvo para hornear</t>
  </si>
  <si>
    <t>053754</t>
  </si>
  <si>
    <t>Salsa de tomate</t>
  </si>
  <si>
    <t>012704</t>
  </si>
  <si>
    <t>125 grms</t>
  </si>
  <si>
    <t>Café de cebada</t>
  </si>
  <si>
    <t>Kimbo</t>
  </si>
  <si>
    <t>001023</t>
  </si>
  <si>
    <t>Frasco de vidrio</t>
  </si>
  <si>
    <t>978041</t>
  </si>
  <si>
    <t>Nesquik</t>
  </si>
  <si>
    <t>Nestle</t>
  </si>
  <si>
    <t>003164</t>
  </si>
  <si>
    <t>45 grms</t>
  </si>
  <si>
    <t>Altomayo</t>
  </si>
  <si>
    <t>Café inst. gourmet</t>
  </si>
  <si>
    <t>814776</t>
  </si>
  <si>
    <t>Ecco</t>
  </si>
  <si>
    <t>251718</t>
  </si>
  <si>
    <t>50 grms</t>
  </si>
  <si>
    <t>022626</t>
  </si>
  <si>
    <t>Milo</t>
  </si>
  <si>
    <t>533850</t>
  </si>
  <si>
    <t>Café para pasar</t>
  </si>
  <si>
    <t>Castellani</t>
  </si>
  <si>
    <t>001353</t>
  </si>
  <si>
    <t>Cafetal</t>
  </si>
  <si>
    <t>001162</t>
  </si>
  <si>
    <t>000172</t>
  </si>
  <si>
    <t>004514</t>
  </si>
  <si>
    <t>Cocoa</t>
  </si>
  <si>
    <t>Winters</t>
  </si>
  <si>
    <t>883209</t>
  </si>
  <si>
    <t>004620</t>
  </si>
  <si>
    <t>23 grms</t>
  </si>
  <si>
    <t>059350</t>
  </si>
  <si>
    <t>Tornillo de colores</t>
  </si>
  <si>
    <t>037617</t>
  </si>
  <si>
    <t>037587</t>
  </si>
  <si>
    <t>037556</t>
  </si>
  <si>
    <t>037679</t>
  </si>
  <si>
    <t>037662</t>
  </si>
  <si>
    <t>051149</t>
  </si>
  <si>
    <t>051125</t>
  </si>
  <si>
    <t>051187</t>
  </si>
  <si>
    <t>051170</t>
  </si>
  <si>
    <t>051150</t>
  </si>
  <si>
    <t>051163</t>
  </si>
  <si>
    <t>041829</t>
  </si>
  <si>
    <t>000390</t>
  </si>
  <si>
    <t>Servilleta doblada</t>
  </si>
  <si>
    <t>100 und.</t>
  </si>
  <si>
    <t>Elite</t>
  </si>
  <si>
    <t>904692</t>
  </si>
  <si>
    <t>Chico</t>
  </si>
  <si>
    <t>Rollo</t>
  </si>
  <si>
    <t>Papel toalla</t>
  </si>
  <si>
    <t>Azteca</t>
  </si>
  <si>
    <t>Rollos</t>
  </si>
  <si>
    <t>19 metros</t>
  </si>
  <si>
    <t>Mega rollo</t>
  </si>
  <si>
    <t>000642</t>
  </si>
  <si>
    <t>004800</t>
  </si>
  <si>
    <t>2 Rollos</t>
  </si>
  <si>
    <t>Nova</t>
  </si>
  <si>
    <t>000711</t>
  </si>
  <si>
    <t>4 Rollos</t>
  </si>
  <si>
    <t>Paracas</t>
  </si>
  <si>
    <t>Papel higiénico</t>
  </si>
  <si>
    <t>001091</t>
  </si>
  <si>
    <t>350778</t>
  </si>
  <si>
    <t>Suave</t>
  </si>
  <si>
    <t>000469</t>
  </si>
  <si>
    <t>Pétalo</t>
  </si>
  <si>
    <t>000582</t>
  </si>
  <si>
    <t>1 Rollo</t>
  </si>
  <si>
    <t>35 metros</t>
  </si>
  <si>
    <t>068689</t>
  </si>
  <si>
    <t>300 ml</t>
  </si>
  <si>
    <t>Cera al agua neutral</t>
  </si>
  <si>
    <t>Tekno</t>
  </si>
  <si>
    <t>068764</t>
  </si>
  <si>
    <t>Cera autobrillante amarilla</t>
  </si>
  <si>
    <t>068757</t>
  </si>
  <si>
    <t>Cera autobrillante roja</t>
  </si>
  <si>
    <t>068788</t>
  </si>
  <si>
    <t>Cera autobrillante selladora</t>
  </si>
  <si>
    <t>068771</t>
  </si>
  <si>
    <t>Cera autobrillante negra</t>
  </si>
  <si>
    <t>068702</t>
  </si>
  <si>
    <t>068733</t>
  </si>
  <si>
    <t>Cera líquida roja</t>
  </si>
  <si>
    <t>Cera pasta roja</t>
  </si>
  <si>
    <t>068719</t>
  </si>
  <si>
    <t>Cera pasta amarilla</t>
  </si>
  <si>
    <t>002608</t>
  </si>
  <si>
    <t>Emperatríz</t>
  </si>
  <si>
    <t>002622</t>
  </si>
  <si>
    <t>Cera líquida amarilla</t>
  </si>
  <si>
    <t>002615</t>
  </si>
  <si>
    <t>002639</t>
  </si>
  <si>
    <t>002677</t>
  </si>
  <si>
    <t>024679</t>
  </si>
  <si>
    <t>393 grms</t>
  </si>
  <si>
    <t>Leche condensada</t>
  </si>
  <si>
    <t>750319</t>
  </si>
  <si>
    <t>002301</t>
  </si>
  <si>
    <t>Laive</t>
  </si>
  <si>
    <t>018821</t>
  </si>
  <si>
    <t>Lata chica</t>
  </si>
  <si>
    <t>165 grms</t>
  </si>
  <si>
    <t>Leche</t>
  </si>
  <si>
    <t>012768</t>
  </si>
  <si>
    <t>155 grms</t>
  </si>
  <si>
    <t>Leche de soya</t>
  </si>
  <si>
    <t>Bonlé</t>
  </si>
  <si>
    <t>Leche evaporada</t>
  </si>
  <si>
    <t>Soy Vida</t>
  </si>
  <si>
    <t>001403</t>
  </si>
  <si>
    <t>023085</t>
  </si>
  <si>
    <t>Leche evaporada niños</t>
  </si>
  <si>
    <t>021579</t>
  </si>
  <si>
    <t xml:space="preserve">Leche evaporda </t>
  </si>
  <si>
    <t>552554</t>
  </si>
  <si>
    <t>395 grms</t>
  </si>
  <si>
    <t>Leche Ideal amanecer</t>
  </si>
  <si>
    <t>018814</t>
  </si>
  <si>
    <t>Lata grande</t>
  </si>
  <si>
    <t>Pura vida</t>
  </si>
  <si>
    <t>021999</t>
  </si>
  <si>
    <t>Leche ligth evaporada</t>
  </si>
  <si>
    <t>021975</t>
  </si>
  <si>
    <t>022361</t>
  </si>
  <si>
    <t>022712</t>
  </si>
  <si>
    <t>001074</t>
  </si>
  <si>
    <t>130 grms</t>
  </si>
  <si>
    <t>Spa</t>
  </si>
  <si>
    <t>001357</t>
  </si>
  <si>
    <t>Jabón camu camu</t>
  </si>
  <si>
    <t>Jabón  de avena</t>
  </si>
  <si>
    <t>001067</t>
  </si>
  <si>
    <t>Jabón limón</t>
  </si>
  <si>
    <t>001564</t>
  </si>
  <si>
    <t>Jabón bebe</t>
  </si>
  <si>
    <t>Amens</t>
  </si>
  <si>
    <t>902959</t>
  </si>
  <si>
    <t>75 grms</t>
  </si>
  <si>
    <t>Johnson</t>
  </si>
  <si>
    <t>111502</t>
  </si>
  <si>
    <t>Jabón verde antibacterial</t>
  </si>
  <si>
    <t>Heno de Pravia</t>
  </si>
  <si>
    <t>005568</t>
  </si>
  <si>
    <t>Jabón blanco hidratante</t>
  </si>
  <si>
    <t>184745</t>
  </si>
  <si>
    <t>120 grms</t>
  </si>
  <si>
    <t>Antibacterial</t>
  </si>
  <si>
    <t>Safe Guard</t>
  </si>
  <si>
    <t>912410</t>
  </si>
  <si>
    <t>Jabón antibacterial</t>
  </si>
  <si>
    <t>Protex</t>
  </si>
  <si>
    <t>420788</t>
  </si>
  <si>
    <t>Jabón antibacterial negro</t>
  </si>
  <si>
    <t>121501</t>
  </si>
  <si>
    <t>Jabón amarillo</t>
  </si>
  <si>
    <t>360179</t>
  </si>
  <si>
    <t xml:space="preserve">Jabón </t>
  </si>
  <si>
    <t>Moncler</t>
  </si>
  <si>
    <t>464247</t>
  </si>
  <si>
    <t>Jabón</t>
  </si>
  <si>
    <t>420955</t>
  </si>
  <si>
    <t>Jabón avena</t>
  </si>
  <si>
    <t>001005</t>
  </si>
  <si>
    <t>001012</t>
  </si>
  <si>
    <t>535627</t>
  </si>
  <si>
    <t>Jabón crema humectante</t>
  </si>
  <si>
    <t>Nivea</t>
  </si>
  <si>
    <t>032054</t>
  </si>
  <si>
    <t>90 grms</t>
  </si>
  <si>
    <t>Rexona</t>
  </si>
  <si>
    <t>Turqueza</t>
  </si>
  <si>
    <t>407373</t>
  </si>
  <si>
    <t>Jabón de glicerina</t>
  </si>
  <si>
    <t>Glici</t>
  </si>
  <si>
    <t>000044</t>
  </si>
  <si>
    <t>Botella grande</t>
  </si>
  <si>
    <t>900 mlts</t>
  </si>
  <si>
    <t>Limpiatodo lavanda</t>
  </si>
  <si>
    <t>Super Forte</t>
  </si>
  <si>
    <t>000741</t>
  </si>
  <si>
    <t>Botella mediana</t>
  </si>
  <si>
    <t>Sapolio</t>
  </si>
  <si>
    <t>033329</t>
  </si>
  <si>
    <t>648 mlts</t>
  </si>
  <si>
    <t>033336</t>
  </si>
  <si>
    <t>Limpiatodo floral</t>
  </si>
  <si>
    <t>003964</t>
  </si>
  <si>
    <t>Antibacterial lavanda</t>
  </si>
  <si>
    <t>Poett</t>
  </si>
  <si>
    <t>003957</t>
  </si>
  <si>
    <t>Antibacterial bebé</t>
  </si>
  <si>
    <t>005296</t>
  </si>
  <si>
    <t>Antibacterial bambú</t>
  </si>
  <si>
    <t>003971</t>
  </si>
  <si>
    <t>003902</t>
  </si>
  <si>
    <t>325 mlts</t>
  </si>
  <si>
    <t>Antibacterial primavera</t>
  </si>
  <si>
    <t>003896</t>
  </si>
  <si>
    <t>Botella chica</t>
  </si>
  <si>
    <t>003889</t>
  </si>
  <si>
    <t>139670</t>
  </si>
  <si>
    <t>Pote mediano</t>
  </si>
  <si>
    <t>300 grms</t>
  </si>
  <si>
    <t>Lavavajilla en pasta</t>
  </si>
  <si>
    <t>Ayudín</t>
  </si>
  <si>
    <t>108805</t>
  </si>
  <si>
    <t>Pote chico</t>
  </si>
  <si>
    <t>712922</t>
  </si>
  <si>
    <t>175 grms</t>
  </si>
  <si>
    <t>Lava</t>
  </si>
  <si>
    <t>149969</t>
  </si>
  <si>
    <t>Bolsa chica</t>
  </si>
  <si>
    <t xml:space="preserve"> Verde limón</t>
  </si>
  <si>
    <t>004886</t>
  </si>
  <si>
    <t>004961</t>
  </si>
  <si>
    <t>600 grms</t>
  </si>
  <si>
    <t>Clorandina</t>
  </si>
  <si>
    <t>002943</t>
  </si>
  <si>
    <t>267 mlts</t>
  </si>
  <si>
    <t>Desinfectante de pino</t>
  </si>
  <si>
    <t>Pinesol</t>
  </si>
  <si>
    <t>056144</t>
  </si>
  <si>
    <t>Detergente floral</t>
  </si>
  <si>
    <t>Marsella</t>
  </si>
  <si>
    <t>031851</t>
  </si>
  <si>
    <t>140 grms</t>
  </si>
  <si>
    <t>Detergente limón</t>
  </si>
  <si>
    <t>Patito</t>
  </si>
  <si>
    <t>053907</t>
  </si>
  <si>
    <t>Bolivar</t>
  </si>
  <si>
    <t>135221</t>
  </si>
  <si>
    <t>054492</t>
  </si>
  <si>
    <t>Opal</t>
  </si>
  <si>
    <t>053556</t>
  </si>
  <si>
    <t>Opal Ultra</t>
  </si>
  <si>
    <t>055772</t>
  </si>
  <si>
    <t>Bolsa mediana</t>
  </si>
  <si>
    <t xml:space="preserve">Bolviar </t>
  </si>
  <si>
    <t>Detergente Active Duo</t>
  </si>
  <si>
    <t>048958</t>
  </si>
  <si>
    <t>360 grms</t>
  </si>
  <si>
    <t>Detergente Evolution</t>
  </si>
  <si>
    <t>037006</t>
  </si>
  <si>
    <t>Detergente</t>
  </si>
  <si>
    <t>Detergente Matic</t>
  </si>
  <si>
    <t>Plateado</t>
  </si>
  <si>
    <t>038850</t>
  </si>
  <si>
    <t>Detergente Blanqueador</t>
  </si>
  <si>
    <t>040525</t>
  </si>
  <si>
    <t>Detergente Quitamanchas</t>
  </si>
  <si>
    <t>117234</t>
  </si>
  <si>
    <t>Magia Blanca</t>
  </si>
  <si>
    <t>111270</t>
  </si>
  <si>
    <t>450 grms</t>
  </si>
  <si>
    <t>Detergente con Downy</t>
  </si>
  <si>
    <t>Ariel</t>
  </si>
  <si>
    <t>108096</t>
  </si>
  <si>
    <t>Detergente Oxi Poder</t>
  </si>
  <si>
    <t>056151</t>
  </si>
  <si>
    <t>059817</t>
  </si>
  <si>
    <t>280 grms</t>
  </si>
  <si>
    <t>053570</t>
  </si>
  <si>
    <t>053563</t>
  </si>
  <si>
    <t>053549</t>
  </si>
  <si>
    <t>Detergente Advance</t>
  </si>
  <si>
    <t xml:space="preserve">Opal </t>
  </si>
  <si>
    <t>054102</t>
  </si>
  <si>
    <t>051514</t>
  </si>
  <si>
    <t>054058</t>
  </si>
  <si>
    <t>Detergente suavizante</t>
  </si>
  <si>
    <t>053921</t>
  </si>
  <si>
    <t>Pulitón</t>
  </si>
  <si>
    <t>León</t>
  </si>
  <si>
    <t>Sal de soda</t>
  </si>
  <si>
    <t>058131</t>
  </si>
  <si>
    <t>220 grms</t>
  </si>
  <si>
    <t>Trome</t>
  </si>
  <si>
    <t>058148</t>
  </si>
  <si>
    <t>058469</t>
  </si>
  <si>
    <t>210 grms</t>
  </si>
  <si>
    <t>057462</t>
  </si>
  <si>
    <t>057424</t>
  </si>
  <si>
    <t>057400</t>
  </si>
  <si>
    <t>058735</t>
  </si>
  <si>
    <t>Jabón de ropa floral</t>
  </si>
  <si>
    <t>Jabón de ropa limón</t>
  </si>
  <si>
    <t>Jabón de ropa bebé</t>
  </si>
  <si>
    <t>Jabón de ropa blanqueador</t>
  </si>
  <si>
    <t>Jabón de ropa con glicerina</t>
  </si>
  <si>
    <t>Jabón de ropa antibacterial</t>
  </si>
  <si>
    <t>054461</t>
  </si>
  <si>
    <t>Jabón de ropa blanco</t>
  </si>
  <si>
    <t>634554</t>
  </si>
  <si>
    <t>Detergente para ropa de bebé</t>
  </si>
  <si>
    <t>Caricia</t>
  </si>
  <si>
    <t>056175</t>
  </si>
  <si>
    <t>Bolsa grande</t>
  </si>
  <si>
    <t>780 grms</t>
  </si>
  <si>
    <t>137867</t>
  </si>
  <si>
    <t>800 grms</t>
  </si>
  <si>
    <t>Dtergente limón</t>
  </si>
  <si>
    <t>Ace</t>
  </si>
  <si>
    <t>111263</t>
  </si>
  <si>
    <t>Detergente blanqueador</t>
  </si>
  <si>
    <t>056298</t>
  </si>
  <si>
    <t>110051</t>
  </si>
  <si>
    <t>053600</t>
  </si>
  <si>
    <t>Detergente Blanqueador Ad.</t>
  </si>
  <si>
    <t>055796</t>
  </si>
  <si>
    <t>053624</t>
  </si>
  <si>
    <t>056083</t>
  </si>
  <si>
    <t>Detergente ropa color</t>
  </si>
  <si>
    <t>Guinda</t>
  </si>
  <si>
    <t>056038</t>
  </si>
  <si>
    <t>055949</t>
  </si>
  <si>
    <t>053761</t>
  </si>
  <si>
    <t>450 mlts</t>
  </si>
  <si>
    <t>Quitamanchas</t>
  </si>
  <si>
    <t>989116</t>
  </si>
  <si>
    <t>500 mlts</t>
  </si>
  <si>
    <t>155245</t>
  </si>
  <si>
    <t>Mr Musculo Baño</t>
  </si>
  <si>
    <t>Mr Musculo Cocina</t>
  </si>
  <si>
    <t>136419</t>
  </si>
  <si>
    <t>400 mlts</t>
  </si>
  <si>
    <t>Detergente líquido</t>
  </si>
  <si>
    <t>Limpiavidrios</t>
  </si>
  <si>
    <t>500 mtls</t>
  </si>
  <si>
    <t>Sacagrasa</t>
  </si>
  <si>
    <t>008007</t>
  </si>
  <si>
    <t>Crema Cif</t>
  </si>
  <si>
    <t>Cif</t>
  </si>
  <si>
    <t>283093</t>
  </si>
  <si>
    <t>Suavitel</t>
  </si>
  <si>
    <t>127486</t>
  </si>
  <si>
    <t>360 mlts</t>
  </si>
  <si>
    <t>Downy enjuague ropa</t>
  </si>
  <si>
    <t>Downy</t>
  </si>
  <si>
    <t>292 mlts</t>
  </si>
  <si>
    <t>Quitamanchas blanqueador</t>
  </si>
  <si>
    <t>Clorox</t>
  </si>
  <si>
    <t>004091</t>
  </si>
  <si>
    <t>Botella Chica</t>
  </si>
  <si>
    <t>Quitamanchas ropa color</t>
  </si>
  <si>
    <t>021418</t>
  </si>
  <si>
    <t>335 mlts</t>
  </si>
  <si>
    <t>Lejía</t>
  </si>
  <si>
    <t>057523</t>
  </si>
  <si>
    <t>Lejía ropa color</t>
  </si>
  <si>
    <t>004107</t>
  </si>
  <si>
    <t>580 mlts</t>
  </si>
  <si>
    <t>107488</t>
  </si>
  <si>
    <t>300 mlts</t>
  </si>
  <si>
    <t>Lavavajilla liquida limón</t>
  </si>
  <si>
    <t>056731</t>
  </si>
  <si>
    <t>Lavavajilla limón</t>
  </si>
  <si>
    <t>195468</t>
  </si>
  <si>
    <t>Limón</t>
  </si>
  <si>
    <t>151658</t>
  </si>
  <si>
    <t>215 mlts</t>
  </si>
  <si>
    <t>056623</t>
  </si>
  <si>
    <t>45 mlts</t>
  </si>
  <si>
    <t>Pasta dental blanqueadora</t>
  </si>
  <si>
    <t>Colgate</t>
  </si>
  <si>
    <t>001724</t>
  </si>
  <si>
    <t xml:space="preserve">Caja mediana </t>
  </si>
  <si>
    <t>Pasta dental herbal</t>
  </si>
  <si>
    <t>Dento</t>
  </si>
  <si>
    <t>544191</t>
  </si>
  <si>
    <t>75 mlts</t>
  </si>
  <si>
    <t xml:space="preserve">Pasta dental </t>
  </si>
  <si>
    <t>026420</t>
  </si>
  <si>
    <t>Caja grande</t>
  </si>
  <si>
    <t>Pasta dental Ice</t>
  </si>
  <si>
    <t>013376</t>
  </si>
  <si>
    <t xml:space="preserve">Caja grande </t>
  </si>
  <si>
    <t>Pasta dental 3 acción</t>
  </si>
  <si>
    <t>000985</t>
  </si>
  <si>
    <t>344527</t>
  </si>
  <si>
    <t>Pasta dental 3 limpieza</t>
  </si>
  <si>
    <t>Kolynos</t>
  </si>
  <si>
    <t>036175</t>
  </si>
  <si>
    <t>Pasta dental super blancos</t>
  </si>
  <si>
    <t>102225</t>
  </si>
  <si>
    <t>KG</t>
  </si>
  <si>
    <t xml:space="preserve">Azucar rubia </t>
  </si>
  <si>
    <t>Cartavio</t>
  </si>
  <si>
    <t>Pacasmayo</t>
  </si>
  <si>
    <t xml:space="preserve">Arroz Extra </t>
  </si>
  <si>
    <t xml:space="preserve">Arroz Superior </t>
  </si>
  <si>
    <t>Saman</t>
  </si>
  <si>
    <t>Arroz Tacuari</t>
  </si>
  <si>
    <t>Friskis</t>
  </si>
  <si>
    <t>Nutrican</t>
  </si>
  <si>
    <t>Mimaskot</t>
  </si>
  <si>
    <t>Nacional</t>
  </si>
  <si>
    <t>Premiun</t>
  </si>
  <si>
    <t>1</t>
  </si>
  <si>
    <t>COSTO</t>
  </si>
  <si>
    <t>PRECIO</t>
  </si>
  <si>
    <t>Lomito de atún</t>
  </si>
  <si>
    <t>035378</t>
  </si>
  <si>
    <t>Kilo</t>
  </si>
  <si>
    <t>Margarina</t>
  </si>
  <si>
    <t>Sello de Oro</t>
  </si>
  <si>
    <t>Queso bajo en sal</t>
  </si>
  <si>
    <t>044301</t>
  </si>
  <si>
    <t>Barra mediana</t>
  </si>
  <si>
    <t>Barra chica</t>
  </si>
  <si>
    <t>024136</t>
  </si>
  <si>
    <t>Mantequilla</t>
  </si>
  <si>
    <t>Pote grande</t>
  </si>
  <si>
    <t xml:space="preserve">Granel </t>
  </si>
  <si>
    <t>Fideo entrefino</t>
  </si>
  <si>
    <t>Alianza</t>
  </si>
  <si>
    <t>000380</t>
  </si>
  <si>
    <t>Vinagre blanco</t>
  </si>
  <si>
    <t xml:space="preserve">C/u 19 metros </t>
  </si>
  <si>
    <t>C/u 40 metros</t>
  </si>
  <si>
    <t>C/u 21 metros</t>
  </si>
  <si>
    <t>C/u 20 metros</t>
  </si>
  <si>
    <t>C/u 130 hojas</t>
  </si>
  <si>
    <t>Aceite Premiun</t>
  </si>
  <si>
    <t>Caja chica</t>
  </si>
  <si>
    <t>Distrib. Bruno</t>
  </si>
  <si>
    <t>Fideo Spaguetti</t>
  </si>
  <si>
    <t>Fideo  Linguini</t>
  </si>
  <si>
    <t>Fideo  Linguini Groso</t>
  </si>
  <si>
    <t>Fideo  Fetucchini</t>
  </si>
  <si>
    <t>Fideo Cabello de angel</t>
  </si>
  <si>
    <t>Fideo Codo chico</t>
  </si>
  <si>
    <t>Mcollins</t>
  </si>
  <si>
    <t>Fideo Canuto chico</t>
  </si>
  <si>
    <t>Fideo Canuto grande</t>
  </si>
  <si>
    <t>Fideo Riggatoni</t>
  </si>
  <si>
    <t>Fideo Letritas</t>
  </si>
  <si>
    <t>Fideo Munición</t>
  </si>
  <si>
    <t xml:space="preserve">Fideo Tornillo </t>
  </si>
  <si>
    <t>Fideo Corbata Chica</t>
  </si>
  <si>
    <t>Fideo Codito chico</t>
  </si>
  <si>
    <t>Fideo Arito</t>
  </si>
  <si>
    <t>Fideo Codo</t>
  </si>
  <si>
    <t>Granel Chuño</t>
  </si>
  <si>
    <t>Granel Popcorn</t>
  </si>
  <si>
    <t>Granel Cebada</t>
  </si>
  <si>
    <t>Granel Mote</t>
  </si>
  <si>
    <t>Granel Quinua</t>
  </si>
  <si>
    <t>Granel Pallar</t>
  </si>
  <si>
    <t>Granel Crema de arverja</t>
  </si>
  <si>
    <t>Granel Lenteja bebe verde</t>
  </si>
  <si>
    <t>Granel Lenteja americana</t>
  </si>
  <si>
    <t>Granel Frejol panamito</t>
  </si>
  <si>
    <t>Granel Frejol camanejo</t>
  </si>
  <si>
    <t>Granel Frejol caballero</t>
  </si>
  <si>
    <t>Granel Soya</t>
  </si>
  <si>
    <t>Granel Alverja</t>
  </si>
  <si>
    <t>Granel Garbanzo</t>
  </si>
  <si>
    <t>Granel Lenteja bebé marrón</t>
  </si>
  <si>
    <t>Granel Linaza</t>
  </si>
  <si>
    <t>Granel Papa seca negrita</t>
  </si>
  <si>
    <t>Granel Papa seca amarilla</t>
  </si>
  <si>
    <t>Granel Moron partido</t>
  </si>
  <si>
    <t>Granel Mani entero</t>
  </si>
  <si>
    <t>Granel Harina Premiun</t>
  </si>
  <si>
    <t>Granel Comida de perro</t>
  </si>
  <si>
    <t>Granel Comida de gato</t>
  </si>
  <si>
    <t>042963</t>
  </si>
  <si>
    <t>000437</t>
  </si>
  <si>
    <t>CATÁLOGO DE PRECIOS DOMINGO - 30 DE MAYO, 2020</t>
  </si>
  <si>
    <t>PEDIDO</t>
  </si>
  <si>
    <t>SUB. TOTAL</t>
  </si>
  <si>
    <t>TOTAL</t>
  </si>
  <si>
    <t>Whats App</t>
  </si>
  <si>
    <t>LISTA RECIBIDA POR:</t>
  </si>
  <si>
    <t>Avena Tradicional</t>
  </si>
  <si>
    <t>800 mlts</t>
  </si>
  <si>
    <t>7 grms</t>
  </si>
  <si>
    <t>Huevos</t>
  </si>
  <si>
    <t>1 und</t>
  </si>
  <si>
    <t>Fecha de entrega:</t>
  </si>
  <si>
    <t>Cliente:</t>
  </si>
  <si>
    <t>CELULAR</t>
  </si>
  <si>
    <t>VENDEDOR</t>
  </si>
  <si>
    <t>VISITA</t>
  </si>
  <si>
    <t>ENTREGA</t>
  </si>
  <si>
    <t>CHOFER</t>
  </si>
  <si>
    <t>Miercoles</t>
  </si>
  <si>
    <t>Dalia</t>
  </si>
  <si>
    <t>Huevo</t>
  </si>
  <si>
    <t>Lunes / Viernes</t>
  </si>
  <si>
    <t>David</t>
  </si>
  <si>
    <t>Queso</t>
  </si>
  <si>
    <t>Diario</t>
  </si>
  <si>
    <t>José</t>
  </si>
  <si>
    <t>Alicorp</t>
  </si>
  <si>
    <t>Jhon</t>
  </si>
  <si>
    <t>Sábado</t>
  </si>
  <si>
    <t>Elva</t>
  </si>
  <si>
    <t>Lunes</t>
  </si>
  <si>
    <t>Jueves</t>
  </si>
  <si>
    <t>Diana</t>
  </si>
  <si>
    <t xml:space="preserve">Jirusa </t>
  </si>
  <si>
    <t>Viernes</t>
  </si>
  <si>
    <t>Ricocan</t>
  </si>
  <si>
    <t>Sebastian</t>
  </si>
  <si>
    <t>Menestras</t>
  </si>
  <si>
    <t>Javier</t>
  </si>
  <si>
    <t>Galletas</t>
  </si>
  <si>
    <t>Martes</t>
  </si>
  <si>
    <t>Percy</t>
  </si>
  <si>
    <t>Anaís</t>
  </si>
  <si>
    <t xml:space="preserve">Lunes / Jueves </t>
  </si>
  <si>
    <t>Margarita</t>
  </si>
  <si>
    <t>Vilma</t>
  </si>
  <si>
    <t>Sagra</t>
  </si>
  <si>
    <t>Miguel</t>
  </si>
  <si>
    <t>Condimentos</t>
  </si>
  <si>
    <t>Julia</t>
  </si>
  <si>
    <t>Vega</t>
  </si>
  <si>
    <t>Yuliana</t>
  </si>
  <si>
    <t>Curtis</t>
  </si>
  <si>
    <t>Yeni</t>
  </si>
  <si>
    <t>Tca</t>
  </si>
  <si>
    <t>María</t>
  </si>
  <si>
    <t>Lun/Mier/Viern</t>
  </si>
  <si>
    <t>Sáb/Mart/ Juev</t>
  </si>
  <si>
    <t>Luli</t>
  </si>
  <si>
    <t>Edwin</t>
  </si>
  <si>
    <t>SALDO</t>
  </si>
  <si>
    <t>Saúl</t>
  </si>
  <si>
    <t>Wilder</t>
  </si>
  <si>
    <t>SALIDA</t>
  </si>
  <si>
    <t>000988</t>
  </si>
  <si>
    <t>C/u 165 hojas</t>
  </si>
  <si>
    <t>0001977</t>
  </si>
  <si>
    <t>Noble</t>
  </si>
  <si>
    <t>C/u 16 mtros</t>
  </si>
  <si>
    <t>000611</t>
  </si>
  <si>
    <t>6 Rollos</t>
  </si>
  <si>
    <t>099516</t>
  </si>
  <si>
    <t>Fideo Caracol</t>
  </si>
  <si>
    <t>051132</t>
  </si>
  <si>
    <t>Fideo tornillo de colores</t>
  </si>
  <si>
    <t>001656</t>
  </si>
  <si>
    <t>Aji no amen</t>
  </si>
  <si>
    <t>01</t>
  </si>
  <si>
    <t>sachet</t>
  </si>
  <si>
    <t>Fideo instant. Gallina</t>
  </si>
  <si>
    <t>Fideo instant. Pollo</t>
  </si>
  <si>
    <t>Leche Laive</t>
  </si>
  <si>
    <t>004541</t>
  </si>
  <si>
    <t>Leche fresca light</t>
  </si>
  <si>
    <t>1 litro</t>
  </si>
  <si>
    <t>Infusión Manzanilla</t>
  </si>
  <si>
    <t>Infusión Anís</t>
  </si>
  <si>
    <t>Infusión Té puro</t>
  </si>
  <si>
    <t>Infusión Digestivo</t>
  </si>
  <si>
    <t>Infusión Té, clavo y canela</t>
  </si>
  <si>
    <t>000413</t>
  </si>
  <si>
    <t>Infusión Hierba Luisa</t>
  </si>
  <si>
    <t>26 filtrantes</t>
  </si>
  <si>
    <t>008822</t>
  </si>
  <si>
    <t>Aceite Clásico</t>
  </si>
  <si>
    <t>Aceite de Oliva</t>
  </si>
  <si>
    <t>CTA CORRIENTE</t>
  </si>
  <si>
    <t># CUENTA</t>
  </si>
  <si>
    <t>BCP</t>
  </si>
  <si>
    <t>Miguel Angel Gonzales Guimaray</t>
  </si>
  <si>
    <t>Filete de atún Alimenta</t>
  </si>
  <si>
    <t>000058</t>
  </si>
  <si>
    <t>Anchoveta selecta</t>
  </si>
  <si>
    <t>Santori</t>
  </si>
  <si>
    <t>057851</t>
  </si>
  <si>
    <t>Filete de atún light</t>
  </si>
  <si>
    <t>049658</t>
  </si>
  <si>
    <t>035651</t>
  </si>
  <si>
    <t>000659</t>
  </si>
  <si>
    <t>150 mlts</t>
  </si>
  <si>
    <t>000056</t>
  </si>
  <si>
    <t>125 mlts</t>
  </si>
  <si>
    <t>000053</t>
  </si>
  <si>
    <t>Nelson</t>
  </si>
  <si>
    <t>Cepillo</t>
  </si>
  <si>
    <t>Plástico</t>
  </si>
  <si>
    <t>1 und.</t>
  </si>
  <si>
    <t>013405</t>
  </si>
  <si>
    <t>Cera pasta selladora neutral</t>
  </si>
  <si>
    <t>Pasta dental triple acción</t>
  </si>
  <si>
    <t>75 mtls</t>
  </si>
  <si>
    <t>145081</t>
  </si>
  <si>
    <t>Pasta dental Herbal</t>
  </si>
  <si>
    <t>Caja mediana</t>
  </si>
  <si>
    <t>111716</t>
  </si>
  <si>
    <t>Pasta dental Mega Crema</t>
  </si>
  <si>
    <t>63 mlts</t>
  </si>
  <si>
    <t>111785</t>
  </si>
  <si>
    <t>Pasta dental Maxima</t>
  </si>
  <si>
    <t>631382</t>
  </si>
  <si>
    <t>Pasta dental y cepillo</t>
  </si>
  <si>
    <t>50 mlts</t>
  </si>
  <si>
    <t>112003</t>
  </si>
  <si>
    <t>Pasta dental kids tuti fruti</t>
  </si>
  <si>
    <t>Pasta dental kids uva</t>
  </si>
  <si>
    <t>111464</t>
  </si>
  <si>
    <t>22 mlts</t>
  </si>
  <si>
    <t>388487</t>
  </si>
  <si>
    <t>Pasta dental 3D White</t>
  </si>
  <si>
    <t>Oral - B</t>
  </si>
  <si>
    <t>70 grms</t>
  </si>
  <si>
    <t>039046</t>
  </si>
  <si>
    <t>020534</t>
  </si>
  <si>
    <t>Pasta dental chicle</t>
  </si>
  <si>
    <t>002523</t>
  </si>
  <si>
    <t>Pasta dental chicha</t>
  </si>
  <si>
    <t>009065</t>
  </si>
  <si>
    <t>Pasta dental con cepillo</t>
  </si>
  <si>
    <t>155841</t>
  </si>
  <si>
    <t>Renovadora de madera</t>
  </si>
  <si>
    <t>New Look</t>
  </si>
  <si>
    <t>260 mlts</t>
  </si>
  <si>
    <t>213750</t>
  </si>
  <si>
    <t>Limpiador desinfectante</t>
  </si>
  <si>
    <t>Harpic</t>
  </si>
  <si>
    <t>559300</t>
  </si>
  <si>
    <t xml:space="preserve">Chisguete </t>
  </si>
  <si>
    <t>650 mlts</t>
  </si>
  <si>
    <t>107556</t>
  </si>
  <si>
    <t>Frasco mediano</t>
  </si>
  <si>
    <t>Polvo antibacterial</t>
  </si>
  <si>
    <t>020053</t>
  </si>
  <si>
    <t>Limpiavidrios chisgue</t>
  </si>
  <si>
    <t>Limpia-mayolica chisgue</t>
  </si>
  <si>
    <t>559324</t>
  </si>
  <si>
    <t>Sacagrasa chisgue</t>
  </si>
  <si>
    <t>675 mlts</t>
  </si>
  <si>
    <t>541527</t>
  </si>
  <si>
    <t>Amor</t>
  </si>
  <si>
    <t>Plancha fácil chisgue</t>
  </si>
  <si>
    <t>670 mlts</t>
  </si>
  <si>
    <t>012989</t>
  </si>
  <si>
    <t>007559</t>
  </si>
  <si>
    <t>Lustramuebles Spray</t>
  </si>
  <si>
    <t>Premio</t>
  </si>
  <si>
    <t>Lata Spray</t>
  </si>
  <si>
    <t>006620</t>
  </si>
  <si>
    <t>Lata spray</t>
  </si>
  <si>
    <t>006613</t>
  </si>
  <si>
    <t>Mata moscas spray</t>
  </si>
  <si>
    <t>Mata cucarachas spray</t>
  </si>
  <si>
    <t>010283</t>
  </si>
  <si>
    <t>Mata arañas spray</t>
  </si>
  <si>
    <t>006026</t>
  </si>
  <si>
    <t>005999</t>
  </si>
  <si>
    <t>Ambientador lavanda</t>
  </si>
  <si>
    <t>Ambientador tabaco</t>
  </si>
  <si>
    <t>361 mlts</t>
  </si>
  <si>
    <t>362 mlts</t>
  </si>
  <si>
    <t>Ambientador rosas</t>
  </si>
  <si>
    <t>006002</t>
  </si>
  <si>
    <t>001364</t>
  </si>
  <si>
    <t>131 grms</t>
  </si>
  <si>
    <t>Jabón  de aguaymanto</t>
  </si>
  <si>
    <t>Jabón antibacterial avena</t>
  </si>
  <si>
    <t>Jabón antibacterial fresh</t>
  </si>
  <si>
    <t>Jabón blanco</t>
  </si>
  <si>
    <t>Jabón refrescante</t>
  </si>
  <si>
    <t>Jabón humectante</t>
  </si>
  <si>
    <t>004206</t>
  </si>
  <si>
    <t>Neko</t>
  </si>
  <si>
    <t>91 grms</t>
  </si>
  <si>
    <t>Jabón fresh</t>
  </si>
  <si>
    <t>024172</t>
  </si>
  <si>
    <t>746759</t>
  </si>
  <si>
    <t>Dove</t>
  </si>
  <si>
    <t xml:space="preserve"> 123843</t>
  </si>
  <si>
    <t>240 grms</t>
  </si>
  <si>
    <t>182083</t>
  </si>
  <si>
    <t>Toalla higiénica alas gel</t>
  </si>
  <si>
    <t>Nosotras</t>
  </si>
  <si>
    <t>10 unidades</t>
  </si>
  <si>
    <t>806535</t>
  </si>
  <si>
    <t>Kotex</t>
  </si>
  <si>
    <t>30 unidades</t>
  </si>
  <si>
    <t>Toalla higiénica ultra fina</t>
  </si>
  <si>
    <t>Detergente evolution</t>
  </si>
  <si>
    <t>053839</t>
  </si>
  <si>
    <t>Detergente Sports</t>
  </si>
  <si>
    <t>056168</t>
  </si>
  <si>
    <t xml:space="preserve">Detergente Blanqueador </t>
  </si>
  <si>
    <t>053983</t>
  </si>
  <si>
    <t>204642</t>
  </si>
  <si>
    <t>Quitamanchas en polvo</t>
  </si>
  <si>
    <t>Vanish</t>
  </si>
  <si>
    <t>30 grms</t>
  </si>
  <si>
    <t>000567</t>
  </si>
  <si>
    <t>Guantes talla S</t>
  </si>
  <si>
    <t>Virutex</t>
  </si>
  <si>
    <t>1 par</t>
  </si>
  <si>
    <t>Guantes talla M</t>
  </si>
  <si>
    <t>Scotch Brite</t>
  </si>
  <si>
    <t>510069</t>
  </si>
  <si>
    <t>510052</t>
  </si>
  <si>
    <t>Guantes talla L</t>
  </si>
  <si>
    <t>104586</t>
  </si>
  <si>
    <t>Esponja verde</t>
  </si>
  <si>
    <t>10 ctm</t>
  </si>
  <si>
    <t>601910</t>
  </si>
  <si>
    <t>Estropajo de acero</t>
  </si>
  <si>
    <t>Yomar</t>
  </si>
  <si>
    <t>3 unidades</t>
  </si>
  <si>
    <t>104593</t>
  </si>
  <si>
    <t>Esponja maquinita</t>
  </si>
  <si>
    <t>7 ctm</t>
  </si>
  <si>
    <t>006064</t>
  </si>
  <si>
    <t>Cereal Zuck</t>
  </si>
  <si>
    <t>Angel</t>
  </si>
  <si>
    <t>Puré de papas</t>
  </si>
  <si>
    <t>500708</t>
  </si>
  <si>
    <t>Crema de leche</t>
  </si>
  <si>
    <t>Tableta de chocolate</t>
  </si>
  <si>
    <t>Sol de Cusco</t>
  </si>
  <si>
    <t>004459</t>
  </si>
  <si>
    <t>025089</t>
  </si>
  <si>
    <t>320 grms</t>
  </si>
  <si>
    <t>000277</t>
  </si>
  <si>
    <t>San Jorge</t>
  </si>
  <si>
    <t>Galleta de soda gourmet</t>
  </si>
  <si>
    <t>043816</t>
  </si>
  <si>
    <t>Salsa Completa tomate</t>
  </si>
  <si>
    <t>Don Vittorio</t>
  </si>
  <si>
    <t>Crema de ají Tari</t>
  </si>
  <si>
    <t>545643</t>
  </si>
  <si>
    <t>052054</t>
  </si>
  <si>
    <t>Manty</t>
  </si>
  <si>
    <t>52 grms</t>
  </si>
  <si>
    <t>006460</t>
  </si>
  <si>
    <t>Quinua avena</t>
  </si>
  <si>
    <t>3 Ositos</t>
  </si>
  <si>
    <t>Fósforos</t>
  </si>
  <si>
    <t>053334</t>
  </si>
  <si>
    <t>Refresco maracuya</t>
  </si>
  <si>
    <t>20 grms</t>
  </si>
  <si>
    <t>053310</t>
  </si>
  <si>
    <t>Refresco naranja</t>
  </si>
  <si>
    <t>053303</t>
  </si>
  <si>
    <t>Refresco chicha</t>
  </si>
  <si>
    <t>053327</t>
  </si>
  <si>
    <t>Refresco piña</t>
  </si>
  <si>
    <t>Sustancia de gallina</t>
  </si>
  <si>
    <t>Doña Gusta</t>
  </si>
  <si>
    <t>Sustancia de carne</t>
  </si>
  <si>
    <t>Deli arroz</t>
  </si>
  <si>
    <t>12 grms</t>
  </si>
  <si>
    <t>Costilla de res</t>
  </si>
  <si>
    <t>02</t>
  </si>
  <si>
    <t xml:space="preserve">Amarilla </t>
  </si>
  <si>
    <t>350 mlts</t>
  </si>
  <si>
    <t>073306</t>
  </si>
  <si>
    <t>057530</t>
  </si>
  <si>
    <t>639 mlts</t>
  </si>
  <si>
    <t>003872</t>
  </si>
  <si>
    <t>Lejía blanqueadora</t>
  </si>
  <si>
    <t>Desinfectante pino</t>
  </si>
  <si>
    <t>Pino</t>
  </si>
  <si>
    <t>Lejía anti splash</t>
  </si>
  <si>
    <t>022798</t>
  </si>
  <si>
    <t>Jabón con alcohol frutos</t>
  </si>
  <si>
    <t>Dispensador</t>
  </si>
  <si>
    <t>Aval</t>
  </si>
  <si>
    <t>Jabón con alcohol herbal</t>
  </si>
  <si>
    <t>022781</t>
  </si>
  <si>
    <t>008945</t>
  </si>
  <si>
    <t>Especias Canela entera</t>
  </si>
  <si>
    <t>Especias Oregano</t>
  </si>
  <si>
    <t>Especias Bicarbonato</t>
  </si>
  <si>
    <t>Especias Levadura</t>
  </si>
  <si>
    <t>Especias Clavo</t>
  </si>
  <si>
    <t>Especias Pasas negras</t>
  </si>
  <si>
    <t>Und</t>
  </si>
  <si>
    <t xml:space="preserve">Especias Anís </t>
  </si>
  <si>
    <t>Especia Hongos</t>
  </si>
  <si>
    <t>Especias Camarón chino</t>
  </si>
  <si>
    <t>Especias Canela molida</t>
  </si>
  <si>
    <t>Especias Salsa de ostión</t>
  </si>
  <si>
    <t>Especias Laurel grande</t>
  </si>
  <si>
    <t>Especias Laurel chico</t>
  </si>
  <si>
    <t>Especias Emoliente</t>
  </si>
  <si>
    <t>Especias Nuéz moscada</t>
  </si>
  <si>
    <t>Bola</t>
  </si>
  <si>
    <t>Emsal</t>
  </si>
  <si>
    <t>Sal marina de mesa</t>
  </si>
  <si>
    <t>000147</t>
  </si>
  <si>
    <t>1 KIlo</t>
  </si>
  <si>
    <t>Sal marina de cocina</t>
  </si>
  <si>
    <t>000123</t>
  </si>
  <si>
    <t>Unidad</t>
  </si>
  <si>
    <t>Scoth Brite</t>
  </si>
  <si>
    <t>Esponja verde para ollas</t>
  </si>
  <si>
    <t xml:space="preserve">Granel Azucar rubia </t>
  </si>
  <si>
    <t>Granel Pallares</t>
  </si>
  <si>
    <t>005920</t>
  </si>
  <si>
    <t>214948</t>
  </si>
  <si>
    <t>Blanqueador líquido</t>
  </si>
  <si>
    <t>051378</t>
  </si>
  <si>
    <t>Enjuague de ropa</t>
  </si>
  <si>
    <t>180 mlts</t>
  </si>
  <si>
    <t>175623</t>
  </si>
  <si>
    <t>Paño secatodo</t>
  </si>
  <si>
    <t>029355</t>
  </si>
  <si>
    <t>Shampoo con placenta</t>
  </si>
  <si>
    <t>Ballerina</t>
  </si>
  <si>
    <t>867443</t>
  </si>
  <si>
    <t>Gelatina ligh en caja</t>
  </si>
  <si>
    <t>19 grms</t>
  </si>
  <si>
    <t>Muñequita azul</t>
  </si>
  <si>
    <t>Rexsita</t>
  </si>
  <si>
    <t>10 grms</t>
  </si>
  <si>
    <t>042949</t>
  </si>
  <si>
    <t>Sra Pilar (Quechuas)</t>
  </si>
  <si>
    <t>Jabón amarillo antibact.</t>
  </si>
  <si>
    <t>421037</t>
  </si>
  <si>
    <t>000216</t>
  </si>
  <si>
    <t>003940</t>
  </si>
  <si>
    <t>Pimienta</t>
  </si>
  <si>
    <t>Comino</t>
  </si>
  <si>
    <t>Sobre med.</t>
  </si>
  <si>
    <t>4.05 grms</t>
  </si>
  <si>
    <t>3.60 grms</t>
  </si>
  <si>
    <t>004947</t>
  </si>
  <si>
    <t>Quinua Perlada</t>
  </si>
  <si>
    <t>002311</t>
  </si>
  <si>
    <t>002899</t>
  </si>
  <si>
    <t>Cereal Copix</t>
  </si>
  <si>
    <t>004787</t>
  </si>
  <si>
    <t xml:space="preserve"> </t>
  </si>
  <si>
    <t>004484</t>
  </si>
  <si>
    <t>11 grms</t>
  </si>
  <si>
    <t xml:space="preserve">Fideo Codo </t>
  </si>
  <si>
    <t>037570</t>
  </si>
  <si>
    <t>PROVEEDOR</t>
  </si>
  <si>
    <t>FECHA</t>
  </si>
  <si>
    <t>SAGRA</t>
  </si>
  <si>
    <t>GLORIA</t>
  </si>
  <si>
    <t>GAN 15 %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</si>
</sst>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u/>
      <sz val="15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theme="9" tint="0.5999938962981048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7" fontId="0" fillId="0" borderId="0" xfId="0" applyNumberFormat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/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4" fillId="0" borderId="1" xfId="0" applyFont="1" applyBorder="1"/>
    <xf numFmtId="0" fontId="5" fillId="0" borderId="1" xfId="0" applyFont="1" applyBorder="1" applyAlignment="1"/>
    <xf numFmtId="0" fontId="5" fillId="0" borderId="0" xfId="0" applyFont="1" applyBorder="1" applyAlignment="1">
      <alignment horizontal="center"/>
    </xf>
    <xf numFmtId="14" fontId="5" fillId="0" borderId="0" xfId="0" applyNumberFormat="1" applyFont="1" applyBorder="1" applyAlignment="1">
      <alignment horizontal="center"/>
    </xf>
    <xf numFmtId="0" fontId="6" fillId="0" borderId="0" xfId="0" applyFont="1"/>
    <xf numFmtId="0" fontId="3" fillId="3" borderId="1" xfId="0" applyFon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49" fontId="0" fillId="5" borderId="9" xfId="0" applyNumberFormat="1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2" fontId="0" fillId="5" borderId="10" xfId="0" applyNumberFormat="1" applyFont="1" applyFill="1" applyBorder="1" applyAlignment="1">
      <alignment horizontal="center"/>
    </xf>
    <xf numFmtId="17" fontId="0" fillId="5" borderId="10" xfId="0" applyNumberFormat="1" applyFont="1" applyFill="1" applyBorder="1" applyAlignment="1">
      <alignment horizontal="center"/>
    </xf>
    <xf numFmtId="49" fontId="0" fillId="6" borderId="9" xfId="0" applyNumberFormat="1" applyFont="1" applyFill="1" applyBorder="1" applyAlignment="1">
      <alignment horizontal="center"/>
    </xf>
    <xf numFmtId="0" fontId="0" fillId="6" borderId="10" xfId="0" applyFont="1" applyFill="1" applyBorder="1" applyAlignment="1">
      <alignment horizontal="center"/>
    </xf>
    <xf numFmtId="2" fontId="0" fillId="6" borderId="10" xfId="0" applyNumberFormat="1" applyFont="1" applyFill="1" applyBorder="1" applyAlignment="1">
      <alignment horizontal="center"/>
    </xf>
    <xf numFmtId="17" fontId="0" fillId="6" borderId="10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0" fillId="5" borderId="12" xfId="0" applyFont="1" applyFill="1" applyBorder="1" applyAlignment="1">
      <alignment horizontal="center"/>
    </xf>
    <xf numFmtId="49" fontId="0" fillId="6" borderId="13" xfId="0" applyNumberFormat="1" applyFont="1" applyFill="1" applyBorder="1" applyAlignment="1">
      <alignment horizontal="center"/>
    </xf>
    <xf numFmtId="0" fontId="0" fillId="6" borderId="14" xfId="0" applyNumberFormat="1" applyFont="1" applyFill="1" applyBorder="1" applyAlignment="1">
      <alignment horizontal="center"/>
    </xf>
    <xf numFmtId="0" fontId="0" fillId="6" borderId="14" xfId="0" applyFont="1" applyFill="1" applyBorder="1" applyAlignment="1">
      <alignment horizontal="center"/>
    </xf>
    <xf numFmtId="2" fontId="0" fillId="6" borderId="14" xfId="0" applyNumberFormat="1" applyFont="1" applyFill="1" applyBorder="1" applyAlignment="1">
      <alignment horizontal="center"/>
    </xf>
    <xf numFmtId="49" fontId="0" fillId="5" borderId="13" xfId="0" applyNumberFormat="1" applyFont="1" applyFill="1" applyBorder="1" applyAlignment="1">
      <alignment horizontal="center"/>
    </xf>
    <xf numFmtId="0" fontId="0" fillId="5" borderId="14" xfId="0" applyNumberFormat="1" applyFont="1" applyFill="1" applyBorder="1" applyAlignment="1">
      <alignment horizontal="center"/>
    </xf>
    <xf numFmtId="0" fontId="0" fillId="5" borderId="14" xfId="0" applyFont="1" applyFill="1" applyBorder="1" applyAlignment="1">
      <alignment horizontal="center"/>
    </xf>
    <xf numFmtId="2" fontId="0" fillId="5" borderId="14" xfId="0" applyNumberFormat="1" applyFont="1" applyFill="1" applyBorder="1" applyAlignment="1">
      <alignment horizontal="center"/>
    </xf>
    <xf numFmtId="17" fontId="0" fillId="5" borderId="14" xfId="0" applyNumberFormat="1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5" borderId="15" xfId="0" applyFont="1" applyFill="1" applyBorder="1" applyAlignment="1">
      <alignment horizontal="center"/>
    </xf>
    <xf numFmtId="2" fontId="0" fillId="5" borderId="15" xfId="0" applyNumberFormat="1" applyFont="1" applyFill="1" applyBorder="1" applyAlignment="1">
      <alignment horizontal="center"/>
    </xf>
    <xf numFmtId="17" fontId="0" fillId="6" borderId="14" xfId="0" applyNumberFormat="1" applyFont="1" applyFill="1" applyBorder="1" applyAlignment="1">
      <alignment horizontal="center"/>
    </xf>
    <xf numFmtId="0" fontId="0" fillId="6" borderId="15" xfId="0" applyFont="1" applyFill="1" applyBorder="1" applyAlignment="1">
      <alignment horizontal="center"/>
    </xf>
    <xf numFmtId="2" fontId="0" fillId="6" borderId="15" xfId="0" applyNumberFormat="1" applyFont="1" applyFill="1" applyBorder="1" applyAlignment="1">
      <alignment horizontal="center"/>
    </xf>
    <xf numFmtId="16" fontId="0" fillId="0" borderId="0" xfId="0" applyNumberFormat="1" applyAlignment="1">
      <alignment horizontal="center"/>
    </xf>
    <xf numFmtId="1" fontId="0" fillId="0" borderId="0" xfId="0" applyNumberFormat="1"/>
    <xf numFmtId="49" fontId="0" fillId="6" borderId="10" xfId="0" applyNumberFormat="1" applyFont="1" applyFill="1" applyBorder="1" applyAlignment="1">
      <alignment horizontal="center"/>
    </xf>
    <xf numFmtId="49" fontId="0" fillId="5" borderId="0" xfId="0" applyNumberFormat="1" applyFont="1" applyFill="1" applyBorder="1" applyAlignment="1">
      <alignment horizontal="center"/>
    </xf>
    <xf numFmtId="2" fontId="0" fillId="5" borderId="0" xfId="0" applyNumberFormat="1" applyFont="1" applyFill="1" applyBorder="1" applyAlignment="1">
      <alignment horizontal="center"/>
    </xf>
    <xf numFmtId="17" fontId="0" fillId="5" borderId="0" xfId="0" applyNumberFormat="1" applyFont="1" applyFill="1" applyBorder="1" applyAlignment="1">
      <alignment horizontal="center"/>
    </xf>
    <xf numFmtId="0" fontId="0" fillId="5" borderId="10" xfId="0" applyNumberFormat="1" applyFont="1" applyFill="1" applyBorder="1" applyAlignment="1">
      <alignment horizontal="center"/>
    </xf>
    <xf numFmtId="0" fontId="0" fillId="6" borderId="10" xfId="0" applyNumberFormat="1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2" fontId="0" fillId="6" borderId="0" xfId="0" applyNumberFormat="1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2" fontId="1" fillId="8" borderId="1" xfId="0" applyNumberFormat="1" applyFont="1" applyFill="1" applyBorder="1" applyAlignment="1">
      <alignment horizontal="center"/>
    </xf>
    <xf numFmtId="2" fontId="1" fillId="7" borderId="1" xfId="0" applyNumberFormat="1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14" fontId="5" fillId="0" borderId="2" xfId="0" applyNumberFormat="1" applyFont="1" applyBorder="1" applyAlignment="1">
      <alignment horizontal="center"/>
    </xf>
    <xf numFmtId="14" fontId="5" fillId="0" borderId="3" xfId="0" applyNumberFormat="1" applyFont="1" applyBorder="1" applyAlignment="1">
      <alignment horizontal="center"/>
    </xf>
    <xf numFmtId="14" fontId="5" fillId="0" borderId="4" xfId="0" applyNumberFormat="1" applyFont="1" applyBorder="1" applyAlignment="1">
      <alignment horizontal="center"/>
    </xf>
  </cellXfs>
  <cellStyles count="1">
    <cellStyle name="Normal" xfId="0" builtinId="0"/>
  </cellStyles>
  <dxfs count="10">
    <dxf>
      <numFmt numFmtId="30" formatCode="@"/>
      <alignment horizontal="center" vertical="bottom" textRotation="0" wrapText="0" indent="0" justifyLastLine="0" shrinkToFit="0" readingOrder="0"/>
    </dxf>
    <dxf>
      <font>
        <b val="0"/>
      </font>
      <numFmt numFmtId="2" formatCode="0.00"/>
      <alignment horizontal="center" vertical="bottom" textRotation="0" wrapText="0" indent="0" justifyLastLine="0" shrinkToFit="0" readingOrder="0"/>
    </dxf>
    <dxf>
      <font>
        <b/>
      </font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666750</xdr:colOff>
      <xdr:row>31</xdr:row>
      <xdr:rowOff>0</xdr:rowOff>
    </xdr:from>
    <xdr:to>
      <xdr:col>6</xdr:col>
      <xdr:colOff>533400</xdr:colOff>
      <xdr:row>52</xdr:row>
      <xdr:rowOff>133350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" y="3800475"/>
          <a:ext cx="4152900" cy="413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3" name="Tabla14" displayName="Tabla14" ref="A3:H386" totalsRowShown="0" headerRowDxfId="9" dataDxfId="8">
  <sortState ref="A4:H378">
    <sortCondition ref="A3:A378"/>
  </sortState>
  <tableColumns count="8">
    <tableColumn id="5" name="PRODUCTO" dataDxfId="7"/>
    <tableColumn id="6" name="MARCA" dataDxfId="6"/>
    <tableColumn id="3" name="RECIPIENTE" dataDxfId="5"/>
    <tableColumn id="4" name="MEDIDA" dataDxfId="4"/>
    <tableColumn id="8" name="ETIQUETA" dataDxfId="3"/>
    <tableColumn id="11" name="PRECIO" dataDxfId="2"/>
    <tableColumn id="2" name="STOCK" dataDxfId="1"/>
    <tableColumn id="1" name="CÓDIGO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82"/>
  <sheetViews>
    <sheetView tabSelected="1" topLeftCell="E448" zoomScaleNormal="100" workbookViewId="0">
      <selection activeCell="J84" sqref="J84"/>
    </sheetView>
  </sheetViews>
  <sheetFormatPr baseColWidth="10" defaultRowHeight="15" x14ac:dyDescent="0.25"/>
  <cols>
    <col min="1" max="1" width="7.42578125" customWidth="1"/>
    <col min="2" max="4" width="11.42578125" style="65"/>
    <col min="5" max="5" width="8.7109375" style="65" customWidth="1"/>
    <col min="6" max="6" width="23.7109375" style="65" customWidth="1"/>
    <col min="7" max="7" width="11.42578125" style="65"/>
    <col min="8" max="8" width="16.5703125" style="65" customWidth="1"/>
    <col min="9" max="9" width="18" style="65" customWidth="1"/>
    <col min="10" max="17" width="11.42578125" style="65"/>
  </cols>
  <sheetData>
    <row r="2" spans="2:17" ht="15.75" thickBot="1" x14ac:dyDescent="0.3">
      <c r="B2" s="26" t="s">
        <v>0</v>
      </c>
      <c r="C2" s="27" t="s">
        <v>911</v>
      </c>
      <c r="D2" s="27" t="s">
        <v>911</v>
      </c>
      <c r="E2" s="27" t="s">
        <v>914</v>
      </c>
      <c r="F2" s="27" t="s">
        <v>2</v>
      </c>
      <c r="G2" s="27" t="s">
        <v>3</v>
      </c>
      <c r="H2" s="27" t="s">
        <v>9</v>
      </c>
      <c r="I2" s="27" t="s">
        <v>1</v>
      </c>
      <c r="J2" s="27" t="s">
        <v>782</v>
      </c>
      <c r="K2" s="27" t="s">
        <v>4</v>
      </c>
      <c r="L2" s="27" t="s">
        <v>5</v>
      </c>
      <c r="M2" s="27" t="s">
        <v>6</v>
      </c>
      <c r="N2" s="27" t="s">
        <v>781</v>
      </c>
      <c r="O2" s="27" t="s">
        <v>1222</v>
      </c>
      <c r="P2" s="27" t="s">
        <v>1223</v>
      </c>
      <c r="Q2" s="36" t="s">
        <v>1226</v>
      </c>
    </row>
    <row r="3" spans="2:17" ht="15.75" thickTop="1" x14ac:dyDescent="0.25">
      <c r="B3" s="28" t="s">
        <v>439</v>
      </c>
      <c r="C3" s="29">
        <v>9</v>
      </c>
      <c r="D3" s="29">
        <f>C3-E3</f>
        <v>9</v>
      </c>
      <c r="E3" s="29"/>
      <c r="F3" s="29" t="s">
        <v>442</v>
      </c>
      <c r="G3" s="29" t="s">
        <v>441</v>
      </c>
      <c r="H3" s="29" t="s">
        <v>440</v>
      </c>
      <c r="I3" s="29" t="s">
        <v>801</v>
      </c>
      <c r="J3" s="30">
        <v>5.3</v>
      </c>
      <c r="K3" s="29" t="s">
        <v>12</v>
      </c>
      <c r="L3" s="29" t="s">
        <v>25</v>
      </c>
      <c r="M3" s="29"/>
      <c r="N3" s="29"/>
      <c r="O3" s="29"/>
      <c r="P3" s="29"/>
      <c r="Q3" s="37">
        <f>N3*1.15</f>
        <v>0</v>
      </c>
    </row>
    <row r="4" spans="2:17" x14ac:dyDescent="0.25">
      <c r="B4" s="32" t="s">
        <v>443</v>
      </c>
      <c r="C4" s="33">
        <v>17</v>
      </c>
      <c r="D4" s="29">
        <f t="shared" ref="D4:D68" si="0">C4-E4</f>
        <v>17</v>
      </c>
      <c r="E4" s="33"/>
      <c r="F4" s="33" t="s">
        <v>442</v>
      </c>
      <c r="G4" s="33" t="s">
        <v>441</v>
      </c>
      <c r="H4" s="33" t="s">
        <v>437</v>
      </c>
      <c r="I4" s="33" t="s">
        <v>801</v>
      </c>
      <c r="J4" s="34">
        <v>3</v>
      </c>
      <c r="K4" s="33" t="s">
        <v>12</v>
      </c>
      <c r="L4" s="33" t="s">
        <v>25</v>
      </c>
      <c r="M4" s="33"/>
      <c r="N4" s="33"/>
      <c r="O4" s="33"/>
      <c r="P4" s="33"/>
      <c r="Q4" s="37">
        <f t="shared" ref="Q4:Q67" si="1">N4*1.15</f>
        <v>0</v>
      </c>
    </row>
    <row r="5" spans="2:17" x14ac:dyDescent="0.25">
      <c r="B5" s="32" t="s">
        <v>448</v>
      </c>
      <c r="C5" s="33">
        <v>1</v>
      </c>
      <c r="D5" s="29">
        <f t="shared" si="0"/>
        <v>1</v>
      </c>
      <c r="E5" s="33"/>
      <c r="F5" s="33" t="s">
        <v>442</v>
      </c>
      <c r="G5" s="33" t="s">
        <v>441</v>
      </c>
      <c r="H5" s="33" t="s">
        <v>449</v>
      </c>
      <c r="I5" s="33" t="s">
        <v>450</v>
      </c>
      <c r="J5" s="34">
        <v>1</v>
      </c>
      <c r="K5" s="33" t="s">
        <v>13</v>
      </c>
      <c r="L5" s="33" t="s">
        <v>12</v>
      </c>
      <c r="M5" s="33"/>
      <c r="N5" s="33"/>
      <c r="O5" s="33"/>
      <c r="P5" s="33"/>
      <c r="Q5" s="37">
        <f t="shared" si="1"/>
        <v>0</v>
      </c>
    </row>
    <row r="6" spans="2:17" x14ac:dyDescent="0.25">
      <c r="B6" s="32" t="s">
        <v>915</v>
      </c>
      <c r="C6" s="33">
        <v>10</v>
      </c>
      <c r="D6" s="29">
        <f t="shared" si="0"/>
        <v>10</v>
      </c>
      <c r="E6" s="33"/>
      <c r="F6" s="33" t="s">
        <v>442</v>
      </c>
      <c r="G6" s="33" t="s">
        <v>441</v>
      </c>
      <c r="H6" s="33" t="s">
        <v>437</v>
      </c>
      <c r="I6" s="33" t="s">
        <v>916</v>
      </c>
      <c r="J6" s="34">
        <v>1.6</v>
      </c>
      <c r="K6" s="33" t="s">
        <v>12</v>
      </c>
      <c r="L6" s="33" t="s">
        <v>74</v>
      </c>
      <c r="M6" s="33"/>
      <c r="N6" s="33">
        <v>1.1399999999999999</v>
      </c>
      <c r="O6" s="33" t="s">
        <v>1224</v>
      </c>
      <c r="P6" s="33"/>
      <c r="Q6" s="37">
        <f t="shared" si="1"/>
        <v>1.3109999999999997</v>
      </c>
    </row>
    <row r="7" spans="2:17" x14ac:dyDescent="0.25">
      <c r="B7" s="28" t="s">
        <v>444</v>
      </c>
      <c r="C7" s="29">
        <v>34</v>
      </c>
      <c r="D7" s="29">
        <f t="shared" si="0"/>
        <v>34</v>
      </c>
      <c r="E7" s="29"/>
      <c r="F7" s="29" t="s">
        <v>442</v>
      </c>
      <c r="G7" s="29" t="s">
        <v>426</v>
      </c>
      <c r="H7" s="29" t="s">
        <v>437</v>
      </c>
      <c r="I7" s="29" t="s">
        <v>802</v>
      </c>
      <c r="J7" s="30">
        <v>2.2000000000000002</v>
      </c>
      <c r="K7" s="29" t="s">
        <v>12</v>
      </c>
      <c r="L7" s="29" t="s">
        <v>37</v>
      </c>
      <c r="M7" s="29"/>
      <c r="N7" s="29"/>
      <c r="O7" s="29"/>
      <c r="P7" s="29"/>
      <c r="Q7" s="37">
        <f t="shared" si="1"/>
        <v>0</v>
      </c>
    </row>
    <row r="8" spans="2:17" x14ac:dyDescent="0.25">
      <c r="B8" s="28" t="s">
        <v>922</v>
      </c>
      <c r="C8" s="29">
        <v>12</v>
      </c>
      <c r="D8" s="29">
        <f t="shared" si="0"/>
        <v>12</v>
      </c>
      <c r="E8" s="29"/>
      <c r="F8" s="29" t="s">
        <v>442</v>
      </c>
      <c r="G8" s="29" t="s">
        <v>426</v>
      </c>
      <c r="H8" s="29" t="s">
        <v>440</v>
      </c>
      <c r="I8" s="29" t="s">
        <v>802</v>
      </c>
      <c r="J8" s="30">
        <v>3</v>
      </c>
      <c r="K8" s="29" t="s">
        <v>12</v>
      </c>
      <c r="L8" s="29" t="s">
        <v>37</v>
      </c>
      <c r="M8" s="29"/>
      <c r="N8" s="29"/>
      <c r="O8" s="29"/>
      <c r="P8" s="29"/>
      <c r="Q8" s="37">
        <f t="shared" si="1"/>
        <v>0</v>
      </c>
    </row>
    <row r="9" spans="2:17" x14ac:dyDescent="0.25">
      <c r="B9" s="28" t="s">
        <v>920</v>
      </c>
      <c r="C9" s="29">
        <v>7</v>
      </c>
      <c r="D9" s="29">
        <f t="shared" si="0"/>
        <v>7</v>
      </c>
      <c r="E9" s="29"/>
      <c r="F9" s="29" t="s">
        <v>442</v>
      </c>
      <c r="G9" s="29" t="s">
        <v>426</v>
      </c>
      <c r="H9" s="29" t="s">
        <v>921</v>
      </c>
      <c r="I9" s="29" t="s">
        <v>802</v>
      </c>
      <c r="J9" s="30">
        <v>5</v>
      </c>
      <c r="K9" s="29" t="s">
        <v>12</v>
      </c>
      <c r="L9" s="29" t="s">
        <v>37</v>
      </c>
      <c r="M9" s="29"/>
      <c r="P9" s="29"/>
      <c r="Q9" s="37">
        <f t="shared" si="1"/>
        <v>0</v>
      </c>
    </row>
    <row r="10" spans="2:17" x14ac:dyDescent="0.25">
      <c r="B10" s="32" t="s">
        <v>130</v>
      </c>
      <c r="C10" s="33">
        <v>1</v>
      </c>
      <c r="D10" s="29">
        <f t="shared" si="0"/>
        <v>1</v>
      </c>
      <c r="E10" s="33"/>
      <c r="F10" s="33" t="s">
        <v>442</v>
      </c>
      <c r="G10" s="33" t="s">
        <v>445</v>
      </c>
      <c r="H10" s="33" t="s">
        <v>437</v>
      </c>
      <c r="I10" s="33" t="s">
        <v>803</v>
      </c>
      <c r="J10" s="34">
        <v>2.2000000000000002</v>
      </c>
      <c r="K10" s="33" t="s">
        <v>12</v>
      </c>
      <c r="L10" s="33" t="s">
        <v>21</v>
      </c>
      <c r="M10" s="33"/>
      <c r="N10" s="29">
        <v>1.6</v>
      </c>
      <c r="O10" s="29" t="s">
        <v>1224</v>
      </c>
      <c r="P10" s="33"/>
      <c r="Q10" s="37">
        <f t="shared" si="1"/>
        <v>1.8399999999999999</v>
      </c>
    </row>
    <row r="11" spans="2:17" x14ac:dyDescent="0.25">
      <c r="B11" s="28" t="s">
        <v>446</v>
      </c>
      <c r="C11" s="29">
        <v>1</v>
      </c>
      <c r="D11" s="29">
        <f t="shared" si="0"/>
        <v>1</v>
      </c>
      <c r="E11" s="29"/>
      <c r="F11" s="29" t="s">
        <v>442</v>
      </c>
      <c r="G11" s="29" t="s">
        <v>447</v>
      </c>
      <c r="H11" s="29" t="s">
        <v>437</v>
      </c>
      <c r="I11" s="29" t="s">
        <v>804</v>
      </c>
      <c r="J11" s="30">
        <v>1.2</v>
      </c>
      <c r="K11" s="29" t="s">
        <v>12</v>
      </c>
      <c r="L11" s="29" t="s">
        <v>17</v>
      </c>
      <c r="M11" s="29"/>
      <c r="N11" s="29"/>
      <c r="O11" s="29"/>
      <c r="P11" s="29"/>
      <c r="Q11" s="37">
        <f t="shared" si="1"/>
        <v>0</v>
      </c>
    </row>
    <row r="12" spans="2:17" x14ac:dyDescent="0.25">
      <c r="B12" s="42" t="s">
        <v>917</v>
      </c>
      <c r="C12" s="44">
        <v>10</v>
      </c>
      <c r="D12" s="29">
        <f t="shared" si="0"/>
        <v>10</v>
      </c>
      <c r="E12" s="44"/>
      <c r="F12" s="29" t="s">
        <v>442</v>
      </c>
      <c r="G12" s="44" t="s">
        <v>918</v>
      </c>
      <c r="H12" s="29" t="s">
        <v>437</v>
      </c>
      <c r="I12" s="44" t="s">
        <v>919</v>
      </c>
      <c r="J12" s="45">
        <v>1.2</v>
      </c>
      <c r="K12" s="29" t="s">
        <v>12</v>
      </c>
      <c r="L12" s="33" t="s">
        <v>74</v>
      </c>
      <c r="M12" s="44"/>
      <c r="N12" s="44"/>
      <c r="O12" s="44"/>
      <c r="P12" s="44"/>
      <c r="Q12" s="37">
        <f t="shared" si="1"/>
        <v>0</v>
      </c>
    </row>
    <row r="13" spans="2:17" x14ac:dyDescent="0.25">
      <c r="B13" s="42" t="s">
        <v>435</v>
      </c>
      <c r="C13" s="43">
        <v>11</v>
      </c>
      <c r="D13" s="29">
        <f t="shared" si="0"/>
        <v>11</v>
      </c>
      <c r="E13" s="44"/>
      <c r="F13" s="44" t="s">
        <v>430</v>
      </c>
      <c r="G13" s="44" t="s">
        <v>426</v>
      </c>
      <c r="H13" s="44" t="s">
        <v>15</v>
      </c>
      <c r="I13" s="44" t="s">
        <v>449</v>
      </c>
      <c r="J13" s="45">
        <v>2.4</v>
      </c>
      <c r="K13" s="44" t="s">
        <v>12</v>
      </c>
      <c r="L13" s="44" t="s">
        <v>17</v>
      </c>
      <c r="M13" s="44"/>
      <c r="N13" s="44">
        <v>1.9</v>
      </c>
      <c r="O13" s="44"/>
      <c r="P13" s="44"/>
      <c r="Q13" s="37">
        <f t="shared" si="1"/>
        <v>2.1849999999999996</v>
      </c>
    </row>
    <row r="14" spans="2:17" x14ac:dyDescent="0.25">
      <c r="B14" s="28" t="s">
        <v>427</v>
      </c>
      <c r="C14" s="29">
        <v>0</v>
      </c>
      <c r="D14" s="29">
        <f t="shared" si="0"/>
        <v>0</v>
      </c>
      <c r="E14" s="29"/>
      <c r="F14" s="29" t="s">
        <v>430</v>
      </c>
      <c r="G14" s="29" t="s">
        <v>431</v>
      </c>
      <c r="H14" s="29" t="s">
        <v>429</v>
      </c>
      <c r="I14" s="29" t="s">
        <v>428</v>
      </c>
      <c r="J14" s="30">
        <v>2</v>
      </c>
      <c r="K14" s="29" t="s">
        <v>12</v>
      </c>
      <c r="L14" s="29" t="s">
        <v>100</v>
      </c>
      <c r="M14" s="29"/>
      <c r="N14" s="29"/>
      <c r="O14" s="29"/>
      <c r="P14" s="29"/>
      <c r="Q14" s="37">
        <f t="shared" si="1"/>
        <v>0</v>
      </c>
    </row>
    <row r="15" spans="2:17" x14ac:dyDescent="0.25">
      <c r="B15" s="32" t="s">
        <v>436</v>
      </c>
      <c r="C15" s="33">
        <v>1</v>
      </c>
      <c r="D15" s="29">
        <f t="shared" si="0"/>
        <v>1</v>
      </c>
      <c r="E15" s="33"/>
      <c r="F15" s="33" t="s">
        <v>430</v>
      </c>
      <c r="G15" s="33" t="s">
        <v>438</v>
      </c>
      <c r="H15" s="33" t="s">
        <v>437</v>
      </c>
      <c r="I15" s="33" t="s">
        <v>800</v>
      </c>
      <c r="J15" s="34">
        <v>5</v>
      </c>
      <c r="K15" s="33" t="s">
        <v>12</v>
      </c>
      <c r="L15" s="33" t="s">
        <v>100</v>
      </c>
      <c r="M15" s="33"/>
      <c r="N15" s="33"/>
      <c r="O15" s="33"/>
      <c r="P15" s="33"/>
      <c r="Q15" s="37">
        <f t="shared" si="1"/>
        <v>0</v>
      </c>
    </row>
    <row r="16" spans="2:17" ht="15" customHeight="1" x14ac:dyDescent="0.25">
      <c r="B16" s="2" t="s">
        <v>423</v>
      </c>
      <c r="C16" s="65">
        <v>7</v>
      </c>
      <c r="D16" s="29">
        <f t="shared" si="0"/>
        <v>7</v>
      </c>
      <c r="F16" s="65" t="s">
        <v>424</v>
      </c>
      <c r="G16" s="65" t="s">
        <v>426</v>
      </c>
      <c r="H16" s="65" t="s">
        <v>15</v>
      </c>
      <c r="I16" s="65" t="s">
        <v>425</v>
      </c>
      <c r="J16" s="9">
        <v>3</v>
      </c>
      <c r="K16" s="65" t="s">
        <v>12</v>
      </c>
      <c r="L16" s="65" t="s">
        <v>37</v>
      </c>
      <c r="Q16" s="37">
        <f t="shared" si="1"/>
        <v>0</v>
      </c>
    </row>
    <row r="17" spans="2:17" ht="15" customHeight="1" x14ac:dyDescent="0.25">
      <c r="B17" s="2" t="s">
        <v>423</v>
      </c>
      <c r="C17" s="65">
        <v>7</v>
      </c>
      <c r="D17" s="29">
        <f t="shared" si="0"/>
        <v>7</v>
      </c>
      <c r="F17" s="65" t="s">
        <v>965</v>
      </c>
      <c r="G17" s="65" t="s">
        <v>763</v>
      </c>
      <c r="H17" s="65" t="s">
        <v>966</v>
      </c>
      <c r="I17" s="65" t="s">
        <v>967</v>
      </c>
      <c r="J17" s="9">
        <v>1.5</v>
      </c>
      <c r="K17" s="65" t="s">
        <v>21</v>
      </c>
      <c r="L17" s="65" t="s">
        <v>53</v>
      </c>
      <c r="Q17" s="37">
        <f t="shared" si="1"/>
        <v>0</v>
      </c>
    </row>
    <row r="18" spans="2:17" ht="15" customHeight="1" x14ac:dyDescent="0.25">
      <c r="B18" s="2" t="s">
        <v>416</v>
      </c>
      <c r="C18" s="65">
        <v>14</v>
      </c>
      <c r="D18" s="29">
        <f t="shared" si="0"/>
        <v>14</v>
      </c>
      <c r="F18" s="65" t="s">
        <v>817</v>
      </c>
      <c r="G18" s="65" t="s">
        <v>11</v>
      </c>
      <c r="H18" s="65" t="s">
        <v>15</v>
      </c>
      <c r="I18" s="65" t="s">
        <v>198</v>
      </c>
      <c r="J18" s="9">
        <v>1</v>
      </c>
      <c r="K18" s="65" t="s">
        <v>12</v>
      </c>
      <c r="L18" s="65" t="s">
        <v>12</v>
      </c>
      <c r="M18" s="5">
        <v>44593</v>
      </c>
      <c r="Q18" s="37">
        <f t="shared" si="1"/>
        <v>0</v>
      </c>
    </row>
    <row r="19" spans="2:17" ht="15" customHeight="1" x14ac:dyDescent="0.25">
      <c r="B19" s="2" t="s">
        <v>417</v>
      </c>
      <c r="C19" s="65">
        <v>3</v>
      </c>
      <c r="D19" s="29">
        <f t="shared" si="0"/>
        <v>3</v>
      </c>
      <c r="F19" s="65" t="s">
        <v>820</v>
      </c>
      <c r="G19" s="65" t="s">
        <v>11</v>
      </c>
      <c r="H19" s="65" t="s">
        <v>15</v>
      </c>
      <c r="I19" s="65" t="s">
        <v>198</v>
      </c>
      <c r="J19" s="9">
        <v>1</v>
      </c>
      <c r="K19" s="65" t="s">
        <v>12</v>
      </c>
      <c r="L19" s="65" t="s">
        <v>12</v>
      </c>
      <c r="M19" s="5">
        <v>44621</v>
      </c>
      <c r="Q19" s="37">
        <f t="shared" si="1"/>
        <v>0</v>
      </c>
    </row>
    <row r="20" spans="2:17" ht="15" customHeight="1" x14ac:dyDescent="0.25">
      <c r="B20" s="2" t="s">
        <v>418</v>
      </c>
      <c r="C20" s="65">
        <v>1</v>
      </c>
      <c r="D20" s="29">
        <f t="shared" si="0"/>
        <v>1</v>
      </c>
      <c r="F20" s="65" t="s">
        <v>821</v>
      </c>
      <c r="G20" s="65" t="s">
        <v>11</v>
      </c>
      <c r="H20" s="65" t="s">
        <v>15</v>
      </c>
      <c r="I20" s="65" t="s">
        <v>198</v>
      </c>
      <c r="J20" s="9">
        <v>1</v>
      </c>
      <c r="K20" s="65" t="s">
        <v>12</v>
      </c>
      <c r="L20" s="65" t="s">
        <v>12</v>
      </c>
      <c r="M20" s="5">
        <v>44562</v>
      </c>
      <c r="Q20" s="37">
        <f t="shared" si="1"/>
        <v>0</v>
      </c>
    </row>
    <row r="21" spans="2:17" ht="15" customHeight="1" x14ac:dyDescent="0.25">
      <c r="B21" s="2" t="s">
        <v>419</v>
      </c>
      <c r="C21" s="65">
        <v>0</v>
      </c>
      <c r="D21" s="29">
        <f t="shared" si="0"/>
        <v>0</v>
      </c>
      <c r="F21" s="65" t="s">
        <v>815</v>
      </c>
      <c r="G21" s="65" t="s">
        <v>11</v>
      </c>
      <c r="H21" s="65" t="s">
        <v>15</v>
      </c>
      <c r="I21" s="65" t="s">
        <v>198</v>
      </c>
      <c r="J21" s="9">
        <v>1</v>
      </c>
      <c r="K21" s="65" t="s">
        <v>12</v>
      </c>
      <c r="L21" s="65" t="s">
        <v>12</v>
      </c>
      <c r="M21" s="5">
        <v>44593</v>
      </c>
      <c r="Q21" s="37">
        <f t="shared" si="1"/>
        <v>0</v>
      </c>
    </row>
    <row r="22" spans="2:17" ht="15" customHeight="1" x14ac:dyDescent="0.25">
      <c r="B22" s="2" t="s">
        <v>420</v>
      </c>
      <c r="C22" s="65">
        <v>3</v>
      </c>
      <c r="D22" s="29">
        <f t="shared" si="0"/>
        <v>3</v>
      </c>
      <c r="F22" s="65" t="s">
        <v>822</v>
      </c>
      <c r="G22" s="65" t="s">
        <v>11</v>
      </c>
      <c r="H22" s="65" t="s">
        <v>15</v>
      </c>
      <c r="I22" s="65" t="s">
        <v>198</v>
      </c>
      <c r="J22" s="9">
        <v>1</v>
      </c>
      <c r="K22" s="65" t="s">
        <v>12</v>
      </c>
      <c r="L22" s="65" t="s">
        <v>12</v>
      </c>
      <c r="M22" s="5">
        <v>44562</v>
      </c>
      <c r="Q22" s="37">
        <f t="shared" si="1"/>
        <v>0</v>
      </c>
    </row>
    <row r="23" spans="2:17" ht="15" customHeight="1" x14ac:dyDescent="0.25">
      <c r="B23" s="2" t="s">
        <v>421</v>
      </c>
      <c r="C23" s="65">
        <v>1</v>
      </c>
      <c r="D23" s="29">
        <f t="shared" si="0"/>
        <v>1</v>
      </c>
      <c r="F23" s="65" t="s">
        <v>823</v>
      </c>
      <c r="G23" s="65" t="s">
        <v>11</v>
      </c>
      <c r="H23" s="65" t="s">
        <v>15</v>
      </c>
      <c r="I23" s="65" t="s">
        <v>198</v>
      </c>
      <c r="J23" s="9">
        <v>1</v>
      </c>
      <c r="K23" s="65" t="s">
        <v>12</v>
      </c>
      <c r="L23" s="65" t="s">
        <v>12</v>
      </c>
      <c r="M23" s="5">
        <v>44562</v>
      </c>
      <c r="Q23" s="37">
        <f t="shared" si="1"/>
        <v>0</v>
      </c>
    </row>
    <row r="24" spans="2:17" ht="15" customHeight="1" x14ac:dyDescent="0.25">
      <c r="B24" s="2" t="s">
        <v>924</v>
      </c>
      <c r="C24" s="65">
        <v>1</v>
      </c>
      <c r="D24" s="29">
        <f t="shared" si="0"/>
        <v>1</v>
      </c>
      <c r="F24" s="65" t="s">
        <v>824</v>
      </c>
      <c r="G24" s="65" t="s">
        <v>11</v>
      </c>
      <c r="H24" s="65" t="s">
        <v>15</v>
      </c>
      <c r="I24" s="65" t="s">
        <v>198</v>
      </c>
      <c r="J24" s="9">
        <v>1</v>
      </c>
      <c r="K24" s="65" t="s">
        <v>12</v>
      </c>
      <c r="L24" s="65" t="s">
        <v>12</v>
      </c>
      <c r="M24" s="5">
        <v>44621</v>
      </c>
      <c r="Q24" s="37">
        <f t="shared" si="1"/>
        <v>0</v>
      </c>
    </row>
    <row r="25" spans="2:17" x14ac:dyDescent="0.25">
      <c r="B25" s="2" t="s">
        <v>422</v>
      </c>
      <c r="C25" s="65">
        <v>1</v>
      </c>
      <c r="D25" s="29">
        <f t="shared" si="0"/>
        <v>1</v>
      </c>
      <c r="F25" s="65" t="s">
        <v>923</v>
      </c>
      <c r="G25" s="65" t="s">
        <v>20</v>
      </c>
      <c r="H25" s="65" t="s">
        <v>15</v>
      </c>
      <c r="I25" s="65" t="s">
        <v>198</v>
      </c>
      <c r="J25" s="9">
        <v>1</v>
      </c>
      <c r="K25" s="65" t="s">
        <v>12</v>
      </c>
      <c r="L25" s="65" t="s">
        <v>17</v>
      </c>
      <c r="M25" s="5">
        <v>44256</v>
      </c>
      <c r="Q25" s="37">
        <f t="shared" si="1"/>
        <v>0</v>
      </c>
    </row>
    <row r="26" spans="2:17" x14ac:dyDescent="0.25">
      <c r="B26" s="2" t="s">
        <v>32</v>
      </c>
      <c r="C26" s="65">
        <v>0</v>
      </c>
      <c r="D26" s="29">
        <f t="shared" si="0"/>
        <v>0</v>
      </c>
      <c r="F26" s="65" t="s">
        <v>813</v>
      </c>
      <c r="G26" s="65" t="s">
        <v>23</v>
      </c>
      <c r="H26" s="65" t="s">
        <v>15</v>
      </c>
      <c r="I26" s="33" t="s">
        <v>198</v>
      </c>
      <c r="J26" s="9">
        <v>1.4</v>
      </c>
      <c r="K26" s="65" t="s">
        <v>24</v>
      </c>
      <c r="L26" s="65" t="s">
        <v>25</v>
      </c>
      <c r="M26" s="5">
        <v>44470</v>
      </c>
      <c r="Q26" s="37">
        <f t="shared" si="1"/>
        <v>0</v>
      </c>
    </row>
    <row r="27" spans="2:17" x14ac:dyDescent="0.25">
      <c r="B27" s="28" t="s">
        <v>411</v>
      </c>
      <c r="C27" s="29">
        <v>0</v>
      </c>
      <c r="D27" s="29">
        <f t="shared" si="0"/>
        <v>0</v>
      </c>
      <c r="E27" s="29"/>
      <c r="F27" s="29" t="s">
        <v>815</v>
      </c>
      <c r="G27" s="29" t="s">
        <v>23</v>
      </c>
      <c r="H27" s="29" t="s">
        <v>15</v>
      </c>
      <c r="I27" s="29" t="s">
        <v>198</v>
      </c>
      <c r="J27" s="30">
        <v>1.4</v>
      </c>
      <c r="K27" s="29" t="s">
        <v>24</v>
      </c>
      <c r="L27" s="29" t="s">
        <v>25</v>
      </c>
      <c r="M27" s="31">
        <v>44593</v>
      </c>
      <c r="N27" s="29"/>
      <c r="Q27" s="37">
        <f t="shared" si="1"/>
        <v>0</v>
      </c>
    </row>
    <row r="28" spans="2:17" x14ac:dyDescent="0.25">
      <c r="B28" s="32" t="s">
        <v>413</v>
      </c>
      <c r="C28" s="33">
        <v>1</v>
      </c>
      <c r="D28" s="29">
        <f t="shared" si="0"/>
        <v>1</v>
      </c>
      <c r="E28" s="33"/>
      <c r="F28" s="33" t="s">
        <v>816</v>
      </c>
      <c r="G28" s="33" t="s">
        <v>23</v>
      </c>
      <c r="H28" s="33" t="s">
        <v>15</v>
      </c>
      <c r="I28" s="33" t="s">
        <v>198</v>
      </c>
      <c r="J28" s="34">
        <v>1.4</v>
      </c>
      <c r="K28" s="33" t="s">
        <v>24</v>
      </c>
      <c r="L28" s="33" t="s">
        <v>25</v>
      </c>
      <c r="M28" s="35">
        <v>44562</v>
      </c>
      <c r="N28" s="33"/>
      <c r="Q28" s="37">
        <f t="shared" si="1"/>
        <v>0</v>
      </c>
    </row>
    <row r="29" spans="2:17" x14ac:dyDescent="0.25">
      <c r="B29" s="28" t="s">
        <v>412</v>
      </c>
      <c r="C29" s="29">
        <v>4</v>
      </c>
      <c r="D29" s="29">
        <f t="shared" si="0"/>
        <v>4</v>
      </c>
      <c r="E29" s="29"/>
      <c r="F29" s="29" t="s">
        <v>817</v>
      </c>
      <c r="G29" s="29" t="s">
        <v>23</v>
      </c>
      <c r="H29" s="29" t="s">
        <v>15</v>
      </c>
      <c r="I29" s="29" t="s">
        <v>198</v>
      </c>
      <c r="J29" s="30">
        <v>1.4</v>
      </c>
      <c r="K29" s="29" t="s">
        <v>24</v>
      </c>
      <c r="L29" s="29" t="s">
        <v>25</v>
      </c>
      <c r="M29" s="31">
        <v>44593</v>
      </c>
      <c r="N29" s="29"/>
      <c r="Q29" s="37">
        <f t="shared" si="1"/>
        <v>0</v>
      </c>
    </row>
    <row r="30" spans="2:17" x14ac:dyDescent="0.25">
      <c r="B30" s="32" t="s">
        <v>1221</v>
      </c>
      <c r="C30" s="33">
        <v>1</v>
      </c>
      <c r="D30" s="29">
        <f t="shared" si="0"/>
        <v>1</v>
      </c>
      <c r="E30" s="33"/>
      <c r="F30" s="33" t="s">
        <v>813</v>
      </c>
      <c r="G30" s="33" t="s">
        <v>23</v>
      </c>
      <c r="H30" s="33" t="s">
        <v>15</v>
      </c>
      <c r="I30" s="33" t="s">
        <v>198</v>
      </c>
      <c r="J30" s="34">
        <v>1.4</v>
      </c>
      <c r="K30" s="33" t="s">
        <v>24</v>
      </c>
      <c r="L30" s="33" t="s">
        <v>25</v>
      </c>
      <c r="M30" s="35">
        <v>44287</v>
      </c>
      <c r="N30" s="33"/>
      <c r="Q30" s="37">
        <f t="shared" si="1"/>
        <v>0</v>
      </c>
    </row>
    <row r="31" spans="2:17" x14ac:dyDescent="0.25">
      <c r="B31" s="28" t="s">
        <v>414</v>
      </c>
      <c r="C31" s="29">
        <v>1</v>
      </c>
      <c r="D31" s="29">
        <f t="shared" si="0"/>
        <v>1</v>
      </c>
      <c r="E31" s="29"/>
      <c r="F31" s="29" t="s">
        <v>818</v>
      </c>
      <c r="G31" s="29" t="s">
        <v>23</v>
      </c>
      <c r="H31" s="29" t="s">
        <v>15</v>
      </c>
      <c r="I31" s="29" t="s">
        <v>198</v>
      </c>
      <c r="J31" s="30">
        <v>1.4</v>
      </c>
      <c r="K31" s="29" t="s">
        <v>24</v>
      </c>
      <c r="L31" s="29" t="s">
        <v>25</v>
      </c>
      <c r="M31" s="31">
        <v>44593</v>
      </c>
      <c r="N31" s="29"/>
      <c r="Q31" s="37">
        <f t="shared" si="1"/>
        <v>0</v>
      </c>
    </row>
    <row r="32" spans="2:17" x14ac:dyDescent="0.25">
      <c r="B32" s="32" t="s">
        <v>415</v>
      </c>
      <c r="C32" s="33">
        <v>2</v>
      </c>
      <c r="D32" s="29">
        <f t="shared" si="0"/>
        <v>2</v>
      </c>
      <c r="E32" s="33"/>
      <c r="F32" s="33" t="s">
        <v>819</v>
      </c>
      <c r="G32" s="33" t="s">
        <v>23</v>
      </c>
      <c r="H32" s="33" t="s">
        <v>15</v>
      </c>
      <c r="I32" s="33" t="s">
        <v>198</v>
      </c>
      <c r="J32" s="34">
        <v>1.4</v>
      </c>
      <c r="K32" s="33" t="s">
        <v>24</v>
      </c>
      <c r="L32" s="33" t="s">
        <v>25</v>
      </c>
      <c r="M32" s="35">
        <v>44593</v>
      </c>
      <c r="N32" s="33"/>
      <c r="Q32" s="37">
        <f t="shared" si="1"/>
        <v>0</v>
      </c>
    </row>
    <row r="33" spans="2:17" x14ac:dyDescent="0.25">
      <c r="B33" s="32" t="s">
        <v>299</v>
      </c>
      <c r="C33" s="48">
        <v>1</v>
      </c>
      <c r="D33" s="29">
        <f t="shared" si="0"/>
        <v>1</v>
      </c>
      <c r="F33" s="48" t="s">
        <v>931</v>
      </c>
      <c r="G33" s="48" t="s">
        <v>927</v>
      </c>
      <c r="H33" s="48" t="s">
        <v>15</v>
      </c>
      <c r="I33" s="48" t="s">
        <v>243</v>
      </c>
      <c r="J33" s="49">
        <v>1.2</v>
      </c>
      <c r="K33" s="48" t="s">
        <v>12</v>
      </c>
      <c r="L33" s="48" t="s">
        <v>53</v>
      </c>
      <c r="M33" s="5">
        <v>44287</v>
      </c>
      <c r="Q33" s="37">
        <f t="shared" si="1"/>
        <v>0</v>
      </c>
    </row>
    <row r="34" spans="2:17" x14ac:dyDescent="0.25">
      <c r="B34" s="42" t="s">
        <v>409</v>
      </c>
      <c r="C34" s="44">
        <v>6</v>
      </c>
      <c r="D34" s="29">
        <f t="shared" si="0"/>
        <v>6</v>
      </c>
      <c r="E34" s="44"/>
      <c r="F34" s="44" t="s">
        <v>925</v>
      </c>
      <c r="G34" s="44" t="s">
        <v>23</v>
      </c>
      <c r="H34" s="44" t="s">
        <v>15</v>
      </c>
      <c r="I34" s="44" t="s">
        <v>198</v>
      </c>
      <c r="J34" s="45">
        <v>2</v>
      </c>
      <c r="K34" s="44" t="s">
        <v>24</v>
      </c>
      <c r="L34" s="44" t="s">
        <v>25</v>
      </c>
      <c r="M34" s="46">
        <v>44593</v>
      </c>
      <c r="N34" s="44"/>
      <c r="Q34" s="37">
        <f t="shared" si="1"/>
        <v>0</v>
      </c>
    </row>
    <row r="35" spans="2:17" x14ac:dyDescent="0.25">
      <c r="B35" s="28" t="s">
        <v>7</v>
      </c>
      <c r="C35" s="29">
        <v>11</v>
      </c>
      <c r="D35" s="29">
        <f t="shared" si="0"/>
        <v>11</v>
      </c>
      <c r="E35" s="29"/>
      <c r="F35" s="29" t="s">
        <v>10</v>
      </c>
      <c r="G35" s="29" t="s">
        <v>11</v>
      </c>
      <c r="H35" s="29" t="s">
        <v>15</v>
      </c>
      <c r="I35" s="29" t="s">
        <v>8</v>
      </c>
      <c r="J35" s="30">
        <v>1.3</v>
      </c>
      <c r="K35" s="29" t="s">
        <v>12</v>
      </c>
      <c r="L35" s="29" t="s">
        <v>13</v>
      </c>
      <c r="M35" s="31">
        <v>44562</v>
      </c>
      <c r="N35" s="47"/>
      <c r="Q35" s="37">
        <f t="shared" si="1"/>
        <v>0</v>
      </c>
    </row>
    <row r="36" spans="2:17" x14ac:dyDescent="0.25">
      <c r="B36" s="38" t="s">
        <v>944</v>
      </c>
      <c r="C36" s="39">
        <v>0</v>
      </c>
      <c r="D36" s="29">
        <f t="shared" si="0"/>
        <v>0</v>
      </c>
      <c r="E36" s="40"/>
      <c r="F36" s="40" t="s">
        <v>10</v>
      </c>
      <c r="G36" s="40" t="s">
        <v>227</v>
      </c>
      <c r="H36" s="40" t="s">
        <v>15</v>
      </c>
      <c r="I36" s="40" t="s">
        <v>8</v>
      </c>
      <c r="J36" s="41">
        <v>1.4</v>
      </c>
      <c r="K36" s="40" t="s">
        <v>17</v>
      </c>
      <c r="L36" s="40" t="s">
        <v>17</v>
      </c>
      <c r="M36" s="50">
        <v>44136</v>
      </c>
      <c r="N36" s="47"/>
      <c r="Q36" s="37">
        <f t="shared" si="1"/>
        <v>0</v>
      </c>
    </row>
    <row r="37" spans="2:17" x14ac:dyDescent="0.25">
      <c r="B37" s="32" t="s">
        <v>18</v>
      </c>
      <c r="C37" s="33">
        <v>31</v>
      </c>
      <c r="D37" s="29">
        <f t="shared" si="0"/>
        <v>31</v>
      </c>
      <c r="E37" s="33"/>
      <c r="F37" s="33" t="s">
        <v>808</v>
      </c>
      <c r="G37" s="33" t="s">
        <v>11</v>
      </c>
      <c r="H37" s="33" t="s">
        <v>15</v>
      </c>
      <c r="I37" s="33" t="s">
        <v>14</v>
      </c>
      <c r="J37" s="34">
        <v>1.8</v>
      </c>
      <c r="K37" s="33" t="s">
        <v>12</v>
      </c>
      <c r="L37" s="33" t="s">
        <v>13</v>
      </c>
      <c r="M37" s="35">
        <v>44562</v>
      </c>
      <c r="Q37" s="37">
        <f t="shared" si="1"/>
        <v>0</v>
      </c>
    </row>
    <row r="38" spans="2:17" x14ac:dyDescent="0.25">
      <c r="B38" s="32" t="s">
        <v>27</v>
      </c>
      <c r="C38" s="33">
        <v>4</v>
      </c>
      <c r="D38" s="29">
        <f t="shared" si="0"/>
        <v>4</v>
      </c>
      <c r="E38" s="33"/>
      <c r="F38" s="33" t="s">
        <v>811</v>
      </c>
      <c r="G38" s="33" t="s">
        <v>11</v>
      </c>
      <c r="H38" s="33" t="s">
        <v>15</v>
      </c>
      <c r="I38" s="33" t="s">
        <v>14</v>
      </c>
      <c r="J38" s="34">
        <v>3.2</v>
      </c>
      <c r="K38" s="33" t="s">
        <v>12</v>
      </c>
      <c r="L38" s="33" t="s">
        <v>13</v>
      </c>
      <c r="M38" s="35">
        <v>44501</v>
      </c>
      <c r="Q38" s="37">
        <f t="shared" si="1"/>
        <v>0</v>
      </c>
    </row>
    <row r="39" spans="2:17" x14ac:dyDescent="0.25">
      <c r="B39" s="28" t="s">
        <v>28</v>
      </c>
      <c r="C39" s="29">
        <v>20</v>
      </c>
      <c r="D39" s="29">
        <f t="shared" si="0"/>
        <v>20</v>
      </c>
      <c r="E39" s="29"/>
      <c r="F39" s="29" t="s">
        <v>812</v>
      </c>
      <c r="G39" s="29" t="s">
        <v>11</v>
      </c>
      <c r="H39" s="29" t="s">
        <v>15</v>
      </c>
      <c r="I39" s="29" t="s">
        <v>29</v>
      </c>
      <c r="J39" s="30">
        <v>1</v>
      </c>
      <c r="K39" s="29" t="s">
        <v>12</v>
      </c>
      <c r="L39" s="29" t="s">
        <v>13</v>
      </c>
      <c r="M39" s="31">
        <v>44562</v>
      </c>
      <c r="Q39" s="37">
        <f t="shared" si="1"/>
        <v>0</v>
      </c>
    </row>
    <row r="40" spans="2:17" x14ac:dyDescent="0.25">
      <c r="B40" s="28" t="s">
        <v>19</v>
      </c>
      <c r="C40" s="29">
        <v>3</v>
      </c>
      <c r="D40" s="29">
        <f t="shared" si="0"/>
        <v>3</v>
      </c>
      <c r="E40" s="29"/>
      <c r="F40" s="29" t="s">
        <v>808</v>
      </c>
      <c r="G40" s="29" t="s">
        <v>20</v>
      </c>
      <c r="H40" s="29" t="s">
        <v>15</v>
      </c>
      <c r="I40" s="29" t="s">
        <v>14</v>
      </c>
      <c r="J40" s="30">
        <v>2</v>
      </c>
      <c r="K40" s="29" t="s">
        <v>12</v>
      </c>
      <c r="L40" s="29" t="s">
        <v>21</v>
      </c>
      <c r="M40" s="31">
        <v>44197</v>
      </c>
      <c r="Q40" s="37">
        <f t="shared" si="1"/>
        <v>0</v>
      </c>
    </row>
    <row r="41" spans="2:17" x14ac:dyDescent="0.25">
      <c r="B41" s="28" t="s">
        <v>766</v>
      </c>
      <c r="C41" s="29">
        <v>16</v>
      </c>
      <c r="D41" s="29">
        <f t="shared" si="0"/>
        <v>16</v>
      </c>
      <c r="E41" s="29"/>
      <c r="F41" s="29" t="s">
        <v>808</v>
      </c>
      <c r="G41" s="29" t="s">
        <v>16</v>
      </c>
      <c r="H41" s="29" t="s">
        <v>15</v>
      </c>
      <c r="I41" s="29" t="s">
        <v>14</v>
      </c>
      <c r="J41" s="30">
        <v>2</v>
      </c>
      <c r="K41" s="29" t="s">
        <v>12</v>
      </c>
      <c r="L41" s="29" t="s">
        <v>17</v>
      </c>
      <c r="M41" s="31">
        <v>44044</v>
      </c>
      <c r="Q41" s="37">
        <f t="shared" si="1"/>
        <v>0</v>
      </c>
    </row>
    <row r="42" spans="2:17" x14ac:dyDescent="0.25">
      <c r="B42" s="42" t="s">
        <v>31</v>
      </c>
      <c r="C42" s="44">
        <v>98</v>
      </c>
      <c r="D42" s="29">
        <f t="shared" si="0"/>
        <v>98</v>
      </c>
      <c r="E42" s="44"/>
      <c r="F42" s="44" t="s">
        <v>808</v>
      </c>
      <c r="G42" s="44" t="s">
        <v>23</v>
      </c>
      <c r="H42" s="44" t="s">
        <v>15</v>
      </c>
      <c r="I42" s="44" t="s">
        <v>14</v>
      </c>
      <c r="J42" s="45">
        <v>2.8</v>
      </c>
      <c r="K42" s="44" t="s">
        <v>24</v>
      </c>
      <c r="L42" s="44" t="s">
        <v>25</v>
      </c>
      <c r="M42" s="46">
        <v>44378</v>
      </c>
      <c r="N42" s="44">
        <v>2.5</v>
      </c>
      <c r="Q42" s="37">
        <f t="shared" si="1"/>
        <v>2.875</v>
      </c>
    </row>
    <row r="43" spans="2:17" x14ac:dyDescent="0.25">
      <c r="B43" s="32" t="s">
        <v>22</v>
      </c>
      <c r="C43" s="33">
        <v>35</v>
      </c>
      <c r="D43" s="29">
        <f t="shared" si="0"/>
        <v>35</v>
      </c>
      <c r="E43" s="33"/>
      <c r="F43" s="33" t="s">
        <v>809</v>
      </c>
      <c r="G43" s="33" t="s">
        <v>23</v>
      </c>
      <c r="H43" s="33" t="s">
        <v>15</v>
      </c>
      <c r="I43" s="33" t="s">
        <v>14</v>
      </c>
      <c r="J43" s="34">
        <v>2.8</v>
      </c>
      <c r="K43" s="33" t="s">
        <v>24</v>
      </c>
      <c r="L43" s="33" t="s">
        <v>25</v>
      </c>
      <c r="M43" s="35">
        <v>44440</v>
      </c>
      <c r="Q43" s="37">
        <f t="shared" si="1"/>
        <v>0</v>
      </c>
    </row>
    <row r="44" spans="2:17" x14ac:dyDescent="0.25">
      <c r="B44" s="28" t="s">
        <v>26</v>
      </c>
      <c r="C44" s="29">
        <v>20</v>
      </c>
      <c r="D44" s="29">
        <f t="shared" si="0"/>
        <v>20</v>
      </c>
      <c r="E44" s="29"/>
      <c r="F44" s="29" t="s">
        <v>810</v>
      </c>
      <c r="G44" s="29" t="s">
        <v>23</v>
      </c>
      <c r="H44" s="29" t="s">
        <v>15</v>
      </c>
      <c r="I44" s="29" t="s">
        <v>14</v>
      </c>
      <c r="J44" s="30">
        <v>2.8</v>
      </c>
      <c r="K44" s="29" t="s">
        <v>24</v>
      </c>
      <c r="L44" s="29" t="s">
        <v>25</v>
      </c>
      <c r="M44" s="31">
        <v>44562</v>
      </c>
      <c r="Q44" s="37">
        <f t="shared" si="1"/>
        <v>0</v>
      </c>
    </row>
    <row r="45" spans="2:17" x14ac:dyDescent="0.25">
      <c r="B45" s="32" t="s">
        <v>30</v>
      </c>
      <c r="C45" s="33">
        <v>12</v>
      </c>
      <c r="D45" s="29">
        <f t="shared" si="0"/>
        <v>12</v>
      </c>
      <c r="E45" s="33"/>
      <c r="F45" s="33" t="s">
        <v>812</v>
      </c>
      <c r="G45" s="33" t="s">
        <v>23</v>
      </c>
      <c r="H45" s="33" t="s">
        <v>15</v>
      </c>
      <c r="I45" s="33" t="s">
        <v>29</v>
      </c>
      <c r="J45" s="34">
        <v>1.4</v>
      </c>
      <c r="K45" s="33" t="s">
        <v>24</v>
      </c>
      <c r="L45" s="33" t="s">
        <v>25</v>
      </c>
      <c r="M45" s="35">
        <v>44562</v>
      </c>
      <c r="Q45" s="37">
        <f t="shared" si="1"/>
        <v>0</v>
      </c>
    </row>
    <row r="46" spans="2:17" x14ac:dyDescent="0.25">
      <c r="B46" s="32" t="s">
        <v>926</v>
      </c>
      <c r="C46" s="48">
        <v>6</v>
      </c>
      <c r="D46" s="29">
        <f t="shared" si="0"/>
        <v>6</v>
      </c>
      <c r="F46" s="48" t="s">
        <v>930</v>
      </c>
      <c r="G46" s="48" t="s">
        <v>927</v>
      </c>
      <c r="H46" s="48" t="s">
        <v>15</v>
      </c>
      <c r="I46" s="48" t="s">
        <v>243</v>
      </c>
      <c r="J46" s="49">
        <v>1.2</v>
      </c>
      <c r="K46" s="48" t="s">
        <v>12</v>
      </c>
      <c r="L46" s="48" t="s">
        <v>53</v>
      </c>
      <c r="M46" s="5">
        <v>44317</v>
      </c>
      <c r="Q46" s="37">
        <f t="shared" si="1"/>
        <v>0</v>
      </c>
    </row>
    <row r="47" spans="2:17" x14ac:dyDescent="0.25">
      <c r="B47" s="28" t="s">
        <v>394</v>
      </c>
      <c r="C47" s="29">
        <v>1</v>
      </c>
      <c r="D47" s="29">
        <f t="shared" si="0"/>
        <v>1</v>
      </c>
      <c r="E47" s="29"/>
      <c r="F47" s="29" t="s">
        <v>395</v>
      </c>
      <c r="G47" s="29" t="s">
        <v>385</v>
      </c>
      <c r="H47" s="29" t="s">
        <v>34</v>
      </c>
      <c r="I47" s="29" t="s">
        <v>223</v>
      </c>
      <c r="J47" s="30">
        <v>16.5</v>
      </c>
      <c r="K47" s="29" t="s">
        <v>264</v>
      </c>
      <c r="L47" s="29" t="s">
        <v>53</v>
      </c>
      <c r="M47" s="31">
        <v>44378</v>
      </c>
      <c r="Q47" s="37">
        <f t="shared" si="1"/>
        <v>0</v>
      </c>
    </row>
    <row r="48" spans="2:17" x14ac:dyDescent="0.25">
      <c r="B48" s="38" t="s">
        <v>406</v>
      </c>
      <c r="C48" s="40">
        <v>1</v>
      </c>
      <c r="D48" s="29">
        <f t="shared" si="0"/>
        <v>1</v>
      </c>
      <c r="E48" s="40"/>
      <c r="F48" s="40" t="s">
        <v>395</v>
      </c>
      <c r="G48" s="40" t="s">
        <v>385</v>
      </c>
      <c r="H48" s="40" t="s">
        <v>929</v>
      </c>
      <c r="I48" s="40" t="s">
        <v>214</v>
      </c>
      <c r="J48" s="41">
        <v>1</v>
      </c>
      <c r="K48" s="40" t="s">
        <v>264</v>
      </c>
      <c r="L48" s="40" t="s">
        <v>21</v>
      </c>
      <c r="M48" s="50">
        <v>44197</v>
      </c>
      <c r="Q48" s="37">
        <f t="shared" si="1"/>
        <v>0</v>
      </c>
    </row>
    <row r="49" spans="2:17" x14ac:dyDescent="0.25">
      <c r="B49" s="28" t="s">
        <v>403</v>
      </c>
      <c r="C49" s="29">
        <v>3</v>
      </c>
      <c r="D49" s="29">
        <f t="shared" si="0"/>
        <v>3</v>
      </c>
      <c r="E49" s="29"/>
      <c r="F49" s="29" t="s">
        <v>404</v>
      </c>
      <c r="G49" s="29" t="s">
        <v>405</v>
      </c>
      <c r="H49" s="29" t="s">
        <v>15</v>
      </c>
      <c r="I49" s="29" t="s">
        <v>57</v>
      </c>
      <c r="J49" s="30">
        <v>6</v>
      </c>
      <c r="K49" s="29" t="s">
        <v>12</v>
      </c>
      <c r="L49" s="29" t="s">
        <v>17</v>
      </c>
      <c r="M49" s="31">
        <v>44287</v>
      </c>
      <c r="Q49" s="37">
        <f t="shared" si="1"/>
        <v>0</v>
      </c>
    </row>
    <row r="50" spans="2:17" x14ac:dyDescent="0.25">
      <c r="B50" s="38" t="s">
        <v>407</v>
      </c>
      <c r="C50" s="40">
        <v>8</v>
      </c>
      <c r="D50" s="29">
        <f t="shared" si="0"/>
        <v>8</v>
      </c>
      <c r="E50" s="40"/>
      <c r="F50" s="40" t="s">
        <v>404</v>
      </c>
      <c r="G50" s="40" t="s">
        <v>405</v>
      </c>
      <c r="H50" s="40" t="s">
        <v>222</v>
      </c>
      <c r="I50" s="40" t="s">
        <v>408</v>
      </c>
      <c r="J50" s="41">
        <v>1</v>
      </c>
      <c r="K50" s="40" t="s">
        <v>12</v>
      </c>
      <c r="L50" s="40" t="s">
        <v>17</v>
      </c>
      <c r="M50" s="50">
        <v>44287</v>
      </c>
      <c r="Q50" s="37">
        <f t="shared" si="1"/>
        <v>0</v>
      </c>
    </row>
    <row r="51" spans="2:17" x14ac:dyDescent="0.25">
      <c r="B51" s="38" t="s">
        <v>1218</v>
      </c>
      <c r="C51" s="40">
        <v>33</v>
      </c>
      <c r="D51" s="29">
        <f t="shared" si="0"/>
        <v>33</v>
      </c>
      <c r="E51" s="40"/>
      <c r="F51" s="40" t="s">
        <v>404</v>
      </c>
      <c r="G51" s="40" t="s">
        <v>405</v>
      </c>
      <c r="H51" s="40" t="s">
        <v>222</v>
      </c>
      <c r="I51" s="40" t="s">
        <v>1219</v>
      </c>
      <c r="J51" s="41">
        <v>0.5</v>
      </c>
      <c r="K51" s="40" t="s">
        <v>12</v>
      </c>
      <c r="L51" s="40" t="s">
        <v>17</v>
      </c>
      <c r="M51" s="50">
        <v>44228</v>
      </c>
      <c r="Q51" s="37">
        <f t="shared" si="1"/>
        <v>0</v>
      </c>
    </row>
    <row r="52" spans="2:17" x14ac:dyDescent="0.25">
      <c r="B52" s="32" t="s">
        <v>383</v>
      </c>
      <c r="C52" s="33">
        <v>1</v>
      </c>
      <c r="D52" s="29">
        <f t="shared" si="0"/>
        <v>1</v>
      </c>
      <c r="E52" s="33"/>
      <c r="F52" s="33" t="s">
        <v>384</v>
      </c>
      <c r="G52" s="33" t="s">
        <v>385</v>
      </c>
      <c r="H52" s="33" t="s">
        <v>275</v>
      </c>
      <c r="I52" s="33" t="s">
        <v>8</v>
      </c>
      <c r="J52" s="34">
        <v>7</v>
      </c>
      <c r="K52" s="33" t="s">
        <v>13</v>
      </c>
      <c r="L52" s="33" t="s">
        <v>53</v>
      </c>
      <c r="M52" s="35">
        <v>44044</v>
      </c>
      <c r="Q52" s="37">
        <f t="shared" si="1"/>
        <v>0</v>
      </c>
    </row>
    <row r="53" spans="2:17" x14ac:dyDescent="0.25">
      <c r="B53" s="28" t="s">
        <v>377</v>
      </c>
      <c r="C53" s="29">
        <v>4</v>
      </c>
      <c r="D53" s="29">
        <f t="shared" si="0"/>
        <v>4</v>
      </c>
      <c r="E53" s="29"/>
      <c r="F53" s="29" t="s">
        <v>379</v>
      </c>
      <c r="G53" s="29" t="s">
        <v>380</v>
      </c>
      <c r="H53" s="29" t="s">
        <v>275</v>
      </c>
      <c r="I53" s="29" t="s">
        <v>378</v>
      </c>
      <c r="J53" s="30">
        <v>5</v>
      </c>
      <c r="K53" s="29" t="s">
        <v>100</v>
      </c>
      <c r="L53" s="29" t="s">
        <v>264</v>
      </c>
      <c r="M53" s="31">
        <v>44013</v>
      </c>
      <c r="Q53" s="37">
        <f t="shared" si="1"/>
        <v>0</v>
      </c>
    </row>
    <row r="54" spans="2:17" x14ac:dyDescent="0.25">
      <c r="B54" s="32" t="s">
        <v>381</v>
      </c>
      <c r="C54" s="33">
        <v>1</v>
      </c>
      <c r="D54" s="29">
        <f t="shared" si="0"/>
        <v>1</v>
      </c>
      <c r="E54" s="33"/>
      <c r="F54" s="33" t="s">
        <v>379</v>
      </c>
      <c r="G54" s="33" t="s">
        <v>380</v>
      </c>
      <c r="H54" s="33" t="s">
        <v>382</v>
      </c>
      <c r="I54" s="33" t="s">
        <v>241</v>
      </c>
      <c r="J54" s="34">
        <v>7.5</v>
      </c>
      <c r="K54" s="33" t="s">
        <v>100</v>
      </c>
      <c r="L54" s="33" t="s">
        <v>100</v>
      </c>
      <c r="M54" s="35">
        <v>44531</v>
      </c>
      <c r="Q54" s="37">
        <f t="shared" si="1"/>
        <v>0</v>
      </c>
    </row>
    <row r="55" spans="2:17" x14ac:dyDescent="0.25">
      <c r="B55" s="28" t="s">
        <v>386</v>
      </c>
      <c r="C55" s="29">
        <v>7</v>
      </c>
      <c r="D55" s="29">
        <f t="shared" si="0"/>
        <v>7</v>
      </c>
      <c r="E55" s="29"/>
      <c r="F55" s="29" t="s">
        <v>389</v>
      </c>
      <c r="G55" s="29" t="s">
        <v>388</v>
      </c>
      <c r="H55" s="29" t="s">
        <v>275</v>
      </c>
      <c r="I55" s="29" t="s">
        <v>387</v>
      </c>
      <c r="J55" s="30">
        <v>6</v>
      </c>
      <c r="K55" s="29" t="s">
        <v>12</v>
      </c>
      <c r="L55" s="29" t="s">
        <v>25</v>
      </c>
      <c r="M55" s="31">
        <v>44501</v>
      </c>
      <c r="Q55" s="37">
        <f t="shared" si="1"/>
        <v>0</v>
      </c>
    </row>
    <row r="56" spans="2:17" x14ac:dyDescent="0.25">
      <c r="B56" s="32" t="s">
        <v>390</v>
      </c>
      <c r="C56" s="33">
        <v>3</v>
      </c>
      <c r="D56" s="29">
        <f t="shared" si="0"/>
        <v>3</v>
      </c>
      <c r="E56" s="33"/>
      <c r="F56" s="33" t="s">
        <v>379</v>
      </c>
      <c r="G56" s="33" t="s">
        <v>391</v>
      </c>
      <c r="H56" s="33" t="s">
        <v>34</v>
      </c>
      <c r="I56" s="33" t="s">
        <v>241</v>
      </c>
      <c r="J56" s="34">
        <v>7.5</v>
      </c>
      <c r="K56" s="33" t="s">
        <v>264</v>
      </c>
      <c r="L56" s="33" t="s">
        <v>53</v>
      </c>
      <c r="M56" s="35">
        <v>44440</v>
      </c>
      <c r="Q56" s="37">
        <f t="shared" si="1"/>
        <v>0</v>
      </c>
    </row>
    <row r="57" spans="2:17" x14ac:dyDescent="0.25">
      <c r="B57" s="28" t="s">
        <v>392</v>
      </c>
      <c r="C57" s="29">
        <v>1</v>
      </c>
      <c r="D57" s="29">
        <f t="shared" si="0"/>
        <v>1</v>
      </c>
      <c r="E57" s="29"/>
      <c r="F57" s="29" t="s">
        <v>379</v>
      </c>
      <c r="G57" s="29" t="s">
        <v>391</v>
      </c>
      <c r="H57" s="29" t="s">
        <v>34</v>
      </c>
      <c r="I57" s="29" t="s">
        <v>393</v>
      </c>
      <c r="J57" s="30">
        <v>3.5</v>
      </c>
      <c r="K57" s="29" t="s">
        <v>264</v>
      </c>
      <c r="L57" s="29" t="s">
        <v>53</v>
      </c>
      <c r="M57" s="31">
        <v>44197</v>
      </c>
      <c r="Q57" s="37">
        <f t="shared" si="1"/>
        <v>0</v>
      </c>
    </row>
    <row r="58" spans="2:17" x14ac:dyDescent="0.25">
      <c r="B58" s="32" t="s">
        <v>928</v>
      </c>
      <c r="C58" s="33">
        <v>4</v>
      </c>
      <c r="D58" s="29">
        <f t="shared" si="0"/>
        <v>4</v>
      </c>
      <c r="E58" s="33"/>
      <c r="F58" s="33" t="s">
        <v>397</v>
      </c>
      <c r="G58" s="33" t="s">
        <v>398</v>
      </c>
      <c r="H58" s="33" t="s">
        <v>15</v>
      </c>
      <c r="I58" s="33" t="s">
        <v>198</v>
      </c>
      <c r="J58" s="34">
        <v>6</v>
      </c>
      <c r="K58" s="33" t="s">
        <v>264</v>
      </c>
      <c r="L58" s="33" t="s">
        <v>17</v>
      </c>
      <c r="M58" s="35">
        <v>43983</v>
      </c>
      <c r="Q58" s="37">
        <f t="shared" si="1"/>
        <v>0</v>
      </c>
    </row>
    <row r="59" spans="2:17" x14ac:dyDescent="0.25">
      <c r="B59" s="28" t="s">
        <v>399</v>
      </c>
      <c r="C59" s="29">
        <v>2</v>
      </c>
      <c r="D59" s="29">
        <f t="shared" si="0"/>
        <v>2</v>
      </c>
      <c r="E59" s="29"/>
      <c r="F59" s="29" t="s">
        <v>397</v>
      </c>
      <c r="G59" s="29" t="s">
        <v>400</v>
      </c>
      <c r="H59" s="29" t="s">
        <v>15</v>
      </c>
      <c r="I59" s="29" t="s">
        <v>8</v>
      </c>
      <c r="J59" s="30">
        <v>6.2</v>
      </c>
      <c r="K59" s="29" t="s">
        <v>12</v>
      </c>
      <c r="L59" s="29" t="s">
        <v>264</v>
      </c>
      <c r="M59" s="31">
        <v>44197</v>
      </c>
      <c r="Q59" s="37">
        <f t="shared" si="1"/>
        <v>0</v>
      </c>
    </row>
    <row r="60" spans="2:17" x14ac:dyDescent="0.25">
      <c r="B60" s="32" t="s">
        <v>401</v>
      </c>
      <c r="C60" s="33">
        <v>3</v>
      </c>
      <c r="D60" s="29">
        <f t="shared" si="0"/>
        <v>3</v>
      </c>
      <c r="E60" s="33"/>
      <c r="F60" s="33" t="s">
        <v>397</v>
      </c>
      <c r="G60" s="33" t="s">
        <v>400</v>
      </c>
      <c r="H60" s="33" t="s">
        <v>15</v>
      </c>
      <c r="I60" s="33" t="s">
        <v>243</v>
      </c>
      <c r="J60" s="34">
        <v>2.8</v>
      </c>
      <c r="K60" s="33" t="s">
        <v>12</v>
      </c>
      <c r="L60" s="33" t="s">
        <v>264</v>
      </c>
      <c r="M60" s="35">
        <v>44166</v>
      </c>
      <c r="Q60" s="37">
        <f t="shared" si="1"/>
        <v>0</v>
      </c>
    </row>
    <row r="61" spans="2:17" x14ac:dyDescent="0.25">
      <c r="B61" s="28" t="s">
        <v>402</v>
      </c>
      <c r="C61" s="29">
        <v>12</v>
      </c>
      <c r="D61" s="29">
        <f t="shared" si="0"/>
        <v>12</v>
      </c>
      <c r="E61" s="29"/>
      <c r="F61" s="29" t="s">
        <v>397</v>
      </c>
      <c r="G61" s="29" t="s">
        <v>400</v>
      </c>
      <c r="H61" s="29" t="s">
        <v>15</v>
      </c>
      <c r="I61" s="29" t="s">
        <v>393</v>
      </c>
      <c r="J61" s="30">
        <v>1.8</v>
      </c>
      <c r="K61" s="29" t="s">
        <v>12</v>
      </c>
      <c r="L61" s="29" t="s">
        <v>264</v>
      </c>
      <c r="M61" s="31">
        <v>44166</v>
      </c>
      <c r="Q61" s="37">
        <f t="shared" si="1"/>
        <v>0</v>
      </c>
    </row>
    <row r="62" spans="2:17" x14ac:dyDescent="0.25">
      <c r="B62" s="28" t="s">
        <v>287</v>
      </c>
      <c r="C62" s="29">
        <v>1</v>
      </c>
      <c r="D62" s="29">
        <f t="shared" si="0"/>
        <v>1</v>
      </c>
      <c r="E62" s="29"/>
      <c r="F62" s="29" t="s">
        <v>288</v>
      </c>
      <c r="G62" s="29" t="s">
        <v>289</v>
      </c>
      <c r="H62" s="29" t="s">
        <v>172</v>
      </c>
      <c r="I62" s="29" t="s">
        <v>57</v>
      </c>
      <c r="J62" s="30">
        <v>3.5</v>
      </c>
      <c r="K62" s="29" t="s">
        <v>12</v>
      </c>
      <c r="L62" s="29" t="s">
        <v>17</v>
      </c>
      <c r="M62" s="31">
        <v>44044</v>
      </c>
      <c r="Q62" s="37">
        <f t="shared" si="1"/>
        <v>0</v>
      </c>
    </row>
    <row r="63" spans="2:17" x14ac:dyDescent="0.25">
      <c r="B63" s="32" t="s">
        <v>290</v>
      </c>
      <c r="C63" s="33">
        <v>5</v>
      </c>
      <c r="D63" s="29">
        <f t="shared" si="0"/>
        <v>5</v>
      </c>
      <c r="E63" s="33"/>
      <c r="F63" s="33" t="s">
        <v>288</v>
      </c>
      <c r="G63" s="33" t="s">
        <v>165</v>
      </c>
      <c r="H63" s="33" t="s">
        <v>172</v>
      </c>
      <c r="I63" s="33" t="s">
        <v>272</v>
      </c>
      <c r="J63" s="34">
        <v>3.2</v>
      </c>
      <c r="K63" s="33" t="s">
        <v>12</v>
      </c>
      <c r="L63" s="33" t="s">
        <v>17</v>
      </c>
      <c r="M63" s="35">
        <v>44197</v>
      </c>
      <c r="Q63" s="37">
        <f t="shared" si="1"/>
        <v>0</v>
      </c>
    </row>
    <row r="64" spans="2:17" x14ac:dyDescent="0.25">
      <c r="B64" s="28" t="s">
        <v>291</v>
      </c>
      <c r="C64" s="29">
        <v>4</v>
      </c>
      <c r="D64" s="29">
        <f t="shared" si="0"/>
        <v>4</v>
      </c>
      <c r="E64" s="29"/>
      <c r="F64" s="29" t="s">
        <v>292</v>
      </c>
      <c r="G64" s="29" t="s">
        <v>165</v>
      </c>
      <c r="H64" s="29" t="s">
        <v>172</v>
      </c>
      <c r="I64" s="29" t="s">
        <v>272</v>
      </c>
      <c r="J64" s="30">
        <v>3.2</v>
      </c>
      <c r="K64" s="29" t="s">
        <v>12</v>
      </c>
      <c r="L64" s="29" t="s">
        <v>100</v>
      </c>
      <c r="M64" s="31">
        <v>44197</v>
      </c>
      <c r="Q64" s="37">
        <f t="shared" si="1"/>
        <v>0</v>
      </c>
    </row>
    <row r="65" spans="2:17" x14ac:dyDescent="0.25">
      <c r="B65" s="32" t="s">
        <v>293</v>
      </c>
      <c r="C65" s="33">
        <v>2</v>
      </c>
      <c r="D65" s="29">
        <f t="shared" si="0"/>
        <v>2</v>
      </c>
      <c r="E65" s="33"/>
      <c r="F65" s="33" t="s">
        <v>294</v>
      </c>
      <c r="G65" s="33" t="s">
        <v>165</v>
      </c>
      <c r="H65" s="33" t="s">
        <v>172</v>
      </c>
      <c r="I65" s="33" t="s">
        <v>272</v>
      </c>
      <c r="J65" s="34">
        <v>3.2</v>
      </c>
      <c r="K65" s="33" t="s">
        <v>12</v>
      </c>
      <c r="L65" s="33" t="s">
        <v>53</v>
      </c>
      <c r="M65" s="35">
        <v>44197</v>
      </c>
      <c r="Q65" s="37">
        <f t="shared" si="1"/>
        <v>0</v>
      </c>
    </row>
    <row r="66" spans="2:17" x14ac:dyDescent="0.25">
      <c r="B66" s="28" t="s">
        <v>295</v>
      </c>
      <c r="C66" s="29">
        <v>3</v>
      </c>
      <c r="D66" s="29">
        <f t="shared" si="0"/>
        <v>3</v>
      </c>
      <c r="E66" s="29"/>
      <c r="F66" s="29" t="s">
        <v>296</v>
      </c>
      <c r="G66" s="29" t="s">
        <v>259</v>
      </c>
      <c r="H66" s="29" t="s">
        <v>172</v>
      </c>
      <c r="I66" s="29" t="s">
        <v>272</v>
      </c>
      <c r="J66" s="30">
        <v>3.2</v>
      </c>
      <c r="K66" s="29" t="s">
        <v>17</v>
      </c>
      <c r="L66" s="29" t="s">
        <v>21</v>
      </c>
      <c r="M66" s="31">
        <v>44197</v>
      </c>
      <c r="Q66" s="37">
        <f t="shared" si="1"/>
        <v>0</v>
      </c>
    </row>
    <row r="67" spans="2:17" x14ac:dyDescent="0.25">
      <c r="B67" s="32" t="s">
        <v>297</v>
      </c>
      <c r="C67" s="33">
        <v>14</v>
      </c>
      <c r="D67" s="29">
        <f t="shared" si="0"/>
        <v>14</v>
      </c>
      <c r="E67" s="33"/>
      <c r="F67" s="33" t="s">
        <v>288</v>
      </c>
      <c r="G67" s="33" t="s">
        <v>259</v>
      </c>
      <c r="H67" s="33" t="s">
        <v>172</v>
      </c>
      <c r="I67" s="33" t="s">
        <v>272</v>
      </c>
      <c r="J67" s="34">
        <v>3.2</v>
      </c>
      <c r="K67" s="33" t="s">
        <v>17</v>
      </c>
      <c r="L67" s="33" t="s">
        <v>17</v>
      </c>
      <c r="M67" s="35">
        <v>44958</v>
      </c>
      <c r="Q67" s="37">
        <f t="shared" si="1"/>
        <v>0</v>
      </c>
    </row>
    <row r="68" spans="2:17" x14ac:dyDescent="0.25">
      <c r="B68" s="28" t="s">
        <v>298</v>
      </c>
      <c r="C68" s="29">
        <v>1</v>
      </c>
      <c r="D68" s="29">
        <f t="shared" si="0"/>
        <v>1</v>
      </c>
      <c r="E68" s="29"/>
      <c r="F68" s="29" t="s">
        <v>294</v>
      </c>
      <c r="G68" s="29" t="s">
        <v>259</v>
      </c>
      <c r="H68" s="29" t="s">
        <v>172</v>
      </c>
      <c r="I68" s="29" t="s">
        <v>272</v>
      </c>
      <c r="J68" s="30">
        <v>3.2</v>
      </c>
      <c r="K68" s="29" t="s">
        <v>17</v>
      </c>
      <c r="L68" s="29" t="s">
        <v>53</v>
      </c>
      <c r="M68" s="31">
        <v>44958</v>
      </c>
      <c r="Q68" s="37">
        <f t="shared" ref="Q68:Q131" si="2">N68*1.15</f>
        <v>0</v>
      </c>
    </row>
    <row r="69" spans="2:17" x14ac:dyDescent="0.25">
      <c r="B69" s="32" t="s">
        <v>299</v>
      </c>
      <c r="C69" s="33">
        <v>3</v>
      </c>
      <c r="D69" s="29">
        <f t="shared" ref="D69:D134" si="3">C69-E69</f>
        <v>3</v>
      </c>
      <c r="E69" s="33"/>
      <c r="F69" s="33" t="s">
        <v>292</v>
      </c>
      <c r="G69" s="33" t="s">
        <v>259</v>
      </c>
      <c r="H69" s="33" t="s">
        <v>172</v>
      </c>
      <c r="I69" s="33" t="s">
        <v>272</v>
      </c>
      <c r="J69" s="34">
        <v>3.2</v>
      </c>
      <c r="K69" s="33" t="s">
        <v>300</v>
      </c>
      <c r="L69" s="33" t="s">
        <v>100</v>
      </c>
      <c r="M69" s="35">
        <v>44927</v>
      </c>
      <c r="Q69" s="37">
        <f t="shared" si="2"/>
        <v>0</v>
      </c>
    </row>
    <row r="70" spans="2:17" x14ac:dyDescent="0.25">
      <c r="B70" s="28" t="s">
        <v>301</v>
      </c>
      <c r="C70" s="29">
        <v>1</v>
      </c>
      <c r="D70" s="29">
        <f t="shared" si="3"/>
        <v>1</v>
      </c>
      <c r="E70" s="29"/>
      <c r="F70" s="29" t="s">
        <v>302</v>
      </c>
      <c r="G70" s="29" t="s">
        <v>259</v>
      </c>
      <c r="H70" s="29" t="s">
        <v>172</v>
      </c>
      <c r="I70" s="29" t="s">
        <v>272</v>
      </c>
      <c r="J70" s="30">
        <v>3.2</v>
      </c>
      <c r="K70" s="29" t="s">
        <v>17</v>
      </c>
      <c r="L70" s="29" t="s">
        <v>74</v>
      </c>
      <c r="M70" s="31">
        <v>44501</v>
      </c>
      <c r="Q70" s="37">
        <f t="shared" si="2"/>
        <v>0</v>
      </c>
    </row>
    <row r="71" spans="2:17" x14ac:dyDescent="0.25">
      <c r="B71" s="42" t="s">
        <v>1194</v>
      </c>
      <c r="C71" s="44">
        <v>2</v>
      </c>
      <c r="D71" s="29">
        <f t="shared" si="3"/>
        <v>2</v>
      </c>
      <c r="E71" s="44"/>
      <c r="F71" s="44" t="s">
        <v>1195</v>
      </c>
      <c r="G71" s="44" t="s">
        <v>259</v>
      </c>
      <c r="H71" s="44" t="s">
        <v>340</v>
      </c>
      <c r="I71" s="44" t="s">
        <v>1196</v>
      </c>
      <c r="J71" s="45">
        <v>3.2</v>
      </c>
      <c r="K71" s="44" t="s">
        <v>17</v>
      </c>
      <c r="L71" s="44" t="s">
        <v>17</v>
      </c>
      <c r="M71" s="46">
        <v>44958</v>
      </c>
      <c r="Q71" s="37">
        <f t="shared" si="2"/>
        <v>0</v>
      </c>
    </row>
    <row r="72" spans="2:17" x14ac:dyDescent="0.25">
      <c r="B72" s="42" t="s">
        <v>303</v>
      </c>
      <c r="C72" s="44">
        <v>1</v>
      </c>
      <c r="D72" s="29">
        <f t="shared" si="3"/>
        <v>1</v>
      </c>
      <c r="E72" s="44"/>
      <c r="F72" s="44" t="s">
        <v>304</v>
      </c>
      <c r="G72" s="44" t="s">
        <v>259</v>
      </c>
      <c r="H72" s="44" t="s">
        <v>172</v>
      </c>
      <c r="I72" s="44" t="s">
        <v>272</v>
      </c>
      <c r="J72" s="45">
        <v>3</v>
      </c>
      <c r="K72" s="44" t="s">
        <v>17</v>
      </c>
      <c r="L72" s="44" t="s">
        <v>37</v>
      </c>
      <c r="M72" s="46">
        <v>44287</v>
      </c>
      <c r="Q72" s="37">
        <f t="shared" si="2"/>
        <v>0</v>
      </c>
    </row>
    <row r="73" spans="2:17" x14ac:dyDescent="0.25">
      <c r="B73" s="28" t="s">
        <v>305</v>
      </c>
      <c r="C73" s="29">
        <v>0</v>
      </c>
      <c r="D73" s="29">
        <f t="shared" si="3"/>
        <v>0</v>
      </c>
      <c r="E73" s="29"/>
      <c r="F73" s="29" t="s">
        <v>306</v>
      </c>
      <c r="G73" s="29" t="s">
        <v>165</v>
      </c>
      <c r="H73" s="29" t="s">
        <v>172</v>
      </c>
      <c r="I73" s="29" t="s">
        <v>57</v>
      </c>
      <c r="J73" s="30">
        <v>2.8</v>
      </c>
      <c r="K73" s="29" t="s">
        <v>307</v>
      </c>
      <c r="L73" s="29" t="s">
        <v>74</v>
      </c>
      <c r="M73" s="31">
        <v>44105</v>
      </c>
      <c r="Q73" s="37">
        <f t="shared" si="2"/>
        <v>0</v>
      </c>
    </row>
    <row r="74" spans="2:17" x14ac:dyDescent="0.25">
      <c r="B74" s="38" t="s">
        <v>308</v>
      </c>
      <c r="C74" s="40">
        <v>1</v>
      </c>
      <c r="D74" s="29">
        <f t="shared" si="3"/>
        <v>1</v>
      </c>
      <c r="E74" s="40"/>
      <c r="F74" s="40" t="s">
        <v>309</v>
      </c>
      <c r="G74" s="40" t="s">
        <v>165</v>
      </c>
      <c r="H74" s="40" t="s">
        <v>172</v>
      </c>
      <c r="I74" s="40" t="s">
        <v>57</v>
      </c>
      <c r="J74" s="41">
        <v>2.8</v>
      </c>
      <c r="K74" s="40" t="s">
        <v>12</v>
      </c>
      <c r="L74" s="40" t="s">
        <v>100</v>
      </c>
      <c r="M74" s="50">
        <v>44197</v>
      </c>
      <c r="Q74" s="37">
        <f t="shared" si="2"/>
        <v>0</v>
      </c>
    </row>
    <row r="75" spans="2:17" x14ac:dyDescent="0.25">
      <c r="B75" s="28" t="s">
        <v>310</v>
      </c>
      <c r="C75" s="29">
        <v>1</v>
      </c>
      <c r="D75" s="29">
        <f t="shared" si="3"/>
        <v>1</v>
      </c>
      <c r="E75" s="29"/>
      <c r="F75" s="29" t="s">
        <v>239</v>
      </c>
      <c r="G75" s="29" t="s">
        <v>52</v>
      </c>
      <c r="H75" s="29" t="s">
        <v>311</v>
      </c>
      <c r="I75" s="29" t="s">
        <v>312</v>
      </c>
      <c r="J75" s="30">
        <v>8</v>
      </c>
      <c r="K75" s="29" t="s">
        <v>12</v>
      </c>
      <c r="L75" s="29" t="s">
        <v>21</v>
      </c>
      <c r="M75" s="31">
        <v>44166</v>
      </c>
      <c r="Q75" s="37">
        <f t="shared" si="2"/>
        <v>0</v>
      </c>
    </row>
    <row r="76" spans="2:17" x14ac:dyDescent="0.25">
      <c r="B76" s="32" t="s">
        <v>317</v>
      </c>
      <c r="C76" s="33">
        <v>1</v>
      </c>
      <c r="D76" s="29">
        <f t="shared" si="3"/>
        <v>1</v>
      </c>
      <c r="E76" s="33"/>
      <c r="F76" s="33" t="s">
        <v>318</v>
      </c>
      <c r="G76" s="33" t="s">
        <v>231</v>
      </c>
      <c r="H76" s="33" t="s">
        <v>311</v>
      </c>
      <c r="I76" s="33" t="s">
        <v>14</v>
      </c>
      <c r="J76" s="34">
        <v>8.5</v>
      </c>
      <c r="K76" s="33" t="s">
        <v>12</v>
      </c>
      <c r="L76" s="33" t="s">
        <v>37</v>
      </c>
      <c r="M76" s="35">
        <v>44136</v>
      </c>
      <c r="Q76" s="37">
        <f t="shared" si="2"/>
        <v>0</v>
      </c>
    </row>
    <row r="77" spans="2:17" x14ac:dyDescent="0.25">
      <c r="B77" s="42" t="s">
        <v>319</v>
      </c>
      <c r="C77" s="44">
        <v>2</v>
      </c>
      <c r="D77" s="29">
        <f t="shared" si="3"/>
        <v>2</v>
      </c>
      <c r="E77" s="44"/>
      <c r="F77" s="44" t="s">
        <v>239</v>
      </c>
      <c r="G77" s="44" t="s">
        <v>231</v>
      </c>
      <c r="H77" s="44" t="s">
        <v>311</v>
      </c>
      <c r="I77" s="44" t="s">
        <v>14</v>
      </c>
      <c r="J77" s="45">
        <v>8.5</v>
      </c>
      <c r="K77" s="44" t="s">
        <v>12</v>
      </c>
      <c r="L77" s="44" t="s">
        <v>142</v>
      </c>
      <c r="M77" s="46">
        <v>44105</v>
      </c>
      <c r="Q77" s="37">
        <f t="shared" si="2"/>
        <v>0</v>
      </c>
    </row>
    <row r="78" spans="2:17" x14ac:dyDescent="0.25">
      <c r="B78" s="38" t="s">
        <v>315</v>
      </c>
      <c r="C78" s="40">
        <v>1</v>
      </c>
      <c r="D78" s="29">
        <f t="shared" si="3"/>
        <v>1</v>
      </c>
      <c r="E78" s="40"/>
      <c r="F78" s="40" t="s">
        <v>251</v>
      </c>
      <c r="G78" s="40" t="s">
        <v>314</v>
      </c>
      <c r="H78" s="40" t="s">
        <v>311</v>
      </c>
      <c r="I78" s="40" t="s">
        <v>316</v>
      </c>
      <c r="J78" s="41">
        <v>7</v>
      </c>
      <c r="K78" s="40" t="s">
        <v>12</v>
      </c>
      <c r="L78" s="40" t="s">
        <v>17</v>
      </c>
      <c r="M78" s="50">
        <v>44136</v>
      </c>
      <c r="Q78" s="37">
        <f t="shared" si="2"/>
        <v>0</v>
      </c>
    </row>
    <row r="79" spans="2:17" x14ac:dyDescent="0.25">
      <c r="B79" s="38" t="s">
        <v>313</v>
      </c>
      <c r="C79" s="40">
        <v>1</v>
      </c>
      <c r="D79" s="29">
        <f t="shared" si="3"/>
        <v>1</v>
      </c>
      <c r="E79" s="40"/>
      <c r="F79" s="40" t="s">
        <v>249</v>
      </c>
      <c r="G79" s="40" t="s">
        <v>314</v>
      </c>
      <c r="H79" s="40" t="s">
        <v>311</v>
      </c>
      <c r="I79" s="40" t="s">
        <v>312</v>
      </c>
      <c r="J79" s="41">
        <v>6</v>
      </c>
      <c r="K79" s="40" t="s">
        <v>12</v>
      </c>
      <c r="L79" s="40" t="s">
        <v>100</v>
      </c>
      <c r="M79" s="50">
        <v>44136</v>
      </c>
      <c r="Q79" s="37">
        <f t="shared" si="2"/>
        <v>0</v>
      </c>
    </row>
    <row r="80" spans="2:17" x14ac:dyDescent="0.25">
      <c r="B80" s="32" t="s">
        <v>339</v>
      </c>
      <c r="C80" s="33">
        <v>11</v>
      </c>
      <c r="D80" s="29">
        <f t="shared" si="3"/>
        <v>11</v>
      </c>
      <c r="E80" s="33"/>
      <c r="F80" s="33" t="s">
        <v>342</v>
      </c>
      <c r="G80" s="33" t="s">
        <v>72</v>
      </c>
      <c r="H80" s="33" t="s">
        <v>340</v>
      </c>
      <c r="I80" s="33" t="s">
        <v>341</v>
      </c>
      <c r="J80" s="34">
        <v>2.7</v>
      </c>
      <c r="K80" s="33" t="s">
        <v>343</v>
      </c>
      <c r="L80" s="33" t="s">
        <v>13</v>
      </c>
      <c r="M80" s="35">
        <v>44044</v>
      </c>
      <c r="Q80" s="37">
        <f t="shared" si="2"/>
        <v>0</v>
      </c>
    </row>
    <row r="81" spans="2:17" x14ac:dyDescent="0.25">
      <c r="B81" s="32" t="s">
        <v>480</v>
      </c>
      <c r="C81" s="51">
        <v>2</v>
      </c>
      <c r="D81" s="29">
        <f t="shared" si="3"/>
        <v>2</v>
      </c>
      <c r="F81" s="51" t="s">
        <v>932</v>
      </c>
      <c r="G81" s="51" t="s">
        <v>481</v>
      </c>
      <c r="H81" s="51" t="s">
        <v>340</v>
      </c>
      <c r="I81" s="51" t="s">
        <v>341</v>
      </c>
      <c r="J81" s="52">
        <v>3</v>
      </c>
      <c r="K81" s="51" t="s">
        <v>12</v>
      </c>
      <c r="L81" s="51" t="s">
        <v>13</v>
      </c>
      <c r="M81" s="53">
        <v>44001</v>
      </c>
      <c r="Q81" s="37">
        <f t="shared" si="2"/>
        <v>0</v>
      </c>
    </row>
    <row r="82" spans="2:17" x14ac:dyDescent="0.25">
      <c r="B82" s="32" t="s">
        <v>334</v>
      </c>
      <c r="C82" s="33">
        <v>5</v>
      </c>
      <c r="D82" s="29">
        <f t="shared" si="3"/>
        <v>5</v>
      </c>
      <c r="E82" s="33"/>
      <c r="F82" s="33" t="s">
        <v>336</v>
      </c>
      <c r="G82" s="33" t="s">
        <v>72</v>
      </c>
      <c r="H82" s="33" t="s">
        <v>15</v>
      </c>
      <c r="I82" s="33" t="s">
        <v>335</v>
      </c>
      <c r="J82" s="34">
        <v>3.8</v>
      </c>
      <c r="K82" s="33" t="s">
        <v>25</v>
      </c>
      <c r="L82" s="33" t="s">
        <v>37</v>
      </c>
      <c r="M82" s="35">
        <v>44044</v>
      </c>
      <c r="N82" s="65">
        <v>3.47</v>
      </c>
      <c r="O82" s="65" t="s">
        <v>1225</v>
      </c>
      <c r="Q82" s="37">
        <f t="shared" si="2"/>
        <v>3.9904999999999999</v>
      </c>
    </row>
    <row r="83" spans="2:17" x14ac:dyDescent="0.25">
      <c r="B83" s="28" t="s">
        <v>337</v>
      </c>
      <c r="C83" s="29">
        <v>2</v>
      </c>
      <c r="D83" s="29">
        <f t="shared" si="3"/>
        <v>2</v>
      </c>
      <c r="E83" s="29"/>
      <c r="F83" s="29" t="s">
        <v>338</v>
      </c>
      <c r="G83" s="29" t="s">
        <v>72</v>
      </c>
      <c r="H83" s="29" t="s">
        <v>15</v>
      </c>
      <c r="I83" s="29" t="s">
        <v>335</v>
      </c>
      <c r="J83" s="30">
        <v>3.5</v>
      </c>
      <c r="K83" s="29" t="s">
        <v>25</v>
      </c>
      <c r="L83" s="29" t="s">
        <v>59</v>
      </c>
      <c r="M83" s="31">
        <v>44013</v>
      </c>
      <c r="N83" s="65">
        <v>3.21</v>
      </c>
      <c r="O83" s="65" t="s">
        <v>1225</v>
      </c>
      <c r="Q83" s="37">
        <f t="shared" si="2"/>
        <v>3.6914999999999996</v>
      </c>
    </row>
    <row r="84" spans="2:17" x14ac:dyDescent="0.25">
      <c r="B84" s="28" t="s">
        <v>344</v>
      </c>
      <c r="C84" s="29">
        <v>2</v>
      </c>
      <c r="D84" s="29">
        <f t="shared" si="3"/>
        <v>2</v>
      </c>
      <c r="E84" s="29"/>
      <c r="F84" s="29" t="s">
        <v>336</v>
      </c>
      <c r="G84" s="29" t="s">
        <v>72</v>
      </c>
      <c r="H84" s="29" t="s">
        <v>340</v>
      </c>
      <c r="I84" s="29" t="s">
        <v>132</v>
      </c>
      <c r="J84" s="30">
        <v>4.5</v>
      </c>
      <c r="K84" s="29" t="s">
        <v>25</v>
      </c>
      <c r="L84" s="29" t="s">
        <v>345</v>
      </c>
      <c r="M84" s="31">
        <v>44044</v>
      </c>
      <c r="O84" s="65" t="s">
        <v>1225</v>
      </c>
      <c r="Q84" s="37">
        <f t="shared" si="2"/>
        <v>0</v>
      </c>
    </row>
    <row r="85" spans="2:17" x14ac:dyDescent="0.25">
      <c r="B85" s="32" t="s">
        <v>346</v>
      </c>
      <c r="C85" s="33">
        <v>2</v>
      </c>
      <c r="D85" s="29">
        <f t="shared" si="3"/>
        <v>2</v>
      </c>
      <c r="E85" s="33"/>
      <c r="F85" s="33" t="s">
        <v>347</v>
      </c>
      <c r="G85" s="33" t="s">
        <v>72</v>
      </c>
      <c r="H85" s="33" t="s">
        <v>340</v>
      </c>
      <c r="I85" s="33" t="s">
        <v>132</v>
      </c>
      <c r="J85" s="34">
        <v>4.5</v>
      </c>
      <c r="K85" s="33" t="s">
        <v>25</v>
      </c>
      <c r="L85" s="33" t="s">
        <v>17</v>
      </c>
      <c r="M85" s="35">
        <v>44044</v>
      </c>
      <c r="N85" s="65">
        <v>3.85</v>
      </c>
      <c r="O85" s="65" t="s">
        <v>1225</v>
      </c>
      <c r="Q85" s="37">
        <f t="shared" si="2"/>
        <v>4.4274999999999993</v>
      </c>
    </row>
    <row r="86" spans="2:17" x14ac:dyDescent="0.25">
      <c r="B86" s="28" t="s">
        <v>348</v>
      </c>
      <c r="C86" s="29">
        <v>1</v>
      </c>
      <c r="D86" s="29">
        <f t="shared" si="3"/>
        <v>1</v>
      </c>
      <c r="E86" s="29"/>
      <c r="F86" s="29" t="s">
        <v>349</v>
      </c>
      <c r="G86" s="29" t="s">
        <v>72</v>
      </c>
      <c r="H86" s="29" t="s">
        <v>340</v>
      </c>
      <c r="I86" s="29" t="s">
        <v>132</v>
      </c>
      <c r="J86" s="30">
        <v>4</v>
      </c>
      <c r="K86" s="29" t="s">
        <v>25</v>
      </c>
      <c r="L86" s="29" t="s">
        <v>13</v>
      </c>
      <c r="M86" s="31">
        <v>44075</v>
      </c>
      <c r="O86" s="65" t="s">
        <v>1225</v>
      </c>
      <c r="Q86" s="37">
        <f t="shared" si="2"/>
        <v>0</v>
      </c>
    </row>
    <row r="87" spans="2:17" x14ac:dyDescent="0.25">
      <c r="B87" s="28" t="s">
        <v>252</v>
      </c>
      <c r="C87" s="29">
        <v>1</v>
      </c>
      <c r="D87" s="29">
        <f t="shared" si="3"/>
        <v>1</v>
      </c>
      <c r="E87" s="29"/>
      <c r="F87" s="29" t="s">
        <v>254</v>
      </c>
      <c r="G87" s="29" t="s">
        <v>255</v>
      </c>
      <c r="H87" s="29" t="s">
        <v>172</v>
      </c>
      <c r="I87" s="29" t="s">
        <v>253</v>
      </c>
      <c r="J87" s="30">
        <v>2.7</v>
      </c>
      <c r="K87" s="29" t="s">
        <v>12</v>
      </c>
      <c r="L87" s="29" t="s">
        <v>256</v>
      </c>
      <c r="M87" s="31">
        <v>44044</v>
      </c>
      <c r="Q87" s="37">
        <f t="shared" si="2"/>
        <v>0</v>
      </c>
    </row>
    <row r="88" spans="2:17" x14ac:dyDescent="0.25">
      <c r="B88" s="28" t="s">
        <v>933</v>
      </c>
      <c r="C88" s="48">
        <v>1</v>
      </c>
      <c r="D88" s="29">
        <f t="shared" si="3"/>
        <v>1</v>
      </c>
      <c r="F88" s="48" t="s">
        <v>934</v>
      </c>
      <c r="G88" s="48" t="s">
        <v>481</v>
      </c>
      <c r="H88" s="48" t="s">
        <v>340</v>
      </c>
      <c r="I88" s="65" t="s">
        <v>935</v>
      </c>
      <c r="J88" s="49">
        <v>3.7</v>
      </c>
      <c r="K88" s="48" t="s">
        <v>12</v>
      </c>
      <c r="L88" s="48" t="s">
        <v>17</v>
      </c>
      <c r="M88" s="5">
        <v>44075</v>
      </c>
      <c r="Q88" s="37">
        <f t="shared" si="2"/>
        <v>0</v>
      </c>
    </row>
    <row r="89" spans="2:17" x14ac:dyDescent="0.25">
      <c r="B89" s="28" t="s">
        <v>350</v>
      </c>
      <c r="C89" s="29">
        <v>7</v>
      </c>
      <c r="D89" s="29">
        <f t="shared" si="3"/>
        <v>7</v>
      </c>
      <c r="E89" s="29"/>
      <c r="F89" s="29" t="s">
        <v>936</v>
      </c>
      <c r="G89" s="29" t="s">
        <v>353</v>
      </c>
      <c r="H89" s="29" t="s">
        <v>340</v>
      </c>
      <c r="I89" s="29" t="s">
        <v>351</v>
      </c>
      <c r="J89" s="34">
        <v>2.2000000000000002</v>
      </c>
      <c r="K89" s="29" t="s">
        <v>12</v>
      </c>
      <c r="L89" s="29" t="s">
        <v>25</v>
      </c>
      <c r="M89" s="31">
        <v>44562</v>
      </c>
      <c r="Q89" s="37">
        <f t="shared" si="2"/>
        <v>0</v>
      </c>
    </row>
    <row r="90" spans="2:17" x14ac:dyDescent="0.25">
      <c r="B90" s="32" t="s">
        <v>354</v>
      </c>
      <c r="C90" s="33">
        <v>6</v>
      </c>
      <c r="D90" s="29">
        <f t="shared" si="3"/>
        <v>6</v>
      </c>
      <c r="E90" s="33"/>
      <c r="F90" s="33" t="s">
        <v>937</v>
      </c>
      <c r="G90" s="33" t="s">
        <v>353</v>
      </c>
      <c r="H90" s="33" t="s">
        <v>340</v>
      </c>
      <c r="I90" s="33" t="s">
        <v>351</v>
      </c>
      <c r="J90" s="34">
        <v>2.2000000000000002</v>
      </c>
      <c r="K90" s="33" t="s">
        <v>12</v>
      </c>
      <c r="L90" s="33" t="s">
        <v>25</v>
      </c>
      <c r="M90" s="35">
        <v>44501</v>
      </c>
      <c r="Q90" s="37">
        <f t="shared" si="2"/>
        <v>0</v>
      </c>
    </row>
    <row r="91" spans="2:17" x14ac:dyDescent="0.25">
      <c r="B91" s="28" t="s">
        <v>356</v>
      </c>
      <c r="C91" s="29">
        <v>1</v>
      </c>
      <c r="D91" s="29">
        <f t="shared" si="3"/>
        <v>1</v>
      </c>
      <c r="E91" s="29"/>
      <c r="F91" s="29" t="s">
        <v>938</v>
      </c>
      <c r="G91" s="29" t="s">
        <v>353</v>
      </c>
      <c r="H91" s="29" t="s">
        <v>340</v>
      </c>
      <c r="I91" s="29" t="s">
        <v>351</v>
      </c>
      <c r="J91" s="34">
        <v>2.2000000000000002</v>
      </c>
      <c r="K91" s="29" t="s">
        <v>12</v>
      </c>
      <c r="L91" s="29" t="s">
        <v>25</v>
      </c>
      <c r="M91" s="31">
        <v>44501</v>
      </c>
      <c r="Q91" s="37">
        <f t="shared" si="2"/>
        <v>0</v>
      </c>
    </row>
    <row r="92" spans="2:17" x14ac:dyDescent="0.25">
      <c r="B92" s="28" t="s">
        <v>1183</v>
      </c>
      <c r="C92" s="29">
        <v>1</v>
      </c>
      <c r="D92" s="29">
        <f t="shared" si="3"/>
        <v>1</v>
      </c>
      <c r="E92" s="29"/>
      <c r="F92" s="29" t="s">
        <v>940</v>
      </c>
      <c r="G92" s="29" t="s">
        <v>353</v>
      </c>
      <c r="H92" s="29" t="s">
        <v>340</v>
      </c>
      <c r="I92" s="29" t="s">
        <v>943</v>
      </c>
      <c r="J92" s="34">
        <v>2.2000000000000002</v>
      </c>
      <c r="K92" s="29" t="s">
        <v>12</v>
      </c>
      <c r="L92" s="29" t="s">
        <v>25</v>
      </c>
      <c r="M92" s="31">
        <v>44531</v>
      </c>
      <c r="Q92" s="37">
        <f t="shared" si="2"/>
        <v>0</v>
      </c>
    </row>
    <row r="93" spans="2:17" x14ac:dyDescent="0.25">
      <c r="B93" s="32" t="s">
        <v>358</v>
      </c>
      <c r="C93" s="33">
        <v>2</v>
      </c>
      <c r="D93" s="29">
        <f t="shared" si="3"/>
        <v>2</v>
      </c>
      <c r="E93" s="33"/>
      <c r="F93" s="33" t="s">
        <v>939</v>
      </c>
      <c r="G93" s="33" t="s">
        <v>353</v>
      </c>
      <c r="H93" s="33" t="s">
        <v>340</v>
      </c>
      <c r="I93" s="33" t="s">
        <v>351</v>
      </c>
      <c r="J93" s="34">
        <v>2.2000000000000002</v>
      </c>
      <c r="K93" s="33" t="s">
        <v>12</v>
      </c>
      <c r="L93" s="33" t="s">
        <v>25</v>
      </c>
      <c r="M93" s="35">
        <v>43952</v>
      </c>
      <c r="Q93" s="37">
        <f t="shared" si="2"/>
        <v>0</v>
      </c>
    </row>
    <row r="94" spans="2:17" x14ac:dyDescent="0.25">
      <c r="B94" s="32" t="s">
        <v>941</v>
      </c>
      <c r="C94" s="33">
        <v>0</v>
      </c>
      <c r="D94" s="29">
        <f t="shared" si="3"/>
        <v>0</v>
      </c>
      <c r="E94" s="33"/>
      <c r="F94" s="33" t="s">
        <v>942</v>
      </c>
      <c r="G94" s="33" t="s">
        <v>353</v>
      </c>
      <c r="H94" s="33" t="s">
        <v>340</v>
      </c>
      <c r="I94" s="33" t="s">
        <v>943</v>
      </c>
      <c r="J94" s="34">
        <v>2.2000000000000002</v>
      </c>
      <c r="K94" s="33" t="s">
        <v>12</v>
      </c>
      <c r="L94" s="33" t="s">
        <v>25</v>
      </c>
      <c r="M94" s="35">
        <v>44317</v>
      </c>
      <c r="Q94" s="37">
        <f t="shared" si="2"/>
        <v>0</v>
      </c>
    </row>
    <row r="95" spans="2:17" x14ac:dyDescent="0.25">
      <c r="B95" s="28" t="s">
        <v>360</v>
      </c>
      <c r="C95" s="29">
        <v>8</v>
      </c>
      <c r="D95" s="29">
        <f t="shared" si="3"/>
        <v>8</v>
      </c>
      <c r="E95" s="29"/>
      <c r="F95" s="29" t="s">
        <v>940</v>
      </c>
      <c r="G95" s="33" t="s">
        <v>814</v>
      </c>
      <c r="H95" s="29" t="s">
        <v>340</v>
      </c>
      <c r="I95" s="29" t="s">
        <v>351</v>
      </c>
      <c r="J95" s="30">
        <v>1</v>
      </c>
      <c r="K95" s="29" t="s">
        <v>12</v>
      </c>
      <c r="L95" s="29" t="s">
        <v>25</v>
      </c>
      <c r="M95" s="31">
        <v>44470</v>
      </c>
      <c r="Q95" s="37">
        <f t="shared" si="2"/>
        <v>0</v>
      </c>
    </row>
    <row r="96" spans="2:17" x14ac:dyDescent="0.25">
      <c r="B96" s="32" t="s">
        <v>362</v>
      </c>
      <c r="C96" s="33">
        <v>0</v>
      </c>
      <c r="D96" s="29">
        <f t="shared" si="3"/>
        <v>0</v>
      </c>
      <c r="E96" s="33"/>
      <c r="F96" s="33" t="s">
        <v>937</v>
      </c>
      <c r="G96" s="33" t="s">
        <v>814</v>
      </c>
      <c r="H96" s="33" t="s">
        <v>340</v>
      </c>
      <c r="I96" s="33" t="s">
        <v>351</v>
      </c>
      <c r="J96" s="34">
        <v>2</v>
      </c>
      <c r="K96" s="33" t="s">
        <v>12</v>
      </c>
      <c r="L96" s="33" t="s">
        <v>37</v>
      </c>
      <c r="M96" s="35">
        <v>44562</v>
      </c>
      <c r="Q96" s="37">
        <f t="shared" si="2"/>
        <v>0</v>
      </c>
    </row>
    <row r="97" spans="2:17" x14ac:dyDescent="0.25">
      <c r="B97" s="28" t="s">
        <v>363</v>
      </c>
      <c r="C97" s="29">
        <v>1</v>
      </c>
      <c r="D97" s="29">
        <f t="shared" si="3"/>
        <v>1</v>
      </c>
      <c r="E97" s="29"/>
      <c r="F97" s="29" t="s">
        <v>936</v>
      </c>
      <c r="G97" s="29" t="s">
        <v>814</v>
      </c>
      <c r="H97" s="29" t="s">
        <v>340</v>
      </c>
      <c r="I97" s="29" t="s">
        <v>351</v>
      </c>
      <c r="J97" s="30">
        <v>2</v>
      </c>
      <c r="K97" s="29" t="s">
        <v>12</v>
      </c>
      <c r="L97" s="29" t="s">
        <v>25</v>
      </c>
      <c r="M97" s="31">
        <v>44652</v>
      </c>
      <c r="Q97" s="37">
        <f t="shared" si="2"/>
        <v>0</v>
      </c>
    </row>
    <row r="98" spans="2:17" x14ac:dyDescent="0.25">
      <c r="B98" s="32" t="s">
        <v>364</v>
      </c>
      <c r="C98" s="33">
        <v>1</v>
      </c>
      <c r="D98" s="29">
        <f t="shared" si="3"/>
        <v>1</v>
      </c>
      <c r="E98" s="33"/>
      <c r="F98" s="33" t="s">
        <v>940</v>
      </c>
      <c r="G98" s="33" t="s">
        <v>365</v>
      </c>
      <c r="H98" s="33" t="s">
        <v>340</v>
      </c>
      <c r="I98" s="33" t="s">
        <v>351</v>
      </c>
      <c r="J98" s="34">
        <v>1.2</v>
      </c>
      <c r="K98" s="33" t="s">
        <v>12</v>
      </c>
      <c r="L98" s="33" t="s">
        <v>264</v>
      </c>
      <c r="M98" s="35">
        <v>44166</v>
      </c>
      <c r="Q98" s="37">
        <f t="shared" si="2"/>
        <v>0</v>
      </c>
    </row>
    <row r="99" spans="2:17" x14ac:dyDescent="0.25">
      <c r="B99" s="28" t="s">
        <v>130</v>
      </c>
      <c r="C99" s="29">
        <v>60</v>
      </c>
      <c r="D99" s="29">
        <f t="shared" si="3"/>
        <v>60</v>
      </c>
      <c r="E99" s="29"/>
      <c r="F99" s="29" t="s">
        <v>133</v>
      </c>
      <c r="G99" s="29" t="s">
        <v>134</v>
      </c>
      <c r="H99" s="29" t="s">
        <v>131</v>
      </c>
      <c r="I99" s="29" t="s">
        <v>132</v>
      </c>
      <c r="J99" s="30">
        <v>5.5</v>
      </c>
      <c r="K99" s="29" t="s">
        <v>135</v>
      </c>
      <c r="L99" s="29" t="s">
        <v>53</v>
      </c>
      <c r="M99" s="31">
        <v>44197</v>
      </c>
      <c r="Q99" s="37">
        <f t="shared" si="2"/>
        <v>0</v>
      </c>
    </row>
    <row r="100" spans="2:17" x14ac:dyDescent="0.25">
      <c r="B100" s="32" t="s">
        <v>140</v>
      </c>
      <c r="C100" s="33">
        <v>1</v>
      </c>
      <c r="D100" s="29">
        <f t="shared" si="3"/>
        <v>1</v>
      </c>
      <c r="E100" s="33"/>
      <c r="F100" s="33" t="s">
        <v>133</v>
      </c>
      <c r="G100" s="33" t="s">
        <v>141</v>
      </c>
      <c r="H100" s="33" t="s">
        <v>131</v>
      </c>
      <c r="I100" s="33" t="s">
        <v>132</v>
      </c>
      <c r="J100" s="34">
        <v>6</v>
      </c>
      <c r="K100" s="33" t="s">
        <v>21</v>
      </c>
      <c r="L100" s="33" t="s">
        <v>142</v>
      </c>
      <c r="M100" s="35">
        <v>44075</v>
      </c>
      <c r="Q100" s="37">
        <f t="shared" si="2"/>
        <v>0</v>
      </c>
    </row>
    <row r="101" spans="2:17" x14ac:dyDescent="0.25">
      <c r="B101" s="28" t="s">
        <v>148</v>
      </c>
      <c r="C101" s="29">
        <v>1</v>
      </c>
      <c r="D101" s="29">
        <f t="shared" si="3"/>
        <v>1</v>
      </c>
      <c r="E101" s="29"/>
      <c r="F101" s="29" t="s">
        <v>133</v>
      </c>
      <c r="G101" s="29" t="s">
        <v>149</v>
      </c>
      <c r="H101" s="29" t="s">
        <v>131</v>
      </c>
      <c r="I101" s="29" t="s">
        <v>132</v>
      </c>
      <c r="J101" s="30">
        <v>6</v>
      </c>
      <c r="K101" s="29" t="s">
        <v>12</v>
      </c>
      <c r="L101" s="29" t="s">
        <v>12</v>
      </c>
      <c r="M101" s="31">
        <v>44044</v>
      </c>
      <c r="Q101" s="37">
        <f t="shared" si="2"/>
        <v>0</v>
      </c>
    </row>
    <row r="102" spans="2:17" x14ac:dyDescent="0.25">
      <c r="B102" s="32" t="s">
        <v>145</v>
      </c>
      <c r="C102" s="33">
        <v>3</v>
      </c>
      <c r="D102" s="29">
        <f t="shared" si="3"/>
        <v>3</v>
      </c>
      <c r="E102" s="33"/>
      <c r="F102" s="33" t="s">
        <v>133</v>
      </c>
      <c r="G102" s="33" t="s">
        <v>146</v>
      </c>
      <c r="H102" s="33" t="s">
        <v>131</v>
      </c>
      <c r="I102" s="33" t="s">
        <v>132</v>
      </c>
      <c r="J102" s="34">
        <v>5</v>
      </c>
      <c r="K102" s="33" t="s">
        <v>21</v>
      </c>
      <c r="L102" s="33" t="s">
        <v>147</v>
      </c>
      <c r="M102" s="35">
        <v>44013</v>
      </c>
      <c r="Q102" s="37">
        <f t="shared" si="2"/>
        <v>0</v>
      </c>
    </row>
    <row r="103" spans="2:17" x14ac:dyDescent="0.25">
      <c r="B103" s="28" t="s">
        <v>143</v>
      </c>
      <c r="C103" s="29">
        <v>12</v>
      </c>
      <c r="D103" s="29">
        <f t="shared" si="3"/>
        <v>12</v>
      </c>
      <c r="E103" s="29"/>
      <c r="F103" s="29" t="s">
        <v>133</v>
      </c>
      <c r="G103" s="29" t="s">
        <v>144</v>
      </c>
      <c r="H103" s="29" t="s">
        <v>131</v>
      </c>
      <c r="I103" s="29" t="s">
        <v>132</v>
      </c>
      <c r="J103" s="30">
        <v>6.5</v>
      </c>
      <c r="K103" s="29" t="s">
        <v>21</v>
      </c>
      <c r="L103" s="29" t="s">
        <v>21</v>
      </c>
      <c r="M103" s="31">
        <v>44105</v>
      </c>
      <c r="Q103" s="37">
        <f t="shared" si="2"/>
        <v>0</v>
      </c>
    </row>
    <row r="104" spans="2:17" x14ac:dyDescent="0.25">
      <c r="B104" s="28" t="s">
        <v>1200</v>
      </c>
      <c r="C104" s="29">
        <v>2</v>
      </c>
      <c r="D104" s="29">
        <f t="shared" si="3"/>
        <v>2</v>
      </c>
      <c r="E104" s="29"/>
      <c r="F104" s="48" t="s">
        <v>945</v>
      </c>
      <c r="G104" s="48" t="s">
        <v>45</v>
      </c>
      <c r="H104" s="48" t="s">
        <v>131</v>
      </c>
      <c r="I104" s="29" t="s">
        <v>132</v>
      </c>
      <c r="J104" s="49">
        <v>7</v>
      </c>
      <c r="K104" s="40" t="s">
        <v>21</v>
      </c>
      <c r="L104" s="40" t="s">
        <v>21</v>
      </c>
      <c r="M104" s="5">
        <v>44166</v>
      </c>
      <c r="Q104" s="37">
        <f t="shared" si="2"/>
        <v>0</v>
      </c>
    </row>
    <row r="105" spans="2:17" x14ac:dyDescent="0.25">
      <c r="B105" s="28" t="s">
        <v>849</v>
      </c>
      <c r="C105" s="29">
        <v>14</v>
      </c>
      <c r="D105" s="29">
        <f t="shared" si="3"/>
        <v>14</v>
      </c>
      <c r="E105" s="29"/>
      <c r="F105" s="29" t="s">
        <v>805</v>
      </c>
      <c r="G105" s="29" t="s">
        <v>45</v>
      </c>
      <c r="H105" s="29" t="s">
        <v>131</v>
      </c>
      <c r="I105" s="29" t="s">
        <v>132</v>
      </c>
      <c r="J105" s="30">
        <v>8</v>
      </c>
      <c r="K105" s="29" t="s">
        <v>21</v>
      </c>
      <c r="L105" s="29" t="s">
        <v>24</v>
      </c>
      <c r="M105" s="31">
        <v>44166</v>
      </c>
      <c r="Q105" s="37">
        <f t="shared" si="2"/>
        <v>0</v>
      </c>
    </row>
    <row r="106" spans="2:17" x14ac:dyDescent="0.25">
      <c r="B106" s="28" t="s">
        <v>156</v>
      </c>
      <c r="C106" s="29">
        <v>2</v>
      </c>
      <c r="D106" s="29">
        <f t="shared" si="3"/>
        <v>2</v>
      </c>
      <c r="E106" s="29"/>
      <c r="F106" s="29" t="s">
        <v>133</v>
      </c>
      <c r="G106" s="29" t="s">
        <v>144</v>
      </c>
      <c r="H106" s="29" t="s">
        <v>131</v>
      </c>
      <c r="I106" s="29" t="s">
        <v>157</v>
      </c>
      <c r="J106" s="30">
        <v>3.5</v>
      </c>
      <c r="K106" s="29" t="s">
        <v>21</v>
      </c>
      <c r="L106" s="29" t="s">
        <v>21</v>
      </c>
      <c r="M106" s="31">
        <v>44166</v>
      </c>
      <c r="Q106" s="37">
        <f t="shared" si="2"/>
        <v>0</v>
      </c>
    </row>
    <row r="107" spans="2:17" x14ac:dyDescent="0.25">
      <c r="B107" s="38" t="s">
        <v>159</v>
      </c>
      <c r="C107" s="40">
        <v>1</v>
      </c>
      <c r="D107" s="29">
        <f t="shared" si="3"/>
        <v>1</v>
      </c>
      <c r="E107" s="40"/>
      <c r="F107" s="40" t="s">
        <v>133</v>
      </c>
      <c r="G107" s="40" t="s">
        <v>152</v>
      </c>
      <c r="H107" s="40" t="s">
        <v>131</v>
      </c>
      <c r="I107" s="40" t="s">
        <v>157</v>
      </c>
      <c r="J107" s="41">
        <v>3.5</v>
      </c>
      <c r="K107" s="40" t="s">
        <v>21</v>
      </c>
      <c r="L107" s="40" t="s">
        <v>21</v>
      </c>
      <c r="M107" s="50">
        <v>44197</v>
      </c>
      <c r="Q107" s="37">
        <f t="shared" si="2"/>
        <v>0</v>
      </c>
    </row>
    <row r="108" spans="2:17" x14ac:dyDescent="0.25">
      <c r="B108" s="38" t="s">
        <v>158</v>
      </c>
      <c r="C108" s="48">
        <v>5</v>
      </c>
      <c r="D108" s="29">
        <f t="shared" si="3"/>
        <v>5</v>
      </c>
      <c r="F108" s="48" t="s">
        <v>945</v>
      </c>
      <c r="G108" s="48" t="s">
        <v>45</v>
      </c>
      <c r="H108" s="48" t="s">
        <v>131</v>
      </c>
      <c r="I108" s="40" t="s">
        <v>157</v>
      </c>
      <c r="J108" s="49">
        <v>3.7</v>
      </c>
      <c r="K108" s="40" t="s">
        <v>21</v>
      </c>
      <c r="L108" s="40" t="s">
        <v>21</v>
      </c>
      <c r="M108" s="5">
        <v>44166</v>
      </c>
      <c r="Q108" s="37">
        <f t="shared" si="2"/>
        <v>0</v>
      </c>
    </row>
    <row r="109" spans="2:17" x14ac:dyDescent="0.25">
      <c r="B109" s="32" t="s">
        <v>150</v>
      </c>
      <c r="C109" s="33">
        <v>24</v>
      </c>
      <c r="D109" s="29">
        <f t="shared" si="3"/>
        <v>24</v>
      </c>
      <c r="E109" s="33"/>
      <c r="F109" s="33" t="s">
        <v>133</v>
      </c>
      <c r="G109" s="33" t="s">
        <v>152</v>
      </c>
      <c r="H109" s="33" t="s">
        <v>131</v>
      </c>
      <c r="I109" s="33" t="s">
        <v>151</v>
      </c>
      <c r="J109" s="34">
        <v>1.6</v>
      </c>
      <c r="K109" s="33" t="s">
        <v>21</v>
      </c>
      <c r="L109" s="33" t="s">
        <v>21</v>
      </c>
      <c r="M109" s="35">
        <v>44197</v>
      </c>
      <c r="Q109" s="37">
        <f t="shared" si="2"/>
        <v>0</v>
      </c>
    </row>
    <row r="110" spans="2:17" x14ac:dyDescent="0.25">
      <c r="B110" s="28" t="s">
        <v>153</v>
      </c>
      <c r="C110" s="29">
        <v>1</v>
      </c>
      <c r="D110" s="29">
        <f t="shared" si="3"/>
        <v>1</v>
      </c>
      <c r="E110" s="29"/>
      <c r="F110" s="29" t="s">
        <v>946</v>
      </c>
      <c r="G110" s="29" t="s">
        <v>45</v>
      </c>
      <c r="H110" s="29" t="s">
        <v>131</v>
      </c>
      <c r="I110" s="29" t="s">
        <v>154</v>
      </c>
      <c r="J110" s="30">
        <v>13.5</v>
      </c>
      <c r="K110" s="29" t="s">
        <v>21</v>
      </c>
      <c r="L110" s="29" t="s">
        <v>82</v>
      </c>
      <c r="M110" s="31">
        <v>44409</v>
      </c>
      <c r="Q110" s="37">
        <f t="shared" si="2"/>
        <v>0</v>
      </c>
    </row>
    <row r="111" spans="2:17" x14ac:dyDescent="0.25">
      <c r="B111" s="32" t="s">
        <v>155</v>
      </c>
      <c r="C111" s="33">
        <v>5</v>
      </c>
      <c r="D111" s="29">
        <f t="shared" si="3"/>
        <v>5</v>
      </c>
      <c r="E111" s="33"/>
      <c r="F111" s="33" t="s">
        <v>133</v>
      </c>
      <c r="G111" s="33" t="s">
        <v>105</v>
      </c>
      <c r="H111" s="33" t="s">
        <v>131</v>
      </c>
      <c r="I111" s="33" t="s">
        <v>151</v>
      </c>
      <c r="J111" s="34">
        <v>1.5</v>
      </c>
      <c r="K111" s="33" t="s">
        <v>17</v>
      </c>
      <c r="L111" s="33" t="s">
        <v>21</v>
      </c>
      <c r="M111" s="35">
        <v>44166</v>
      </c>
      <c r="Q111" s="37">
        <f t="shared" si="2"/>
        <v>0</v>
      </c>
    </row>
    <row r="112" spans="2:17" x14ac:dyDescent="0.25">
      <c r="B112" s="38" t="s">
        <v>1216</v>
      </c>
      <c r="C112" s="40">
        <v>12</v>
      </c>
      <c r="D112" s="29">
        <f t="shared" si="3"/>
        <v>12</v>
      </c>
      <c r="E112" s="40"/>
      <c r="F112" s="40" t="s">
        <v>336</v>
      </c>
      <c r="G112" s="40" t="s">
        <v>481</v>
      </c>
      <c r="H112" s="40" t="s">
        <v>806</v>
      </c>
      <c r="I112" s="40" t="s">
        <v>341</v>
      </c>
      <c r="J112" s="41">
        <v>3.5</v>
      </c>
      <c r="K112" s="40" t="s">
        <v>12</v>
      </c>
      <c r="L112" s="40" t="s">
        <v>21</v>
      </c>
      <c r="M112" s="50">
        <v>44136</v>
      </c>
      <c r="Q112" s="37">
        <f t="shared" si="2"/>
        <v>0</v>
      </c>
    </row>
    <row r="113" spans="2:17" x14ac:dyDescent="0.25">
      <c r="B113" s="38" t="s">
        <v>507</v>
      </c>
      <c r="C113" s="40">
        <v>5</v>
      </c>
      <c r="D113" s="29">
        <f t="shared" si="3"/>
        <v>5</v>
      </c>
      <c r="E113" s="40"/>
      <c r="F113" s="40" t="s">
        <v>336</v>
      </c>
      <c r="G113" s="40" t="s">
        <v>72</v>
      </c>
      <c r="H113" s="40" t="s">
        <v>501</v>
      </c>
      <c r="I113" s="40" t="s">
        <v>223</v>
      </c>
      <c r="J113" s="41">
        <v>3.5</v>
      </c>
      <c r="K113" s="40" t="s">
        <v>25</v>
      </c>
      <c r="L113" s="40" t="s">
        <v>37</v>
      </c>
      <c r="M113" s="50" t="s">
        <v>1217</v>
      </c>
      <c r="O113" s="65" t="s">
        <v>1225</v>
      </c>
      <c r="Q113" s="37">
        <f t="shared" si="2"/>
        <v>0</v>
      </c>
    </row>
    <row r="114" spans="2:17" x14ac:dyDescent="0.25">
      <c r="B114" s="28" t="s">
        <v>506</v>
      </c>
      <c r="C114" s="29">
        <v>6</v>
      </c>
      <c r="D114" s="29">
        <f t="shared" si="3"/>
        <v>6</v>
      </c>
      <c r="E114" s="29"/>
      <c r="F114" s="29" t="s">
        <v>494</v>
      </c>
      <c r="G114" s="29" t="s">
        <v>72</v>
      </c>
      <c r="H114" s="29" t="s">
        <v>501</v>
      </c>
      <c r="I114" s="29" t="s">
        <v>223</v>
      </c>
      <c r="J114" s="30">
        <v>3.4</v>
      </c>
      <c r="K114" s="29" t="s">
        <v>25</v>
      </c>
      <c r="L114" s="29" t="s">
        <v>53</v>
      </c>
      <c r="M114" s="31">
        <v>44105</v>
      </c>
      <c r="O114" s="65" t="s">
        <v>1225</v>
      </c>
      <c r="Q114" s="37">
        <f t="shared" si="2"/>
        <v>0</v>
      </c>
    </row>
    <row r="115" spans="2:17" x14ac:dyDescent="0.25">
      <c r="B115" s="28" t="s">
        <v>503</v>
      </c>
      <c r="C115" s="29">
        <v>16</v>
      </c>
      <c r="D115" s="29">
        <f t="shared" si="3"/>
        <v>16</v>
      </c>
      <c r="E115" s="29"/>
      <c r="F115" s="29" t="s">
        <v>504</v>
      </c>
      <c r="G115" s="29" t="s">
        <v>72</v>
      </c>
      <c r="H115" s="29" t="s">
        <v>501</v>
      </c>
      <c r="I115" s="29" t="s">
        <v>223</v>
      </c>
      <c r="J115" s="30">
        <v>3.2</v>
      </c>
      <c r="K115" s="29" t="s">
        <v>25</v>
      </c>
      <c r="L115" s="29" t="s">
        <v>17</v>
      </c>
      <c r="M115" s="31">
        <v>43983</v>
      </c>
      <c r="O115" s="65" t="s">
        <v>1225</v>
      </c>
      <c r="Q115" s="37">
        <f t="shared" si="2"/>
        <v>0</v>
      </c>
    </row>
    <row r="116" spans="2:17" x14ac:dyDescent="0.25">
      <c r="B116" s="32" t="s">
        <v>505</v>
      </c>
      <c r="C116" s="33">
        <v>26</v>
      </c>
      <c r="D116" s="29">
        <f t="shared" si="3"/>
        <v>26</v>
      </c>
      <c r="E116" s="33"/>
      <c r="F116" s="33" t="s">
        <v>490</v>
      </c>
      <c r="G116" s="33" t="s">
        <v>72</v>
      </c>
      <c r="H116" s="33" t="s">
        <v>501</v>
      </c>
      <c r="I116" s="33" t="s">
        <v>223</v>
      </c>
      <c r="J116" s="34">
        <v>3.2</v>
      </c>
      <c r="K116" s="33" t="s">
        <v>25</v>
      </c>
      <c r="L116" s="33" t="s">
        <v>13</v>
      </c>
      <c r="M116" s="35">
        <v>44228</v>
      </c>
      <c r="O116" s="65" t="s">
        <v>1225</v>
      </c>
      <c r="Q116" s="37">
        <f t="shared" si="2"/>
        <v>0</v>
      </c>
    </row>
    <row r="117" spans="2:17" x14ac:dyDescent="0.25">
      <c r="B117" s="42" t="s">
        <v>500</v>
      </c>
      <c r="C117" s="44">
        <v>4</v>
      </c>
      <c r="D117" s="29">
        <f t="shared" si="3"/>
        <v>4</v>
      </c>
      <c r="E117" s="44"/>
      <c r="F117" s="44" t="s">
        <v>490</v>
      </c>
      <c r="G117" s="44" t="s">
        <v>502</v>
      </c>
      <c r="H117" s="44" t="s">
        <v>501</v>
      </c>
      <c r="I117" s="44" t="s">
        <v>223</v>
      </c>
      <c r="J117" s="45">
        <v>2.8</v>
      </c>
      <c r="K117" s="44" t="s">
        <v>12</v>
      </c>
      <c r="L117" s="44" t="s">
        <v>13</v>
      </c>
      <c r="M117" s="46">
        <v>44075</v>
      </c>
      <c r="Q117" s="37">
        <f t="shared" si="2"/>
        <v>0</v>
      </c>
    </row>
    <row r="118" spans="2:17" x14ac:dyDescent="0.25">
      <c r="B118" s="28" t="s">
        <v>497</v>
      </c>
      <c r="C118" s="29">
        <v>1</v>
      </c>
      <c r="D118" s="29">
        <f t="shared" si="3"/>
        <v>1</v>
      </c>
      <c r="E118" s="29"/>
      <c r="F118" s="29" t="s">
        <v>499</v>
      </c>
      <c r="G118" s="29" t="s">
        <v>385</v>
      </c>
      <c r="H118" s="29" t="s">
        <v>483</v>
      </c>
      <c r="I118" s="29" t="s">
        <v>498</v>
      </c>
      <c r="J118" s="30">
        <v>2.5</v>
      </c>
      <c r="K118" s="29" t="s">
        <v>17</v>
      </c>
      <c r="L118" s="29" t="s">
        <v>37</v>
      </c>
      <c r="M118" s="31">
        <v>44013</v>
      </c>
      <c r="Q118" s="37">
        <f t="shared" si="2"/>
        <v>0</v>
      </c>
    </row>
    <row r="119" spans="2:17" x14ac:dyDescent="0.25">
      <c r="B119" s="42" t="s">
        <v>476</v>
      </c>
      <c r="C119" s="44">
        <v>2</v>
      </c>
      <c r="D119" s="29">
        <f t="shared" si="3"/>
        <v>2</v>
      </c>
      <c r="E119" s="44"/>
      <c r="F119" s="44" t="s">
        <v>478</v>
      </c>
      <c r="G119" s="44" t="s">
        <v>72</v>
      </c>
      <c r="H119" s="44" t="s">
        <v>34</v>
      </c>
      <c r="I119" s="44" t="s">
        <v>477</v>
      </c>
      <c r="J119" s="45">
        <v>4.5</v>
      </c>
      <c r="K119" s="44" t="s">
        <v>25</v>
      </c>
      <c r="L119" s="44" t="s">
        <v>37</v>
      </c>
      <c r="M119" s="46">
        <v>44136</v>
      </c>
      <c r="O119" s="65" t="s">
        <v>1225</v>
      </c>
      <c r="Q119" s="37">
        <f t="shared" si="2"/>
        <v>0</v>
      </c>
    </row>
    <row r="120" spans="2:17" x14ac:dyDescent="0.25">
      <c r="B120" s="42" t="s">
        <v>479</v>
      </c>
      <c r="C120" s="29">
        <v>1</v>
      </c>
      <c r="D120" s="29">
        <f t="shared" si="3"/>
        <v>1</v>
      </c>
      <c r="E120" s="29"/>
      <c r="F120" s="44" t="s">
        <v>478</v>
      </c>
      <c r="G120" s="29" t="s">
        <v>385</v>
      </c>
      <c r="H120" s="29" t="s">
        <v>34</v>
      </c>
      <c r="I120" s="44" t="s">
        <v>477</v>
      </c>
      <c r="J120" s="30">
        <v>5</v>
      </c>
      <c r="K120" s="29" t="s">
        <v>12</v>
      </c>
      <c r="L120" s="29" t="s">
        <v>12</v>
      </c>
      <c r="M120" s="31">
        <v>44166</v>
      </c>
      <c r="Q120" s="37">
        <f t="shared" si="2"/>
        <v>0</v>
      </c>
    </row>
    <row r="121" spans="2:17" x14ac:dyDescent="0.25">
      <c r="B121" s="32" t="s">
        <v>482</v>
      </c>
      <c r="C121" s="33">
        <v>5</v>
      </c>
      <c r="D121" s="29">
        <f t="shared" si="3"/>
        <v>5</v>
      </c>
      <c r="E121" s="33"/>
      <c r="F121" s="33" t="s">
        <v>485</v>
      </c>
      <c r="G121" s="33" t="s">
        <v>255</v>
      </c>
      <c r="H121" s="33" t="s">
        <v>483</v>
      </c>
      <c r="I121" s="33" t="s">
        <v>484</v>
      </c>
      <c r="J121" s="34">
        <v>1.5</v>
      </c>
      <c r="K121" s="33" t="s">
        <v>12</v>
      </c>
      <c r="L121" s="33" t="s">
        <v>13</v>
      </c>
      <c r="M121" s="35">
        <v>44044</v>
      </c>
      <c r="Q121" s="37">
        <f t="shared" si="2"/>
        <v>0</v>
      </c>
    </row>
    <row r="122" spans="2:17" x14ac:dyDescent="0.25">
      <c r="B122" s="28" t="s">
        <v>217</v>
      </c>
      <c r="C122" s="29">
        <v>3</v>
      </c>
      <c r="D122" s="29">
        <f t="shared" si="3"/>
        <v>3</v>
      </c>
      <c r="E122" s="29"/>
      <c r="F122" s="29" t="s">
        <v>336</v>
      </c>
      <c r="G122" s="29" t="s">
        <v>72</v>
      </c>
      <c r="H122" s="29" t="s">
        <v>483</v>
      </c>
      <c r="I122" s="29" t="s">
        <v>35</v>
      </c>
      <c r="J122" s="30">
        <v>1.7</v>
      </c>
      <c r="K122" s="29" t="s">
        <v>25</v>
      </c>
      <c r="L122" s="29" t="s">
        <v>37</v>
      </c>
      <c r="M122" s="31">
        <v>44044</v>
      </c>
      <c r="O122" s="65" t="s">
        <v>1225</v>
      </c>
      <c r="Q122" s="37">
        <f t="shared" si="2"/>
        <v>0</v>
      </c>
    </row>
    <row r="123" spans="2:17" x14ac:dyDescent="0.25">
      <c r="B123" s="32" t="s">
        <v>492</v>
      </c>
      <c r="C123" s="33">
        <v>1</v>
      </c>
      <c r="D123" s="29">
        <f t="shared" si="3"/>
        <v>1</v>
      </c>
      <c r="E123" s="33"/>
      <c r="F123" s="33" t="s">
        <v>338</v>
      </c>
      <c r="G123" s="33" t="s">
        <v>72</v>
      </c>
      <c r="H123" s="33" t="s">
        <v>483</v>
      </c>
      <c r="I123" s="33" t="s">
        <v>35</v>
      </c>
      <c r="J123" s="34">
        <v>1.7</v>
      </c>
      <c r="K123" s="33" t="s">
        <v>25</v>
      </c>
      <c r="L123" s="33" t="s">
        <v>17</v>
      </c>
      <c r="M123" s="35">
        <v>44044</v>
      </c>
      <c r="O123" s="65" t="s">
        <v>1225</v>
      </c>
      <c r="Q123" s="37">
        <f t="shared" si="2"/>
        <v>0</v>
      </c>
    </row>
    <row r="124" spans="2:17" x14ac:dyDescent="0.25">
      <c r="B124" s="28" t="s">
        <v>493</v>
      </c>
      <c r="C124" s="29">
        <v>2</v>
      </c>
      <c r="D124" s="29">
        <f t="shared" si="3"/>
        <v>2</v>
      </c>
      <c r="E124" s="29"/>
      <c r="F124" s="29" t="s">
        <v>494</v>
      </c>
      <c r="G124" s="29" t="s">
        <v>72</v>
      </c>
      <c r="H124" s="29" t="s">
        <v>483</v>
      </c>
      <c r="I124" s="29" t="s">
        <v>35</v>
      </c>
      <c r="J124" s="30">
        <v>1.7</v>
      </c>
      <c r="K124" s="29" t="s">
        <v>25</v>
      </c>
      <c r="L124" s="29" t="s">
        <v>53</v>
      </c>
      <c r="M124" s="31">
        <v>44075</v>
      </c>
      <c r="O124" s="65" t="s">
        <v>1225</v>
      </c>
      <c r="Q124" s="37">
        <f t="shared" si="2"/>
        <v>0</v>
      </c>
    </row>
    <row r="125" spans="2:17" x14ac:dyDescent="0.25">
      <c r="B125" s="32" t="s">
        <v>495</v>
      </c>
      <c r="C125" s="33">
        <v>12</v>
      </c>
      <c r="D125" s="29">
        <f t="shared" si="3"/>
        <v>12</v>
      </c>
      <c r="E125" s="33"/>
      <c r="F125" s="33" t="s">
        <v>496</v>
      </c>
      <c r="G125" s="33" t="s">
        <v>72</v>
      </c>
      <c r="H125" s="33" t="s">
        <v>483</v>
      </c>
      <c r="I125" s="33" t="s">
        <v>35</v>
      </c>
      <c r="J125" s="34">
        <v>1.6</v>
      </c>
      <c r="K125" s="33" t="s">
        <v>25</v>
      </c>
      <c r="L125" s="33" t="s">
        <v>13</v>
      </c>
      <c r="M125" s="35">
        <v>44105</v>
      </c>
      <c r="O125" s="65" t="s">
        <v>1225</v>
      </c>
      <c r="Q125" s="37">
        <f t="shared" si="2"/>
        <v>0</v>
      </c>
    </row>
    <row r="126" spans="2:17" x14ac:dyDescent="0.25">
      <c r="B126" s="32" t="s">
        <v>108</v>
      </c>
      <c r="C126" s="33">
        <v>6</v>
      </c>
      <c r="D126" s="29">
        <f t="shared" si="3"/>
        <v>6</v>
      </c>
      <c r="E126" s="33"/>
      <c r="F126" s="33" t="s">
        <v>61</v>
      </c>
      <c r="G126" s="33" t="s">
        <v>109</v>
      </c>
      <c r="H126" s="33" t="s">
        <v>34</v>
      </c>
      <c r="I126" s="33" t="s">
        <v>35</v>
      </c>
      <c r="J126" s="34">
        <v>5</v>
      </c>
      <c r="K126" s="33" t="s">
        <v>13</v>
      </c>
      <c r="L126" s="33" t="s">
        <v>17</v>
      </c>
      <c r="M126" s="35">
        <v>44866</v>
      </c>
      <c r="Q126" s="37">
        <f t="shared" si="2"/>
        <v>0</v>
      </c>
    </row>
    <row r="127" spans="2:17" x14ac:dyDescent="0.25">
      <c r="B127" s="28" t="s">
        <v>60</v>
      </c>
      <c r="C127" s="29">
        <v>2</v>
      </c>
      <c r="D127" s="29">
        <f t="shared" si="3"/>
        <v>2</v>
      </c>
      <c r="E127" s="29"/>
      <c r="F127" s="29" t="s">
        <v>951</v>
      </c>
      <c r="G127" s="29" t="s">
        <v>62</v>
      </c>
      <c r="H127" s="29" t="s">
        <v>34</v>
      </c>
      <c r="I127" s="29" t="s">
        <v>35</v>
      </c>
      <c r="J127" s="30">
        <v>5</v>
      </c>
      <c r="K127" s="29" t="s">
        <v>12</v>
      </c>
      <c r="L127" s="29" t="s">
        <v>12</v>
      </c>
      <c r="M127" s="31">
        <v>44621</v>
      </c>
      <c r="Q127" s="37">
        <f t="shared" si="2"/>
        <v>0</v>
      </c>
    </row>
    <row r="128" spans="2:17" x14ac:dyDescent="0.25">
      <c r="B128" s="32" t="s">
        <v>63</v>
      </c>
      <c r="C128" s="33">
        <v>1</v>
      </c>
      <c r="D128" s="29">
        <f t="shared" si="3"/>
        <v>1</v>
      </c>
      <c r="E128" s="33"/>
      <c r="F128" s="33" t="s">
        <v>36</v>
      </c>
      <c r="G128" s="33" t="s">
        <v>62</v>
      </c>
      <c r="H128" s="33" t="s">
        <v>34</v>
      </c>
      <c r="I128" s="33" t="s">
        <v>35</v>
      </c>
      <c r="J128" s="34">
        <v>4.5</v>
      </c>
      <c r="K128" s="33" t="s">
        <v>12</v>
      </c>
      <c r="L128" s="33" t="s">
        <v>12</v>
      </c>
      <c r="M128" s="35">
        <v>44652</v>
      </c>
      <c r="Q128" s="37">
        <f t="shared" si="2"/>
        <v>0</v>
      </c>
    </row>
    <row r="129" spans="2:17" x14ac:dyDescent="0.25">
      <c r="B129" s="28" t="s">
        <v>64</v>
      </c>
      <c r="C129" s="29">
        <v>3</v>
      </c>
      <c r="D129" s="29">
        <f t="shared" si="3"/>
        <v>3</v>
      </c>
      <c r="E129" s="29"/>
      <c r="F129" s="29" t="s">
        <v>65</v>
      </c>
      <c r="G129" s="29" t="s">
        <v>62</v>
      </c>
      <c r="H129" s="29" t="s">
        <v>34</v>
      </c>
      <c r="I129" s="29" t="s">
        <v>35</v>
      </c>
      <c r="J129" s="30">
        <v>2.8</v>
      </c>
      <c r="K129" s="29" t="s">
        <v>12</v>
      </c>
      <c r="L129" s="29" t="s">
        <v>12</v>
      </c>
      <c r="M129" s="31">
        <v>44593</v>
      </c>
      <c r="Q129" s="37">
        <f t="shared" si="2"/>
        <v>0</v>
      </c>
    </row>
    <row r="130" spans="2:17" x14ac:dyDescent="0.25">
      <c r="B130" s="32" t="s">
        <v>66</v>
      </c>
      <c r="C130" s="33">
        <v>0</v>
      </c>
      <c r="D130" s="29">
        <f t="shared" si="3"/>
        <v>0</v>
      </c>
      <c r="E130" s="33"/>
      <c r="F130" s="33" t="s">
        <v>58</v>
      </c>
      <c r="G130" s="33" t="s">
        <v>62</v>
      </c>
      <c r="H130" s="33" t="s">
        <v>34</v>
      </c>
      <c r="I130" s="33" t="s">
        <v>35</v>
      </c>
      <c r="J130" s="34">
        <v>2.8</v>
      </c>
      <c r="K130" s="33" t="s">
        <v>12</v>
      </c>
      <c r="L130" s="33" t="s">
        <v>53</v>
      </c>
      <c r="M130" s="33"/>
      <c r="Q130" s="37">
        <f t="shared" si="2"/>
        <v>0</v>
      </c>
    </row>
    <row r="131" spans="2:17" x14ac:dyDescent="0.25">
      <c r="B131" s="28" t="s">
        <v>67</v>
      </c>
      <c r="C131" s="29">
        <v>1</v>
      </c>
      <c r="D131" s="29">
        <f t="shared" si="3"/>
        <v>1</v>
      </c>
      <c r="E131" s="29"/>
      <c r="F131" s="29" t="s">
        <v>68</v>
      </c>
      <c r="G131" s="29" t="s">
        <v>62</v>
      </c>
      <c r="H131" s="29" t="s">
        <v>34</v>
      </c>
      <c r="I131" s="29" t="s">
        <v>35</v>
      </c>
      <c r="J131" s="30">
        <v>5</v>
      </c>
      <c r="K131" s="29" t="s">
        <v>12</v>
      </c>
      <c r="L131" s="29" t="s">
        <v>37</v>
      </c>
      <c r="M131" s="31">
        <v>45261</v>
      </c>
      <c r="Q131" s="37">
        <f t="shared" si="2"/>
        <v>0</v>
      </c>
    </row>
    <row r="132" spans="2:17" x14ac:dyDescent="0.25">
      <c r="B132" s="32" t="s">
        <v>69</v>
      </c>
      <c r="C132" s="33">
        <v>2</v>
      </c>
      <c r="D132" s="29">
        <f t="shared" si="3"/>
        <v>2</v>
      </c>
      <c r="E132" s="33"/>
      <c r="F132" s="33" t="s">
        <v>61</v>
      </c>
      <c r="G132" s="33" t="s">
        <v>62</v>
      </c>
      <c r="H132" s="33" t="s">
        <v>34</v>
      </c>
      <c r="I132" s="33" t="s">
        <v>35</v>
      </c>
      <c r="J132" s="34">
        <v>5</v>
      </c>
      <c r="K132" s="33" t="s">
        <v>12</v>
      </c>
      <c r="L132" s="33" t="s">
        <v>12</v>
      </c>
      <c r="M132" s="35">
        <v>44682</v>
      </c>
      <c r="Q132" s="37">
        <f t="shared" ref="Q132:Q195" si="4">N132*1.15</f>
        <v>0</v>
      </c>
    </row>
    <row r="133" spans="2:17" x14ac:dyDescent="0.25">
      <c r="B133" s="28" t="s">
        <v>104</v>
      </c>
      <c r="C133" s="29">
        <v>1</v>
      </c>
      <c r="D133" s="29">
        <f t="shared" si="3"/>
        <v>1</v>
      </c>
      <c r="E133" s="29"/>
      <c r="F133" s="29" t="s">
        <v>36</v>
      </c>
      <c r="G133" s="29" t="s">
        <v>105</v>
      </c>
      <c r="H133" s="29" t="s">
        <v>34</v>
      </c>
      <c r="I133" s="29" t="s">
        <v>35</v>
      </c>
      <c r="J133" s="30">
        <v>4.5</v>
      </c>
      <c r="K133" s="29" t="s">
        <v>17</v>
      </c>
      <c r="L133" s="29" t="s">
        <v>13</v>
      </c>
      <c r="M133" s="31">
        <v>44228</v>
      </c>
      <c r="Q133" s="37">
        <f t="shared" si="4"/>
        <v>0</v>
      </c>
    </row>
    <row r="134" spans="2:17" x14ac:dyDescent="0.25">
      <c r="B134" s="32" t="s">
        <v>106</v>
      </c>
      <c r="C134" s="33">
        <v>1</v>
      </c>
      <c r="D134" s="29">
        <f t="shared" si="3"/>
        <v>1</v>
      </c>
      <c r="E134" s="33"/>
      <c r="F134" s="33" t="s">
        <v>39</v>
      </c>
      <c r="G134" s="33" t="s">
        <v>105</v>
      </c>
      <c r="H134" s="33" t="s">
        <v>34</v>
      </c>
      <c r="I134" s="33" t="s">
        <v>35</v>
      </c>
      <c r="J134" s="34">
        <v>3.8</v>
      </c>
      <c r="K134" s="33" t="s">
        <v>17</v>
      </c>
      <c r="L134" s="33" t="s">
        <v>53</v>
      </c>
      <c r="M134" s="35">
        <v>44958</v>
      </c>
      <c r="Q134" s="37">
        <f t="shared" si="4"/>
        <v>0</v>
      </c>
    </row>
    <row r="135" spans="2:17" x14ac:dyDescent="0.25">
      <c r="B135" s="28" t="s">
        <v>107</v>
      </c>
      <c r="C135" s="29">
        <v>5</v>
      </c>
      <c r="D135" s="29">
        <f t="shared" ref="D135:D199" si="5">C135-E135</f>
        <v>5</v>
      </c>
      <c r="E135" s="29"/>
      <c r="F135" s="29" t="s">
        <v>61</v>
      </c>
      <c r="G135" s="29" t="s">
        <v>105</v>
      </c>
      <c r="H135" s="29" t="s">
        <v>34</v>
      </c>
      <c r="I135" s="29" t="s">
        <v>35</v>
      </c>
      <c r="J135" s="30">
        <v>5</v>
      </c>
      <c r="K135" s="29" t="s">
        <v>17</v>
      </c>
      <c r="L135" s="29" t="s">
        <v>100</v>
      </c>
      <c r="M135" s="31">
        <v>45200</v>
      </c>
      <c r="Q135" s="37">
        <f t="shared" si="4"/>
        <v>0</v>
      </c>
    </row>
    <row r="136" spans="2:17" x14ac:dyDescent="0.25">
      <c r="B136" s="32" t="s">
        <v>76</v>
      </c>
      <c r="C136" s="33">
        <v>3</v>
      </c>
      <c r="D136" s="29">
        <f t="shared" si="5"/>
        <v>3</v>
      </c>
      <c r="E136" s="33"/>
      <c r="F136" s="33" t="s">
        <v>39</v>
      </c>
      <c r="G136" s="33" t="s">
        <v>77</v>
      </c>
      <c r="H136" s="33" t="s">
        <v>34</v>
      </c>
      <c r="I136" s="33" t="s">
        <v>35</v>
      </c>
      <c r="J136" s="34">
        <v>3.6</v>
      </c>
      <c r="K136" s="33" t="s">
        <v>12</v>
      </c>
      <c r="L136" s="33" t="s">
        <v>21</v>
      </c>
      <c r="M136" s="35">
        <v>45078</v>
      </c>
      <c r="Q136" s="37">
        <f t="shared" si="4"/>
        <v>0</v>
      </c>
    </row>
    <row r="137" spans="2:17" x14ac:dyDescent="0.25">
      <c r="B137" s="32" t="s">
        <v>48</v>
      </c>
      <c r="C137" s="33">
        <v>4</v>
      </c>
      <c r="D137" s="29">
        <f t="shared" si="5"/>
        <v>4</v>
      </c>
      <c r="E137" s="33"/>
      <c r="F137" s="33" t="s">
        <v>50</v>
      </c>
      <c r="G137" s="33" t="s">
        <v>51</v>
      </c>
      <c r="H137" s="33" t="s">
        <v>34</v>
      </c>
      <c r="I137" s="33" t="s">
        <v>49</v>
      </c>
      <c r="J137" s="34">
        <v>4.8</v>
      </c>
      <c r="K137" s="33" t="s">
        <v>21</v>
      </c>
      <c r="L137" s="33" t="s">
        <v>53</v>
      </c>
      <c r="M137" s="35">
        <v>44896</v>
      </c>
      <c r="Q137" s="37">
        <f t="shared" si="4"/>
        <v>0</v>
      </c>
    </row>
    <row r="138" spans="2:17" x14ac:dyDescent="0.25">
      <c r="B138" s="28" t="s">
        <v>54</v>
      </c>
      <c r="C138" s="29">
        <v>6</v>
      </c>
      <c r="D138" s="29">
        <f t="shared" si="5"/>
        <v>6</v>
      </c>
      <c r="E138" s="29"/>
      <c r="F138" s="29" t="s">
        <v>36</v>
      </c>
      <c r="G138" s="29" t="s">
        <v>51</v>
      </c>
      <c r="H138" s="29" t="s">
        <v>34</v>
      </c>
      <c r="I138" s="29" t="s">
        <v>35</v>
      </c>
      <c r="J138" s="30">
        <v>4.8</v>
      </c>
      <c r="K138" s="29" t="s">
        <v>21</v>
      </c>
      <c r="L138" s="29" t="s">
        <v>55</v>
      </c>
      <c r="M138" s="31">
        <v>45200</v>
      </c>
      <c r="Q138" s="37">
        <f t="shared" si="4"/>
        <v>0</v>
      </c>
    </row>
    <row r="139" spans="2:17" x14ac:dyDescent="0.25">
      <c r="B139" s="32" t="s">
        <v>56</v>
      </c>
      <c r="C139" s="33">
        <v>6</v>
      </c>
      <c r="D139" s="29">
        <f t="shared" si="5"/>
        <v>6</v>
      </c>
      <c r="E139" s="33"/>
      <c r="F139" s="33" t="s">
        <v>58</v>
      </c>
      <c r="G139" s="33" t="s">
        <v>51</v>
      </c>
      <c r="H139" s="33" t="s">
        <v>34</v>
      </c>
      <c r="I139" s="33" t="s">
        <v>57</v>
      </c>
      <c r="J139" s="34">
        <v>2.8</v>
      </c>
      <c r="K139" s="33" t="s">
        <v>21</v>
      </c>
      <c r="L139" s="33" t="s">
        <v>59</v>
      </c>
      <c r="M139" s="35">
        <v>45292</v>
      </c>
      <c r="Q139" s="37">
        <f t="shared" si="4"/>
        <v>0</v>
      </c>
    </row>
    <row r="140" spans="2:17" x14ac:dyDescent="0.25">
      <c r="B140" s="28" t="s">
        <v>93</v>
      </c>
      <c r="C140" s="29">
        <v>1</v>
      </c>
      <c r="D140" s="29">
        <f t="shared" si="5"/>
        <v>1</v>
      </c>
      <c r="E140" s="29"/>
      <c r="F140" s="29" t="s">
        <v>94</v>
      </c>
      <c r="G140" s="29" t="s">
        <v>95</v>
      </c>
      <c r="H140" s="29" t="s">
        <v>34</v>
      </c>
      <c r="I140" s="29" t="s">
        <v>35</v>
      </c>
      <c r="J140" s="30">
        <v>5.5</v>
      </c>
      <c r="K140" s="29" t="s">
        <v>12</v>
      </c>
      <c r="L140" s="29" t="s">
        <v>74</v>
      </c>
      <c r="M140" s="31">
        <v>45017</v>
      </c>
      <c r="Q140" s="37">
        <f t="shared" si="4"/>
        <v>0</v>
      </c>
    </row>
    <row r="141" spans="2:17" x14ac:dyDescent="0.25">
      <c r="B141" s="32" t="s">
        <v>96</v>
      </c>
      <c r="C141" s="33">
        <v>3</v>
      </c>
      <c r="D141" s="29">
        <f t="shared" si="5"/>
        <v>3</v>
      </c>
      <c r="E141" s="33"/>
      <c r="F141" s="33" t="s">
        <v>36</v>
      </c>
      <c r="G141" s="33" t="s">
        <v>95</v>
      </c>
      <c r="H141" s="33" t="s">
        <v>34</v>
      </c>
      <c r="I141" s="33" t="s">
        <v>35</v>
      </c>
      <c r="J141" s="34">
        <v>4.8</v>
      </c>
      <c r="K141" s="33" t="s">
        <v>12</v>
      </c>
      <c r="L141" s="33" t="s">
        <v>97</v>
      </c>
      <c r="M141" s="35">
        <v>45323</v>
      </c>
      <c r="Q141" s="37">
        <f t="shared" si="4"/>
        <v>0</v>
      </c>
    </row>
    <row r="142" spans="2:17" x14ac:dyDescent="0.25">
      <c r="B142" s="28" t="s">
        <v>98</v>
      </c>
      <c r="C142" s="29">
        <v>37</v>
      </c>
      <c r="D142" s="29">
        <f t="shared" si="5"/>
        <v>37</v>
      </c>
      <c r="E142" s="29"/>
      <c r="F142" s="29" t="s">
        <v>61</v>
      </c>
      <c r="G142" s="29" t="s">
        <v>95</v>
      </c>
      <c r="H142" s="29" t="s">
        <v>34</v>
      </c>
      <c r="I142" s="29" t="s">
        <v>35</v>
      </c>
      <c r="J142" s="30">
        <v>5.2</v>
      </c>
      <c r="K142" s="29" t="s">
        <v>12</v>
      </c>
      <c r="L142" s="29" t="s">
        <v>53</v>
      </c>
      <c r="M142" s="31">
        <v>44835</v>
      </c>
      <c r="Q142" s="37">
        <f t="shared" si="4"/>
        <v>0</v>
      </c>
    </row>
    <row r="143" spans="2:17" x14ac:dyDescent="0.25">
      <c r="B143" s="32" t="s">
        <v>99</v>
      </c>
      <c r="C143" s="33">
        <v>12</v>
      </c>
      <c r="D143" s="29">
        <f t="shared" si="5"/>
        <v>12</v>
      </c>
      <c r="E143" s="33"/>
      <c r="F143" s="33" t="s">
        <v>58</v>
      </c>
      <c r="G143" s="33" t="s">
        <v>95</v>
      </c>
      <c r="H143" s="33" t="s">
        <v>34</v>
      </c>
      <c r="I143" s="33" t="s">
        <v>35</v>
      </c>
      <c r="J143" s="34">
        <v>3</v>
      </c>
      <c r="K143" s="33" t="s">
        <v>12</v>
      </c>
      <c r="L143" s="33" t="s">
        <v>100</v>
      </c>
      <c r="M143" s="35">
        <v>44774</v>
      </c>
      <c r="Q143" s="37">
        <f t="shared" si="4"/>
        <v>0</v>
      </c>
    </row>
    <row r="144" spans="2:17" x14ac:dyDescent="0.25">
      <c r="B144" s="55" t="s">
        <v>120</v>
      </c>
      <c r="C144" s="33">
        <v>4</v>
      </c>
      <c r="D144" s="29">
        <f t="shared" si="5"/>
        <v>4</v>
      </c>
      <c r="E144" s="33"/>
      <c r="F144" s="33" t="s">
        <v>122</v>
      </c>
      <c r="G144" s="33" t="s">
        <v>95</v>
      </c>
      <c r="H144" s="33" t="s">
        <v>121</v>
      </c>
      <c r="I144" s="33" t="s">
        <v>57</v>
      </c>
      <c r="J144" s="34">
        <v>5</v>
      </c>
      <c r="K144" s="33" t="s">
        <v>12</v>
      </c>
      <c r="L144" s="33" t="s">
        <v>25</v>
      </c>
      <c r="M144" s="35">
        <v>44805</v>
      </c>
      <c r="Q144" s="37">
        <f t="shared" si="4"/>
        <v>0</v>
      </c>
    </row>
    <row r="145" spans="2:17" x14ac:dyDescent="0.25">
      <c r="B145" s="32" t="s">
        <v>116</v>
      </c>
      <c r="C145" s="33">
        <v>0</v>
      </c>
      <c r="D145" s="29">
        <f t="shared" si="5"/>
        <v>0</v>
      </c>
      <c r="E145" s="33"/>
      <c r="F145" s="33" t="s">
        <v>117</v>
      </c>
      <c r="G145" s="33" t="s">
        <v>118</v>
      </c>
      <c r="H145" s="33" t="s">
        <v>34</v>
      </c>
      <c r="I145" s="33" t="s">
        <v>35</v>
      </c>
      <c r="J145" s="34">
        <v>3</v>
      </c>
      <c r="K145" s="33" t="s">
        <v>12</v>
      </c>
      <c r="L145" s="33" t="s">
        <v>37</v>
      </c>
      <c r="M145" s="35"/>
      <c r="Q145" s="37">
        <f t="shared" si="4"/>
        <v>0</v>
      </c>
    </row>
    <row r="146" spans="2:17" x14ac:dyDescent="0.25">
      <c r="B146" s="28" t="s">
        <v>850</v>
      </c>
      <c r="C146" s="29">
        <v>40</v>
      </c>
      <c r="D146" s="29">
        <f t="shared" si="5"/>
        <v>40</v>
      </c>
      <c r="E146" s="29"/>
      <c r="F146" s="29" t="s">
        <v>61</v>
      </c>
      <c r="G146" s="29" t="s">
        <v>118</v>
      </c>
      <c r="H146" s="29" t="s">
        <v>34</v>
      </c>
      <c r="I146" s="29" t="s">
        <v>35</v>
      </c>
      <c r="J146" s="30">
        <v>5.5</v>
      </c>
      <c r="K146" s="29" t="s">
        <v>12</v>
      </c>
      <c r="L146" s="29" t="s">
        <v>100</v>
      </c>
      <c r="M146" s="31"/>
      <c r="Q146" s="37">
        <f t="shared" si="4"/>
        <v>0</v>
      </c>
    </row>
    <row r="147" spans="2:17" x14ac:dyDescent="0.25">
      <c r="B147" s="32" t="s">
        <v>119</v>
      </c>
      <c r="C147" s="33">
        <v>47</v>
      </c>
      <c r="D147" s="29">
        <f t="shared" si="5"/>
        <v>47</v>
      </c>
      <c r="E147" s="33"/>
      <c r="F147" s="33" t="s">
        <v>36</v>
      </c>
      <c r="G147" s="33" t="s">
        <v>118</v>
      </c>
      <c r="H147" s="33" t="s">
        <v>34</v>
      </c>
      <c r="I147" s="33" t="s">
        <v>35</v>
      </c>
      <c r="J147" s="34">
        <v>5</v>
      </c>
      <c r="K147" s="33" t="s">
        <v>12</v>
      </c>
      <c r="L147" s="33" t="s">
        <v>100</v>
      </c>
      <c r="M147" s="35">
        <v>45047</v>
      </c>
      <c r="Q147" s="37">
        <f t="shared" si="4"/>
        <v>0</v>
      </c>
    </row>
    <row r="148" spans="2:17" x14ac:dyDescent="0.25">
      <c r="B148" s="28" t="s">
        <v>110</v>
      </c>
      <c r="C148" s="29">
        <v>2</v>
      </c>
      <c r="D148" s="29">
        <f t="shared" si="5"/>
        <v>2</v>
      </c>
      <c r="E148" s="29"/>
      <c r="F148" s="29" t="s">
        <v>61</v>
      </c>
      <c r="G148" s="29" t="s">
        <v>111</v>
      </c>
      <c r="H148" s="29" t="s">
        <v>34</v>
      </c>
      <c r="I148" s="29" t="s">
        <v>35</v>
      </c>
      <c r="J148" s="30">
        <v>5.5</v>
      </c>
      <c r="K148" s="29" t="s">
        <v>12</v>
      </c>
      <c r="L148" s="29" t="s">
        <v>97</v>
      </c>
      <c r="M148" s="31">
        <v>44562</v>
      </c>
      <c r="Q148" s="37">
        <f t="shared" si="4"/>
        <v>0</v>
      </c>
    </row>
    <row r="149" spans="2:17" x14ac:dyDescent="0.25">
      <c r="B149" s="32" t="s">
        <v>112</v>
      </c>
      <c r="C149" s="33">
        <v>4</v>
      </c>
      <c r="D149" s="29">
        <f t="shared" si="5"/>
        <v>4</v>
      </c>
      <c r="E149" s="33"/>
      <c r="F149" s="33" t="s">
        <v>783</v>
      </c>
      <c r="G149" s="33" t="s">
        <v>111</v>
      </c>
      <c r="H149" s="33" t="s">
        <v>34</v>
      </c>
      <c r="I149" s="33" t="s">
        <v>35</v>
      </c>
      <c r="J149" s="34">
        <v>5.4</v>
      </c>
      <c r="K149" s="33" t="s">
        <v>12</v>
      </c>
      <c r="L149" s="33" t="s">
        <v>17</v>
      </c>
      <c r="M149" s="35">
        <v>44593</v>
      </c>
      <c r="Q149" s="37">
        <f t="shared" si="4"/>
        <v>0</v>
      </c>
    </row>
    <row r="150" spans="2:17" x14ac:dyDescent="0.25">
      <c r="B150" s="32" t="s">
        <v>952</v>
      </c>
      <c r="C150" s="48">
        <v>1</v>
      </c>
      <c r="D150" s="29">
        <f t="shared" si="5"/>
        <v>1</v>
      </c>
      <c r="F150" s="48" t="s">
        <v>953</v>
      </c>
      <c r="G150" s="48" t="s">
        <v>954</v>
      </c>
      <c r="H150" s="48" t="s">
        <v>34</v>
      </c>
      <c r="I150" s="48" t="s">
        <v>378</v>
      </c>
      <c r="J150" s="49">
        <v>2.8</v>
      </c>
      <c r="K150" s="48" t="s">
        <v>13</v>
      </c>
      <c r="L150" s="48" t="s">
        <v>12</v>
      </c>
      <c r="M150" s="5">
        <v>44958</v>
      </c>
      <c r="Q150" s="37">
        <f t="shared" si="4"/>
        <v>0</v>
      </c>
    </row>
    <row r="151" spans="2:17" x14ac:dyDescent="0.25">
      <c r="B151" s="28" t="s">
        <v>46</v>
      </c>
      <c r="C151" s="29">
        <v>5</v>
      </c>
      <c r="D151" s="29">
        <f t="shared" si="5"/>
        <v>5</v>
      </c>
      <c r="E151" s="29"/>
      <c r="F151" s="29" t="s">
        <v>61</v>
      </c>
      <c r="G151" s="29" t="s">
        <v>47</v>
      </c>
      <c r="H151" s="29" t="s">
        <v>34</v>
      </c>
      <c r="I151" s="29" t="s">
        <v>35</v>
      </c>
      <c r="J151" s="30">
        <v>5</v>
      </c>
      <c r="K151" s="29" t="s">
        <v>12</v>
      </c>
      <c r="L151" s="29" t="s">
        <v>13</v>
      </c>
      <c r="M151" s="31">
        <v>44621</v>
      </c>
      <c r="Q151" s="37">
        <f t="shared" si="4"/>
        <v>0</v>
      </c>
    </row>
    <row r="152" spans="2:17" x14ac:dyDescent="0.25">
      <c r="B152" s="28" t="s">
        <v>84</v>
      </c>
      <c r="C152" s="29">
        <v>2</v>
      </c>
      <c r="D152" s="29">
        <f t="shared" si="5"/>
        <v>2</v>
      </c>
      <c r="E152" s="29"/>
      <c r="F152" s="29" t="s">
        <v>36</v>
      </c>
      <c r="G152" s="29" t="s">
        <v>47</v>
      </c>
      <c r="H152" s="29" t="s">
        <v>34</v>
      </c>
      <c r="I152" s="29" t="s">
        <v>35</v>
      </c>
      <c r="J152" s="30">
        <v>4.5</v>
      </c>
      <c r="K152" s="29" t="s">
        <v>12</v>
      </c>
      <c r="L152" s="29" t="s">
        <v>13</v>
      </c>
      <c r="M152" s="31">
        <v>45047</v>
      </c>
      <c r="Q152" s="37">
        <f t="shared" si="4"/>
        <v>0</v>
      </c>
    </row>
    <row r="153" spans="2:17" x14ac:dyDescent="0.25">
      <c r="B153" s="28" t="s">
        <v>41</v>
      </c>
      <c r="C153" s="29">
        <v>0</v>
      </c>
      <c r="D153" s="29">
        <f t="shared" si="5"/>
        <v>0</v>
      </c>
      <c r="E153" s="29"/>
      <c r="F153" s="29" t="s">
        <v>42</v>
      </c>
      <c r="G153" s="29" t="s">
        <v>43</v>
      </c>
      <c r="H153" s="29" t="s">
        <v>34</v>
      </c>
      <c r="I153" s="29" t="s">
        <v>35</v>
      </c>
      <c r="J153" s="30">
        <v>5</v>
      </c>
      <c r="K153" s="29" t="s">
        <v>12</v>
      </c>
      <c r="L153" s="29" t="s">
        <v>13</v>
      </c>
      <c r="M153" s="29"/>
      <c r="Q153" s="37">
        <f t="shared" si="4"/>
        <v>0</v>
      </c>
    </row>
    <row r="154" spans="2:17" x14ac:dyDescent="0.25">
      <c r="B154" s="28" t="s">
        <v>955</v>
      </c>
      <c r="C154" s="29">
        <v>48</v>
      </c>
      <c r="D154" s="29">
        <f t="shared" si="5"/>
        <v>48</v>
      </c>
      <c r="E154" s="29"/>
      <c r="F154" s="29" t="s">
        <v>61</v>
      </c>
      <c r="G154" s="29" t="s">
        <v>11</v>
      </c>
      <c r="H154" s="29" t="s">
        <v>34</v>
      </c>
      <c r="I154" s="29" t="s">
        <v>35</v>
      </c>
      <c r="J154" s="30">
        <v>5</v>
      </c>
      <c r="K154" s="29" t="s">
        <v>12</v>
      </c>
      <c r="L154" s="29" t="s">
        <v>100</v>
      </c>
      <c r="M154" s="31">
        <v>45108</v>
      </c>
      <c r="Q154" s="37">
        <f t="shared" si="4"/>
        <v>0</v>
      </c>
    </row>
    <row r="155" spans="2:17" x14ac:dyDescent="0.25">
      <c r="B155" s="32" t="s">
        <v>113</v>
      </c>
      <c r="C155" s="33">
        <v>3</v>
      </c>
      <c r="D155" s="29">
        <f t="shared" si="5"/>
        <v>3</v>
      </c>
      <c r="E155" s="33"/>
      <c r="F155" s="33" t="s">
        <v>36</v>
      </c>
      <c r="G155" s="33" t="s">
        <v>11</v>
      </c>
      <c r="H155" s="33" t="s">
        <v>34</v>
      </c>
      <c r="I155" s="33" t="s">
        <v>35</v>
      </c>
      <c r="J155" s="34">
        <v>4.5999999999999996</v>
      </c>
      <c r="K155" s="33" t="s">
        <v>12</v>
      </c>
      <c r="L155" s="33" t="s">
        <v>100</v>
      </c>
      <c r="M155" s="35">
        <v>45017</v>
      </c>
      <c r="Q155" s="37">
        <f t="shared" si="4"/>
        <v>0</v>
      </c>
    </row>
    <row r="156" spans="2:17" x14ac:dyDescent="0.25">
      <c r="B156" s="28" t="s">
        <v>33</v>
      </c>
      <c r="C156" s="29">
        <v>22</v>
      </c>
      <c r="D156" s="29">
        <f t="shared" si="5"/>
        <v>22</v>
      </c>
      <c r="E156" s="29"/>
      <c r="F156" s="29" t="s">
        <v>61</v>
      </c>
      <c r="G156" s="29" t="s">
        <v>52</v>
      </c>
      <c r="H156" s="29" t="s">
        <v>34</v>
      </c>
      <c r="I156" s="29" t="s">
        <v>35</v>
      </c>
      <c r="J156" s="30">
        <v>4.8</v>
      </c>
      <c r="K156" s="29" t="s">
        <v>12</v>
      </c>
      <c r="L156" s="29" t="s">
        <v>13</v>
      </c>
      <c r="M156" s="31">
        <v>45139</v>
      </c>
      <c r="Q156" s="37">
        <f t="shared" si="4"/>
        <v>0</v>
      </c>
    </row>
    <row r="157" spans="2:17" x14ac:dyDescent="0.25">
      <c r="B157" s="32" t="s">
        <v>928</v>
      </c>
      <c r="C157" s="33">
        <v>6</v>
      </c>
      <c r="D157" s="29">
        <f t="shared" si="5"/>
        <v>6</v>
      </c>
      <c r="E157" s="33"/>
      <c r="F157" s="33" t="s">
        <v>36</v>
      </c>
      <c r="G157" s="33" t="s">
        <v>52</v>
      </c>
      <c r="H157" s="33" t="s">
        <v>34</v>
      </c>
      <c r="I157" s="33" t="s">
        <v>35</v>
      </c>
      <c r="J157" s="34">
        <v>4.5</v>
      </c>
      <c r="K157" s="33" t="s">
        <v>12</v>
      </c>
      <c r="L157" s="33" t="s">
        <v>37</v>
      </c>
      <c r="M157" s="35">
        <v>44166</v>
      </c>
      <c r="Q157" s="37">
        <f t="shared" si="4"/>
        <v>0</v>
      </c>
    </row>
    <row r="158" spans="2:17" x14ac:dyDescent="0.25">
      <c r="B158" s="28" t="s">
        <v>38</v>
      </c>
      <c r="C158" s="29">
        <v>1</v>
      </c>
      <c r="D158" s="29">
        <f t="shared" si="5"/>
        <v>1</v>
      </c>
      <c r="E158" s="29"/>
      <c r="F158" s="29" t="s">
        <v>39</v>
      </c>
      <c r="G158" s="29" t="s">
        <v>52</v>
      </c>
      <c r="H158" s="29" t="s">
        <v>34</v>
      </c>
      <c r="I158" s="29" t="s">
        <v>35</v>
      </c>
      <c r="J158" s="30">
        <v>4</v>
      </c>
      <c r="K158" s="29" t="s">
        <v>12</v>
      </c>
      <c r="L158" s="29" t="s">
        <v>21</v>
      </c>
      <c r="M158" s="31">
        <v>44621</v>
      </c>
      <c r="Q158" s="37">
        <f t="shared" si="4"/>
        <v>0</v>
      </c>
    </row>
    <row r="159" spans="2:17" x14ac:dyDescent="0.25">
      <c r="B159" s="32" t="s">
        <v>928</v>
      </c>
      <c r="C159" s="33">
        <v>8</v>
      </c>
      <c r="D159" s="29">
        <f t="shared" si="5"/>
        <v>8</v>
      </c>
      <c r="E159" s="33"/>
      <c r="F159" s="33" t="s">
        <v>40</v>
      </c>
      <c r="G159" s="33" t="s">
        <v>52</v>
      </c>
      <c r="H159" s="33" t="s">
        <v>34</v>
      </c>
      <c r="I159" s="33" t="s">
        <v>35</v>
      </c>
      <c r="J159" s="34">
        <v>4.5</v>
      </c>
      <c r="K159" s="33" t="s">
        <v>12</v>
      </c>
      <c r="L159" s="33" t="s">
        <v>21</v>
      </c>
      <c r="M159" s="35">
        <v>44105</v>
      </c>
      <c r="Q159" s="37">
        <f t="shared" si="4"/>
        <v>0</v>
      </c>
    </row>
    <row r="160" spans="2:17" x14ac:dyDescent="0.25">
      <c r="B160" s="28" t="s">
        <v>928</v>
      </c>
      <c r="C160" s="29">
        <v>9</v>
      </c>
      <c r="D160" s="29">
        <f t="shared" si="5"/>
        <v>9</v>
      </c>
      <c r="E160" s="29"/>
      <c r="F160" s="29" t="s">
        <v>956</v>
      </c>
      <c r="G160" s="29" t="s">
        <v>79</v>
      </c>
      <c r="H160" s="29" t="s">
        <v>34</v>
      </c>
      <c r="I160" s="29" t="s">
        <v>35</v>
      </c>
      <c r="J160" s="30">
        <v>5</v>
      </c>
      <c r="K160" s="29" t="s">
        <v>13</v>
      </c>
      <c r="L160" s="29" t="s">
        <v>37</v>
      </c>
      <c r="M160" s="31">
        <v>44652</v>
      </c>
      <c r="Q160" s="37">
        <f t="shared" si="4"/>
        <v>0</v>
      </c>
    </row>
    <row r="161" spans="2:17" x14ac:dyDescent="0.25">
      <c r="B161" s="32" t="s">
        <v>80</v>
      </c>
      <c r="C161" s="33">
        <v>1</v>
      </c>
      <c r="D161" s="29">
        <f t="shared" si="5"/>
        <v>1</v>
      </c>
      <c r="E161" s="33"/>
      <c r="F161" s="33" t="s">
        <v>81</v>
      </c>
      <c r="G161" s="33" t="s">
        <v>79</v>
      </c>
      <c r="H161" s="33" t="s">
        <v>34</v>
      </c>
      <c r="I161" s="33" t="s">
        <v>35</v>
      </c>
      <c r="J161" s="34">
        <v>2.5</v>
      </c>
      <c r="K161" s="33" t="s">
        <v>12</v>
      </c>
      <c r="L161" s="33" t="s">
        <v>82</v>
      </c>
      <c r="M161" s="35">
        <v>44866</v>
      </c>
      <c r="Q161" s="37">
        <f t="shared" si="4"/>
        <v>0</v>
      </c>
    </row>
    <row r="162" spans="2:17" x14ac:dyDescent="0.25">
      <c r="B162" s="28" t="s">
        <v>84</v>
      </c>
      <c r="C162" s="29">
        <v>1</v>
      </c>
      <c r="D162" s="29">
        <f t="shared" si="5"/>
        <v>1</v>
      </c>
      <c r="E162" s="29"/>
      <c r="F162" s="29" t="s">
        <v>85</v>
      </c>
      <c r="G162" s="29" t="s">
        <v>79</v>
      </c>
      <c r="H162" s="29" t="s">
        <v>34</v>
      </c>
      <c r="I162" s="29" t="s">
        <v>35</v>
      </c>
      <c r="J162" s="30">
        <v>4.5</v>
      </c>
      <c r="K162" s="29" t="s">
        <v>12</v>
      </c>
      <c r="L162" s="29" t="s">
        <v>86</v>
      </c>
      <c r="M162" s="31">
        <v>44562</v>
      </c>
      <c r="Q162" s="37">
        <f t="shared" si="4"/>
        <v>0</v>
      </c>
    </row>
    <row r="163" spans="2:17" x14ac:dyDescent="0.25">
      <c r="B163" s="32" t="s">
        <v>87</v>
      </c>
      <c r="C163" s="33">
        <v>7</v>
      </c>
      <c r="D163" s="29">
        <f t="shared" si="5"/>
        <v>7</v>
      </c>
      <c r="E163" s="33"/>
      <c r="F163" s="33" t="s">
        <v>88</v>
      </c>
      <c r="G163" s="33" t="s">
        <v>79</v>
      </c>
      <c r="H163" s="33" t="s">
        <v>34</v>
      </c>
      <c r="I163" s="33" t="s">
        <v>35</v>
      </c>
      <c r="J163" s="34">
        <v>3.5</v>
      </c>
      <c r="K163" s="33" t="s">
        <v>12</v>
      </c>
      <c r="L163" s="33" t="s">
        <v>89</v>
      </c>
      <c r="M163" s="35">
        <v>44927</v>
      </c>
      <c r="Q163" s="37">
        <f t="shared" si="4"/>
        <v>0</v>
      </c>
    </row>
    <row r="164" spans="2:17" x14ac:dyDescent="0.25">
      <c r="B164" s="32" t="s">
        <v>90</v>
      </c>
      <c r="C164" s="33">
        <v>1</v>
      </c>
      <c r="D164" s="29">
        <f t="shared" si="5"/>
        <v>1</v>
      </c>
      <c r="E164" s="33"/>
      <c r="F164" s="33" t="s">
        <v>91</v>
      </c>
      <c r="G164" s="33" t="s">
        <v>92</v>
      </c>
      <c r="H164" s="33" t="s">
        <v>34</v>
      </c>
      <c r="I164" s="33" t="s">
        <v>35</v>
      </c>
      <c r="J164" s="34">
        <v>3.8</v>
      </c>
      <c r="K164" s="33" t="s">
        <v>24</v>
      </c>
      <c r="L164" s="33" t="s">
        <v>53</v>
      </c>
      <c r="M164" s="35">
        <v>44986</v>
      </c>
      <c r="Q164" s="37">
        <f t="shared" si="4"/>
        <v>0</v>
      </c>
    </row>
    <row r="165" spans="2:17" x14ac:dyDescent="0.25">
      <c r="B165" s="28" t="s">
        <v>70</v>
      </c>
      <c r="C165" s="29">
        <v>7</v>
      </c>
      <c r="D165" s="29">
        <f t="shared" si="5"/>
        <v>7</v>
      </c>
      <c r="E165" s="29"/>
      <c r="F165" s="29" t="s">
        <v>71</v>
      </c>
      <c r="G165" s="29" t="s">
        <v>72</v>
      </c>
      <c r="H165" s="29" t="s">
        <v>34</v>
      </c>
      <c r="I165" s="29" t="s">
        <v>35</v>
      </c>
      <c r="J165" s="30">
        <v>3.6</v>
      </c>
      <c r="K165" s="29" t="s">
        <v>25</v>
      </c>
      <c r="L165" s="29" t="s">
        <v>53</v>
      </c>
      <c r="M165" s="31">
        <v>44044</v>
      </c>
      <c r="O165" s="65" t="s">
        <v>1225</v>
      </c>
      <c r="Q165" s="37">
        <f t="shared" si="4"/>
        <v>0</v>
      </c>
    </row>
    <row r="166" spans="2:17" x14ac:dyDescent="0.25">
      <c r="B166" s="32" t="s">
        <v>73</v>
      </c>
      <c r="C166" s="33">
        <v>4</v>
      </c>
      <c r="D166" s="29">
        <f t="shared" si="5"/>
        <v>4</v>
      </c>
      <c r="E166" s="33"/>
      <c r="F166" s="33" t="s">
        <v>65</v>
      </c>
      <c r="G166" s="33" t="s">
        <v>72</v>
      </c>
      <c r="H166" s="33" t="s">
        <v>34</v>
      </c>
      <c r="I166" s="33" t="s">
        <v>57</v>
      </c>
      <c r="J166" s="34">
        <v>3</v>
      </c>
      <c r="K166" s="33" t="s">
        <v>25</v>
      </c>
      <c r="L166" s="33" t="s">
        <v>74</v>
      </c>
      <c r="M166" s="35">
        <v>44593</v>
      </c>
      <c r="O166" s="65" t="s">
        <v>1225</v>
      </c>
      <c r="Q166" s="37">
        <f t="shared" si="4"/>
        <v>0</v>
      </c>
    </row>
    <row r="167" spans="2:17" x14ac:dyDescent="0.25">
      <c r="B167" s="28" t="s">
        <v>75</v>
      </c>
      <c r="C167" s="29">
        <v>3</v>
      </c>
      <c r="D167" s="29">
        <f t="shared" si="5"/>
        <v>3</v>
      </c>
      <c r="E167" s="29"/>
      <c r="F167" s="29" t="s">
        <v>61</v>
      </c>
      <c r="G167" s="29" t="s">
        <v>72</v>
      </c>
      <c r="H167" s="29" t="s">
        <v>34</v>
      </c>
      <c r="I167" s="29" t="s">
        <v>35</v>
      </c>
      <c r="J167" s="30">
        <v>5</v>
      </c>
      <c r="K167" s="29" t="s">
        <v>12</v>
      </c>
      <c r="L167" s="29" t="s">
        <v>21</v>
      </c>
      <c r="M167" s="31">
        <v>44682</v>
      </c>
      <c r="O167" s="65" t="s">
        <v>1225</v>
      </c>
      <c r="Q167" s="37">
        <f t="shared" si="4"/>
        <v>0</v>
      </c>
    </row>
    <row r="168" spans="2:17" x14ac:dyDescent="0.25">
      <c r="B168" s="28" t="s">
        <v>101</v>
      </c>
      <c r="C168" s="29">
        <v>5</v>
      </c>
      <c r="D168" s="29">
        <f t="shared" si="5"/>
        <v>5</v>
      </c>
      <c r="E168" s="29"/>
      <c r="F168" s="29" t="s">
        <v>61</v>
      </c>
      <c r="G168" s="29" t="s">
        <v>102</v>
      </c>
      <c r="H168" s="29" t="s">
        <v>34</v>
      </c>
      <c r="I168" s="29" t="s">
        <v>35</v>
      </c>
      <c r="J168" s="30">
        <v>5</v>
      </c>
      <c r="K168" s="29" t="s">
        <v>12</v>
      </c>
      <c r="L168" s="29" t="s">
        <v>100</v>
      </c>
      <c r="M168" s="31">
        <v>45200</v>
      </c>
      <c r="Q168" s="37">
        <f t="shared" si="4"/>
        <v>0</v>
      </c>
    </row>
    <row r="169" spans="2:17" x14ac:dyDescent="0.25">
      <c r="B169" s="32" t="s">
        <v>103</v>
      </c>
      <c r="C169" s="33">
        <v>4</v>
      </c>
      <c r="D169" s="29">
        <f t="shared" si="5"/>
        <v>4</v>
      </c>
      <c r="E169" s="33"/>
      <c r="F169" s="33" t="s">
        <v>36</v>
      </c>
      <c r="G169" s="33" t="s">
        <v>102</v>
      </c>
      <c r="H169" s="33" t="s">
        <v>34</v>
      </c>
      <c r="I169" s="33" t="s">
        <v>35</v>
      </c>
      <c r="J169" s="34">
        <v>4.5</v>
      </c>
      <c r="K169" s="33" t="s">
        <v>12</v>
      </c>
      <c r="L169" s="33" t="s">
        <v>37</v>
      </c>
      <c r="M169" s="35">
        <v>45200</v>
      </c>
      <c r="Q169" s="37">
        <f t="shared" si="4"/>
        <v>0</v>
      </c>
    </row>
    <row r="170" spans="2:17" x14ac:dyDescent="0.25">
      <c r="B170" s="28" t="s">
        <v>114</v>
      </c>
      <c r="C170" s="29">
        <v>4</v>
      </c>
      <c r="D170" s="29">
        <f t="shared" si="5"/>
        <v>4</v>
      </c>
      <c r="E170" s="29"/>
      <c r="F170" s="29" t="s">
        <v>115</v>
      </c>
      <c r="G170" s="29" t="s">
        <v>45</v>
      </c>
      <c r="H170" s="29" t="s">
        <v>34</v>
      </c>
      <c r="I170" s="29" t="s">
        <v>35</v>
      </c>
      <c r="J170" s="30">
        <v>5.5</v>
      </c>
      <c r="K170" s="29" t="s">
        <v>21</v>
      </c>
      <c r="L170" s="29" t="s">
        <v>24</v>
      </c>
      <c r="M170" s="31">
        <v>44470</v>
      </c>
      <c r="Q170" s="37">
        <f t="shared" si="4"/>
        <v>0</v>
      </c>
    </row>
    <row r="171" spans="2:17" x14ac:dyDescent="0.25">
      <c r="B171" s="32" t="s">
        <v>44</v>
      </c>
      <c r="C171" s="33">
        <v>37</v>
      </c>
      <c r="D171" s="29">
        <f t="shared" si="5"/>
        <v>37</v>
      </c>
      <c r="E171" s="33"/>
      <c r="F171" s="33" t="s">
        <v>36</v>
      </c>
      <c r="G171" s="33" t="s">
        <v>45</v>
      </c>
      <c r="H171" s="33" t="s">
        <v>34</v>
      </c>
      <c r="I171" s="33" t="s">
        <v>35</v>
      </c>
      <c r="J171" s="34">
        <v>4.7</v>
      </c>
      <c r="K171" s="33" t="s">
        <v>21</v>
      </c>
      <c r="L171" s="33" t="s">
        <v>24</v>
      </c>
      <c r="M171" s="35">
        <v>45170</v>
      </c>
      <c r="Q171" s="37">
        <f t="shared" si="4"/>
        <v>0</v>
      </c>
    </row>
    <row r="172" spans="2:17" x14ac:dyDescent="0.25">
      <c r="B172" s="56" t="s">
        <v>957</v>
      </c>
      <c r="C172" s="47">
        <v>6</v>
      </c>
      <c r="D172" s="29">
        <f t="shared" si="5"/>
        <v>6</v>
      </c>
      <c r="E172" s="47"/>
      <c r="F172" s="47" t="s">
        <v>61</v>
      </c>
      <c r="G172" s="47" t="s">
        <v>45</v>
      </c>
      <c r="H172" s="47" t="s">
        <v>34</v>
      </c>
      <c r="I172" s="47" t="s">
        <v>35</v>
      </c>
      <c r="J172" s="57">
        <v>5.2</v>
      </c>
      <c r="K172" s="47" t="s">
        <v>21</v>
      </c>
      <c r="L172" s="47" t="s">
        <v>24</v>
      </c>
      <c r="M172" s="58">
        <v>45108</v>
      </c>
      <c r="Q172" s="37">
        <f t="shared" si="4"/>
        <v>0</v>
      </c>
    </row>
    <row r="173" spans="2:17" x14ac:dyDescent="0.25">
      <c r="B173" s="28" t="s">
        <v>123</v>
      </c>
      <c r="C173" s="29">
        <v>1</v>
      </c>
      <c r="D173" s="29">
        <f t="shared" si="5"/>
        <v>1</v>
      </c>
      <c r="E173" s="29"/>
      <c r="F173" s="29" t="s">
        <v>125</v>
      </c>
      <c r="G173" s="29" t="s">
        <v>126</v>
      </c>
      <c r="H173" s="29" t="s">
        <v>34</v>
      </c>
      <c r="I173" s="29" t="s">
        <v>124</v>
      </c>
      <c r="J173" s="30">
        <v>7</v>
      </c>
      <c r="K173" s="29" t="s">
        <v>12</v>
      </c>
      <c r="L173" s="29" t="s">
        <v>53</v>
      </c>
      <c r="M173" s="29"/>
      <c r="Q173" s="37">
        <f t="shared" si="4"/>
        <v>0</v>
      </c>
    </row>
    <row r="174" spans="2:17" x14ac:dyDescent="0.25">
      <c r="B174" s="32" t="s">
        <v>127</v>
      </c>
      <c r="C174" s="33">
        <v>2</v>
      </c>
      <c r="D174" s="29">
        <f t="shared" si="5"/>
        <v>2</v>
      </c>
      <c r="E174" s="33"/>
      <c r="F174" s="33" t="s">
        <v>125</v>
      </c>
      <c r="G174" s="33" t="s">
        <v>129</v>
      </c>
      <c r="H174" s="33" t="s">
        <v>34</v>
      </c>
      <c r="I174" s="33" t="s">
        <v>128</v>
      </c>
      <c r="J174" s="34">
        <v>6</v>
      </c>
      <c r="K174" s="33" t="s">
        <v>12</v>
      </c>
      <c r="L174" s="33" t="s">
        <v>100</v>
      </c>
      <c r="M174" s="35">
        <v>44409</v>
      </c>
      <c r="Q174" s="37">
        <f t="shared" si="4"/>
        <v>0</v>
      </c>
    </row>
    <row r="175" spans="2:17" x14ac:dyDescent="0.25">
      <c r="B175" s="28" t="s">
        <v>136</v>
      </c>
      <c r="C175" s="29">
        <v>4</v>
      </c>
      <c r="D175" s="29">
        <f t="shared" si="5"/>
        <v>4</v>
      </c>
      <c r="E175" s="29"/>
      <c r="F175" s="29" t="s">
        <v>125</v>
      </c>
      <c r="G175" s="29" t="s">
        <v>137</v>
      </c>
      <c r="H175" s="29" t="s">
        <v>34</v>
      </c>
      <c r="I175" s="29" t="s">
        <v>128</v>
      </c>
      <c r="J175" s="30">
        <v>7</v>
      </c>
      <c r="K175" s="29" t="s">
        <v>12</v>
      </c>
      <c r="L175" s="29" t="s">
        <v>100</v>
      </c>
      <c r="M175" s="31">
        <v>44621</v>
      </c>
      <c r="Q175" s="37">
        <f t="shared" si="4"/>
        <v>0</v>
      </c>
    </row>
    <row r="176" spans="2:17" x14ac:dyDescent="0.25">
      <c r="B176" s="32" t="s">
        <v>138</v>
      </c>
      <c r="C176" s="33">
        <v>2</v>
      </c>
      <c r="D176" s="29">
        <f t="shared" si="5"/>
        <v>2</v>
      </c>
      <c r="E176" s="33"/>
      <c r="F176" s="33" t="s">
        <v>125</v>
      </c>
      <c r="G176" s="33" t="s">
        <v>102</v>
      </c>
      <c r="H176" s="33" t="s">
        <v>34</v>
      </c>
      <c r="I176" s="33" t="s">
        <v>128</v>
      </c>
      <c r="J176" s="34">
        <v>6</v>
      </c>
      <c r="K176" s="33" t="s">
        <v>12</v>
      </c>
      <c r="L176" s="33" t="s">
        <v>139</v>
      </c>
      <c r="M176" s="35">
        <v>44774</v>
      </c>
      <c r="Q176" s="37">
        <f t="shared" si="4"/>
        <v>0</v>
      </c>
    </row>
    <row r="177" spans="2:17" x14ac:dyDescent="0.25">
      <c r="B177" s="28" t="s">
        <v>958</v>
      </c>
      <c r="C177" s="29">
        <v>4</v>
      </c>
      <c r="D177" s="29">
        <f t="shared" si="5"/>
        <v>4</v>
      </c>
      <c r="E177" s="29"/>
      <c r="F177" s="29" t="s">
        <v>799</v>
      </c>
      <c r="G177" s="29" t="s">
        <v>314</v>
      </c>
      <c r="H177" s="29" t="s">
        <v>131</v>
      </c>
      <c r="I177" s="29" t="s">
        <v>132</v>
      </c>
      <c r="J177" s="30">
        <v>4</v>
      </c>
      <c r="K177" s="29" t="s">
        <v>12</v>
      </c>
      <c r="L177" s="29" t="s">
        <v>12</v>
      </c>
      <c r="M177" s="31">
        <v>45139</v>
      </c>
      <c r="N177" s="29">
        <v>2.8</v>
      </c>
      <c r="Q177" s="37">
        <f t="shared" si="4"/>
        <v>3.2199999999999998</v>
      </c>
    </row>
    <row r="178" spans="2:17" x14ac:dyDescent="0.25">
      <c r="B178" s="28" t="s">
        <v>1204</v>
      </c>
      <c r="C178" s="33">
        <v>3</v>
      </c>
      <c r="D178" s="29">
        <f t="shared" si="5"/>
        <v>3</v>
      </c>
      <c r="E178" s="33"/>
      <c r="F178" s="33" t="s">
        <v>168</v>
      </c>
      <c r="G178" s="33" t="s">
        <v>169</v>
      </c>
      <c r="H178" s="33" t="s">
        <v>131</v>
      </c>
      <c r="I178" s="33" t="s">
        <v>167</v>
      </c>
      <c r="J178" s="34">
        <v>3.5</v>
      </c>
      <c r="K178" s="33" t="s">
        <v>53</v>
      </c>
      <c r="L178" s="33" t="s">
        <v>53</v>
      </c>
      <c r="M178" s="35">
        <v>45017</v>
      </c>
      <c r="N178" s="47"/>
      <c r="Q178" s="37">
        <f t="shared" si="4"/>
        <v>0</v>
      </c>
    </row>
    <row r="179" spans="2:17" x14ac:dyDescent="0.25">
      <c r="B179" s="32" t="s">
        <v>166</v>
      </c>
      <c r="C179" s="33">
        <v>2</v>
      </c>
      <c r="D179" s="29">
        <f t="shared" si="5"/>
        <v>2</v>
      </c>
      <c r="E179" s="33"/>
      <c r="F179" s="33" t="s">
        <v>168</v>
      </c>
      <c r="G179" s="33" t="s">
        <v>169</v>
      </c>
      <c r="H179" s="33" t="s">
        <v>131</v>
      </c>
      <c r="I179" s="33" t="s">
        <v>167</v>
      </c>
      <c r="J179" s="34">
        <v>3.5</v>
      </c>
      <c r="K179" s="33" t="s">
        <v>53</v>
      </c>
      <c r="L179" s="33" t="s">
        <v>53</v>
      </c>
      <c r="M179" s="35">
        <v>44835</v>
      </c>
      <c r="Q179" s="37">
        <f t="shared" si="4"/>
        <v>0</v>
      </c>
    </row>
    <row r="180" spans="2:17" x14ac:dyDescent="0.25">
      <c r="B180" s="56" t="s">
        <v>961</v>
      </c>
      <c r="C180" s="40">
        <v>3</v>
      </c>
      <c r="D180" s="29">
        <f t="shared" si="5"/>
        <v>3</v>
      </c>
      <c r="E180" s="40"/>
      <c r="F180" s="29" t="s">
        <v>799</v>
      </c>
      <c r="G180" s="33" t="s">
        <v>169</v>
      </c>
      <c r="H180" s="33" t="s">
        <v>131</v>
      </c>
      <c r="I180" s="40" t="s">
        <v>962</v>
      </c>
      <c r="J180" s="41">
        <v>1.2</v>
      </c>
      <c r="K180" s="33" t="s">
        <v>53</v>
      </c>
      <c r="L180" s="33" t="s">
        <v>53</v>
      </c>
      <c r="M180" s="50">
        <v>44835</v>
      </c>
      <c r="Q180" s="37">
        <f t="shared" si="4"/>
        <v>0</v>
      </c>
    </row>
    <row r="181" spans="2:17" x14ac:dyDescent="0.25">
      <c r="B181" s="38" t="s">
        <v>963</v>
      </c>
      <c r="C181" s="40">
        <v>3</v>
      </c>
      <c r="D181" s="29">
        <f t="shared" si="5"/>
        <v>3</v>
      </c>
      <c r="E181" s="40"/>
      <c r="F181" s="33" t="s">
        <v>168</v>
      </c>
      <c r="G181" s="33" t="s">
        <v>169</v>
      </c>
      <c r="H181" s="33" t="s">
        <v>131</v>
      </c>
      <c r="I181" s="40" t="s">
        <v>962</v>
      </c>
      <c r="J181" s="41">
        <v>1.2</v>
      </c>
      <c r="K181" s="33" t="s">
        <v>53</v>
      </c>
      <c r="L181" s="33" t="s">
        <v>53</v>
      </c>
      <c r="M181" s="50">
        <v>44958</v>
      </c>
      <c r="Q181" s="37">
        <f t="shared" si="4"/>
        <v>0</v>
      </c>
    </row>
    <row r="182" spans="2:17" x14ac:dyDescent="0.25">
      <c r="B182" s="42" t="s">
        <v>235</v>
      </c>
      <c r="C182" s="44">
        <v>1</v>
      </c>
      <c r="D182" s="29">
        <f t="shared" si="5"/>
        <v>1</v>
      </c>
      <c r="E182" s="44"/>
      <c r="F182" s="44" t="s">
        <v>168</v>
      </c>
      <c r="G182" s="44" t="s">
        <v>118</v>
      </c>
      <c r="H182" s="44" t="s">
        <v>131</v>
      </c>
      <c r="I182" s="44" t="s">
        <v>236</v>
      </c>
      <c r="J182" s="45">
        <v>3.5</v>
      </c>
      <c r="K182" s="44" t="s">
        <v>12</v>
      </c>
      <c r="L182" s="44" t="s">
        <v>21</v>
      </c>
      <c r="M182" s="46">
        <v>44713</v>
      </c>
      <c r="Q182" s="37">
        <f t="shared" si="4"/>
        <v>0</v>
      </c>
    </row>
    <row r="183" spans="2:17" x14ac:dyDescent="0.25">
      <c r="B183" s="42" t="s">
        <v>160</v>
      </c>
      <c r="C183" s="44">
        <v>3</v>
      </c>
      <c r="D183" s="29">
        <f t="shared" si="5"/>
        <v>3</v>
      </c>
      <c r="E183" s="44"/>
      <c r="F183" s="44" t="s">
        <v>161</v>
      </c>
      <c r="G183" s="44" t="s">
        <v>162</v>
      </c>
      <c r="H183" s="44" t="s">
        <v>131</v>
      </c>
      <c r="I183" s="44" t="s">
        <v>157</v>
      </c>
      <c r="J183" s="45">
        <v>3.5</v>
      </c>
      <c r="K183" s="44" t="s">
        <v>17</v>
      </c>
      <c r="L183" s="44" t="s">
        <v>53</v>
      </c>
      <c r="M183" s="46">
        <v>44562</v>
      </c>
      <c r="Q183" s="37">
        <f t="shared" si="4"/>
        <v>0</v>
      </c>
    </row>
    <row r="184" spans="2:17" x14ac:dyDescent="0.25">
      <c r="B184" s="56" t="s">
        <v>959</v>
      </c>
      <c r="C184" s="47">
        <v>2</v>
      </c>
      <c r="D184" s="29">
        <f t="shared" si="5"/>
        <v>2</v>
      </c>
      <c r="E184" s="47"/>
      <c r="F184" s="47" t="s">
        <v>161</v>
      </c>
      <c r="G184" s="44" t="s">
        <v>162</v>
      </c>
      <c r="H184" s="47" t="s">
        <v>131</v>
      </c>
      <c r="I184" s="47" t="s">
        <v>960</v>
      </c>
      <c r="J184" s="57">
        <v>1.2</v>
      </c>
      <c r="K184" s="47" t="s">
        <v>17</v>
      </c>
      <c r="L184" s="47" t="s">
        <v>53</v>
      </c>
      <c r="M184" s="58">
        <v>44562</v>
      </c>
      <c r="Q184" s="37">
        <f t="shared" si="4"/>
        <v>0</v>
      </c>
    </row>
    <row r="185" spans="2:17" x14ac:dyDescent="0.25">
      <c r="B185" s="28" t="s">
        <v>163</v>
      </c>
      <c r="C185" s="29">
        <v>2</v>
      </c>
      <c r="D185" s="29">
        <f t="shared" si="5"/>
        <v>2</v>
      </c>
      <c r="E185" s="29"/>
      <c r="F185" s="29" t="s">
        <v>164</v>
      </c>
      <c r="G185" s="29" t="s">
        <v>165</v>
      </c>
      <c r="H185" s="29" t="s">
        <v>131</v>
      </c>
      <c r="I185" s="29" t="s">
        <v>132</v>
      </c>
      <c r="J185" s="30">
        <v>5</v>
      </c>
      <c r="K185" s="29" t="s">
        <v>12</v>
      </c>
      <c r="L185" s="29" t="s">
        <v>17</v>
      </c>
      <c r="M185" s="31">
        <v>44136</v>
      </c>
      <c r="Q185" s="37">
        <f t="shared" si="4"/>
        <v>0</v>
      </c>
    </row>
    <row r="186" spans="2:17" x14ac:dyDescent="0.25">
      <c r="B186" s="28" t="s">
        <v>451</v>
      </c>
      <c r="C186" s="29">
        <v>2</v>
      </c>
      <c r="D186" s="29">
        <f t="shared" si="5"/>
        <v>2</v>
      </c>
      <c r="E186" s="29"/>
      <c r="F186" s="29" t="s">
        <v>453</v>
      </c>
      <c r="G186" s="29" t="s">
        <v>454</v>
      </c>
      <c r="H186" s="29" t="s">
        <v>311</v>
      </c>
      <c r="I186" s="29" t="s">
        <v>452</v>
      </c>
      <c r="J186" s="30">
        <v>3.8</v>
      </c>
      <c r="K186" s="29" t="s">
        <v>13</v>
      </c>
      <c r="L186" s="29" t="s">
        <v>37</v>
      </c>
      <c r="M186" s="58"/>
      <c r="Q186" s="37">
        <f t="shared" si="4"/>
        <v>0</v>
      </c>
    </row>
    <row r="187" spans="2:17" x14ac:dyDescent="0.25">
      <c r="B187" s="32" t="s">
        <v>455</v>
      </c>
      <c r="C187" s="33">
        <v>2</v>
      </c>
      <c r="D187" s="29">
        <f t="shared" si="5"/>
        <v>2</v>
      </c>
      <c r="E187" s="33"/>
      <c r="F187" s="33" t="s">
        <v>456</v>
      </c>
      <c r="G187" s="33" t="s">
        <v>454</v>
      </c>
      <c r="H187" s="33" t="s">
        <v>311</v>
      </c>
      <c r="I187" s="33" t="s">
        <v>452</v>
      </c>
      <c r="J187" s="34">
        <v>3.8</v>
      </c>
      <c r="K187" s="33" t="s">
        <v>13</v>
      </c>
      <c r="L187" s="33" t="s">
        <v>53</v>
      </c>
      <c r="M187" s="58"/>
      <c r="Q187" s="37">
        <f t="shared" si="4"/>
        <v>0</v>
      </c>
    </row>
    <row r="188" spans="2:17" x14ac:dyDescent="0.25">
      <c r="B188" s="28" t="s">
        <v>457</v>
      </c>
      <c r="C188" s="29">
        <v>5</v>
      </c>
      <c r="D188" s="29">
        <f t="shared" si="5"/>
        <v>5</v>
      </c>
      <c r="E188" s="29"/>
      <c r="F188" s="29" t="s">
        <v>458</v>
      </c>
      <c r="G188" s="29" t="s">
        <v>454</v>
      </c>
      <c r="H188" s="29" t="s">
        <v>311</v>
      </c>
      <c r="I188" s="29" t="s">
        <v>452</v>
      </c>
      <c r="J188" s="30">
        <v>3.8</v>
      </c>
      <c r="K188" s="29" t="s">
        <v>13</v>
      </c>
      <c r="L188" s="29" t="s">
        <v>17</v>
      </c>
      <c r="M188" s="58"/>
      <c r="Q188" s="37">
        <f t="shared" si="4"/>
        <v>0</v>
      </c>
    </row>
    <row r="189" spans="2:17" x14ac:dyDescent="0.25">
      <c r="B189" s="32" t="s">
        <v>459</v>
      </c>
      <c r="C189" s="33">
        <v>4</v>
      </c>
      <c r="D189" s="29">
        <f t="shared" si="5"/>
        <v>4</v>
      </c>
      <c r="E189" s="33"/>
      <c r="F189" s="33" t="s">
        <v>460</v>
      </c>
      <c r="G189" s="33" t="s">
        <v>454</v>
      </c>
      <c r="H189" s="33" t="s">
        <v>311</v>
      </c>
      <c r="I189" s="33" t="s">
        <v>452</v>
      </c>
      <c r="J189" s="34">
        <v>3.8</v>
      </c>
      <c r="K189" s="33" t="s">
        <v>13</v>
      </c>
      <c r="L189" s="33" t="s">
        <v>12</v>
      </c>
      <c r="M189" s="58"/>
      <c r="Q189" s="37">
        <f t="shared" si="4"/>
        <v>0</v>
      </c>
    </row>
    <row r="190" spans="2:17" x14ac:dyDescent="0.25">
      <c r="B190" s="28" t="s">
        <v>461</v>
      </c>
      <c r="C190" s="29">
        <v>1</v>
      </c>
      <c r="D190" s="29">
        <f t="shared" si="5"/>
        <v>1</v>
      </c>
      <c r="E190" s="29"/>
      <c r="F190" s="29" t="s">
        <v>462</v>
      </c>
      <c r="G190" s="29" t="s">
        <v>454</v>
      </c>
      <c r="H190" s="29" t="s">
        <v>311</v>
      </c>
      <c r="I190" s="29" t="s">
        <v>452</v>
      </c>
      <c r="J190" s="30">
        <v>3.8</v>
      </c>
      <c r="K190" s="29" t="s">
        <v>13</v>
      </c>
      <c r="L190" s="29" t="s">
        <v>25</v>
      </c>
      <c r="M190" s="58"/>
      <c r="Q190" s="37">
        <f t="shared" si="4"/>
        <v>0</v>
      </c>
    </row>
    <row r="191" spans="2:17" x14ac:dyDescent="0.25">
      <c r="B191" s="28" t="s">
        <v>968</v>
      </c>
      <c r="C191" s="29">
        <v>2</v>
      </c>
      <c r="D191" s="29">
        <f t="shared" si="5"/>
        <v>2</v>
      </c>
      <c r="E191" s="29"/>
      <c r="F191" s="29" t="s">
        <v>969</v>
      </c>
      <c r="G191" s="29" t="s">
        <v>454</v>
      </c>
      <c r="H191" s="29" t="s">
        <v>311</v>
      </c>
      <c r="I191" s="29" t="s">
        <v>452</v>
      </c>
      <c r="J191" s="30">
        <v>3.8</v>
      </c>
      <c r="K191" s="29" t="s">
        <v>13</v>
      </c>
      <c r="L191" s="29" t="s">
        <v>53</v>
      </c>
      <c r="M191" s="58"/>
      <c r="Q191" s="37">
        <f t="shared" si="4"/>
        <v>0</v>
      </c>
    </row>
    <row r="192" spans="2:17" x14ac:dyDescent="0.25">
      <c r="B192" s="32" t="s">
        <v>463</v>
      </c>
      <c r="C192" s="33">
        <v>4</v>
      </c>
      <c r="D192" s="29">
        <f t="shared" si="5"/>
        <v>4</v>
      </c>
      <c r="E192" s="33"/>
      <c r="F192" s="33" t="s">
        <v>466</v>
      </c>
      <c r="G192" s="33" t="s">
        <v>454</v>
      </c>
      <c r="H192" s="33" t="s">
        <v>311</v>
      </c>
      <c r="I192" s="33" t="s">
        <v>452</v>
      </c>
      <c r="J192" s="34">
        <v>3.8</v>
      </c>
      <c r="K192" s="33" t="s">
        <v>13</v>
      </c>
      <c r="L192" s="33" t="s">
        <v>17</v>
      </c>
      <c r="M192" s="58"/>
      <c r="Q192" s="37">
        <f t="shared" si="4"/>
        <v>0</v>
      </c>
    </row>
    <row r="193" spans="2:17" x14ac:dyDescent="0.25">
      <c r="B193" s="28" t="s">
        <v>464</v>
      </c>
      <c r="C193" s="29">
        <v>2</v>
      </c>
      <c r="D193" s="29">
        <f t="shared" si="5"/>
        <v>2</v>
      </c>
      <c r="E193" s="29"/>
      <c r="F193" s="29" t="s">
        <v>465</v>
      </c>
      <c r="G193" s="29" t="s">
        <v>454</v>
      </c>
      <c r="H193" s="29" t="s">
        <v>311</v>
      </c>
      <c r="I193" s="29" t="s">
        <v>452</v>
      </c>
      <c r="J193" s="30">
        <v>3.8</v>
      </c>
      <c r="K193" s="29" t="s">
        <v>13</v>
      </c>
      <c r="L193" s="29" t="s">
        <v>17</v>
      </c>
      <c r="M193" s="58"/>
      <c r="Q193" s="37">
        <f t="shared" si="4"/>
        <v>0</v>
      </c>
    </row>
    <row r="194" spans="2:17" x14ac:dyDescent="0.25">
      <c r="B194" s="32" t="s">
        <v>467</v>
      </c>
      <c r="C194" s="33">
        <v>3</v>
      </c>
      <c r="D194" s="29">
        <f t="shared" si="5"/>
        <v>3</v>
      </c>
      <c r="E194" s="33"/>
      <c r="F194" s="33" t="s">
        <v>468</v>
      </c>
      <c r="G194" s="33" t="s">
        <v>454</v>
      </c>
      <c r="H194" s="33" t="s">
        <v>311</v>
      </c>
      <c r="I194" s="33" t="s">
        <v>452</v>
      </c>
      <c r="J194" s="34">
        <v>3.8</v>
      </c>
      <c r="K194" s="33" t="s">
        <v>13</v>
      </c>
      <c r="L194" s="33" t="s">
        <v>53</v>
      </c>
      <c r="M194" s="58"/>
      <c r="Q194" s="37">
        <f t="shared" si="4"/>
        <v>0</v>
      </c>
    </row>
    <row r="195" spans="2:17" x14ac:dyDescent="0.25">
      <c r="B195" s="28" t="s">
        <v>469</v>
      </c>
      <c r="C195" s="29">
        <v>7</v>
      </c>
      <c r="D195" s="29">
        <f t="shared" si="5"/>
        <v>7</v>
      </c>
      <c r="E195" s="29"/>
      <c r="F195" s="29" t="s">
        <v>472</v>
      </c>
      <c r="G195" s="29" t="s">
        <v>470</v>
      </c>
      <c r="H195" s="29" t="s">
        <v>311</v>
      </c>
      <c r="I195" s="29" t="s">
        <v>452</v>
      </c>
      <c r="J195" s="30">
        <v>4.4000000000000004</v>
      </c>
      <c r="K195" s="29" t="s">
        <v>12</v>
      </c>
      <c r="L195" s="29" t="s">
        <v>53</v>
      </c>
      <c r="M195" s="58"/>
      <c r="Q195" s="37">
        <f t="shared" si="4"/>
        <v>0</v>
      </c>
    </row>
    <row r="196" spans="2:17" x14ac:dyDescent="0.25">
      <c r="B196" s="32" t="s">
        <v>471</v>
      </c>
      <c r="C196" s="33">
        <v>4</v>
      </c>
      <c r="D196" s="29">
        <f t="shared" si="5"/>
        <v>4</v>
      </c>
      <c r="E196" s="33"/>
      <c r="F196" s="33" t="s">
        <v>468</v>
      </c>
      <c r="G196" s="33" t="s">
        <v>470</v>
      </c>
      <c r="H196" s="33" t="s">
        <v>311</v>
      </c>
      <c r="I196" s="33" t="s">
        <v>452</v>
      </c>
      <c r="J196" s="34">
        <v>4.4000000000000004</v>
      </c>
      <c r="K196" s="33" t="s">
        <v>12</v>
      </c>
      <c r="L196" s="33" t="s">
        <v>53</v>
      </c>
      <c r="M196" s="58"/>
      <c r="Q196" s="37">
        <f t="shared" ref="Q196:Q259" si="6">N196*1.15</f>
        <v>0</v>
      </c>
    </row>
    <row r="197" spans="2:17" x14ac:dyDescent="0.25">
      <c r="B197" s="28" t="s">
        <v>473</v>
      </c>
      <c r="C197" s="29">
        <v>2</v>
      </c>
      <c r="D197" s="29">
        <f t="shared" si="5"/>
        <v>2</v>
      </c>
      <c r="E197" s="29"/>
      <c r="F197" s="29" t="s">
        <v>465</v>
      </c>
      <c r="G197" s="29" t="s">
        <v>470</v>
      </c>
      <c r="H197" s="29" t="s">
        <v>311</v>
      </c>
      <c r="I197" s="29" t="s">
        <v>452</v>
      </c>
      <c r="J197" s="30">
        <v>4.4000000000000004</v>
      </c>
      <c r="K197" s="29" t="s">
        <v>12</v>
      </c>
      <c r="L197" s="29" t="s">
        <v>17</v>
      </c>
      <c r="M197" s="58"/>
      <c r="Q197" s="37">
        <f t="shared" si="6"/>
        <v>0</v>
      </c>
    </row>
    <row r="198" spans="2:17" x14ac:dyDescent="0.25">
      <c r="B198" s="32" t="s">
        <v>474</v>
      </c>
      <c r="C198" s="33">
        <v>3</v>
      </c>
      <c r="D198" s="29">
        <f t="shared" si="5"/>
        <v>3</v>
      </c>
      <c r="E198" s="33"/>
      <c r="F198" s="33" t="s">
        <v>466</v>
      </c>
      <c r="G198" s="33" t="s">
        <v>470</v>
      </c>
      <c r="H198" s="33" t="s">
        <v>311</v>
      </c>
      <c r="I198" s="33" t="s">
        <v>452</v>
      </c>
      <c r="J198" s="34">
        <v>4.4000000000000004</v>
      </c>
      <c r="K198" s="33" t="s">
        <v>12</v>
      </c>
      <c r="L198" s="33" t="s">
        <v>17</v>
      </c>
      <c r="M198" s="58"/>
      <c r="Q198" s="37">
        <f t="shared" si="6"/>
        <v>0</v>
      </c>
    </row>
    <row r="199" spans="2:17" x14ac:dyDescent="0.25">
      <c r="B199" s="28" t="s">
        <v>475</v>
      </c>
      <c r="C199" s="29">
        <v>1</v>
      </c>
      <c r="D199" s="29">
        <f t="shared" si="5"/>
        <v>1</v>
      </c>
      <c r="E199" s="29"/>
      <c r="F199" s="29" t="s">
        <v>458</v>
      </c>
      <c r="G199" s="29" t="s">
        <v>470</v>
      </c>
      <c r="H199" s="29" t="s">
        <v>311</v>
      </c>
      <c r="I199" s="29" t="s">
        <v>452</v>
      </c>
      <c r="J199" s="30">
        <v>4.4000000000000004</v>
      </c>
      <c r="K199" s="29" t="s">
        <v>12</v>
      </c>
      <c r="L199" s="29" t="s">
        <v>17</v>
      </c>
      <c r="M199" s="58"/>
      <c r="Q199" s="37">
        <f t="shared" si="6"/>
        <v>0</v>
      </c>
    </row>
    <row r="200" spans="2:17" x14ac:dyDescent="0.25">
      <c r="B200" s="28" t="s">
        <v>1027</v>
      </c>
      <c r="C200" s="29">
        <v>1</v>
      </c>
      <c r="D200" s="29">
        <f t="shared" ref="D200:D265" si="7">C200-E200</f>
        <v>1</v>
      </c>
      <c r="E200" s="29"/>
      <c r="F200" s="29" t="s">
        <v>1030</v>
      </c>
      <c r="G200" s="29" t="s">
        <v>564</v>
      </c>
      <c r="H200" s="29" t="s">
        <v>1028</v>
      </c>
      <c r="I200" s="29" t="s">
        <v>718</v>
      </c>
      <c r="J200" s="30">
        <v>6</v>
      </c>
      <c r="K200" s="29" t="s">
        <v>25</v>
      </c>
      <c r="L200" s="29" t="s">
        <v>13</v>
      </c>
      <c r="M200" s="58"/>
      <c r="Q200" s="37">
        <f t="shared" si="6"/>
        <v>0</v>
      </c>
    </row>
    <row r="201" spans="2:17" x14ac:dyDescent="0.25">
      <c r="B201" s="28" t="s">
        <v>1029</v>
      </c>
      <c r="C201" s="29">
        <v>2</v>
      </c>
      <c r="D201" s="29">
        <f t="shared" si="7"/>
        <v>2</v>
      </c>
      <c r="E201" s="29"/>
      <c r="F201" s="29" t="s">
        <v>1031</v>
      </c>
      <c r="G201" s="29" t="s">
        <v>564</v>
      </c>
      <c r="H201" s="29" t="s">
        <v>1028</v>
      </c>
      <c r="I201" s="29" t="s">
        <v>718</v>
      </c>
      <c r="J201" s="30">
        <v>6</v>
      </c>
      <c r="K201" s="29" t="s">
        <v>25</v>
      </c>
      <c r="L201" s="29" t="s">
        <v>17</v>
      </c>
      <c r="M201" s="58"/>
      <c r="Q201" s="37">
        <f t="shared" si="6"/>
        <v>0</v>
      </c>
    </row>
    <row r="202" spans="2:17" x14ac:dyDescent="0.25">
      <c r="B202" s="28" t="s">
        <v>1032</v>
      </c>
      <c r="C202" s="29">
        <v>1</v>
      </c>
      <c r="D202" s="29">
        <f t="shared" si="7"/>
        <v>1</v>
      </c>
      <c r="E202" s="29"/>
      <c r="F202" s="29" t="s">
        <v>1033</v>
      </c>
      <c r="G202" s="29" t="s">
        <v>564</v>
      </c>
      <c r="H202" s="29" t="s">
        <v>1028</v>
      </c>
      <c r="I202" s="29" t="s">
        <v>718</v>
      </c>
      <c r="J202" s="30">
        <v>6</v>
      </c>
      <c r="K202" s="29" t="s">
        <v>25</v>
      </c>
      <c r="L202" s="29" t="s">
        <v>53</v>
      </c>
      <c r="M202" s="58"/>
      <c r="Q202" s="37">
        <f t="shared" si="6"/>
        <v>0</v>
      </c>
    </row>
    <row r="203" spans="2:17" x14ac:dyDescent="0.25">
      <c r="B203" s="28" t="s">
        <v>1034</v>
      </c>
      <c r="C203" s="29">
        <v>2</v>
      </c>
      <c r="D203" s="29">
        <f t="shared" si="7"/>
        <v>2</v>
      </c>
      <c r="E203" s="29"/>
      <c r="F203" s="29" t="s">
        <v>1037</v>
      </c>
      <c r="G203" s="29" t="s">
        <v>564</v>
      </c>
      <c r="H203" s="29" t="s">
        <v>1028</v>
      </c>
      <c r="I203" s="29" t="s">
        <v>718</v>
      </c>
      <c r="J203" s="30">
        <v>5</v>
      </c>
      <c r="K203" s="29" t="s">
        <v>25</v>
      </c>
      <c r="L203" s="29" t="s">
        <v>264</v>
      </c>
      <c r="M203" s="58"/>
      <c r="Q203" s="37">
        <f t="shared" si="6"/>
        <v>0</v>
      </c>
    </row>
    <row r="204" spans="2:17" x14ac:dyDescent="0.25">
      <c r="B204" s="28" t="s">
        <v>1035</v>
      </c>
      <c r="C204" s="29">
        <v>1</v>
      </c>
      <c r="D204" s="29">
        <f t="shared" si="7"/>
        <v>1</v>
      </c>
      <c r="E204" s="29"/>
      <c r="F204" s="29" t="s">
        <v>1036</v>
      </c>
      <c r="G204" s="29" t="s">
        <v>564</v>
      </c>
      <c r="H204" s="29" t="s">
        <v>1028</v>
      </c>
      <c r="I204" s="29" t="s">
        <v>1038</v>
      </c>
      <c r="J204" s="30">
        <v>5</v>
      </c>
      <c r="K204" s="29" t="s">
        <v>25</v>
      </c>
      <c r="L204" s="29" t="s">
        <v>74</v>
      </c>
      <c r="M204" s="58"/>
      <c r="Q204" s="37">
        <f t="shared" si="6"/>
        <v>0</v>
      </c>
    </row>
    <row r="205" spans="2:17" x14ac:dyDescent="0.25">
      <c r="B205" s="28" t="s">
        <v>1041</v>
      </c>
      <c r="C205" s="29">
        <v>1</v>
      </c>
      <c r="D205" s="29">
        <f t="shared" si="7"/>
        <v>1</v>
      </c>
      <c r="E205" s="29"/>
      <c r="F205" s="29" t="s">
        <v>1040</v>
      </c>
      <c r="G205" s="29" t="s">
        <v>564</v>
      </c>
      <c r="H205" s="29" t="s">
        <v>1028</v>
      </c>
      <c r="I205" s="29" t="s">
        <v>1039</v>
      </c>
      <c r="J205" s="30">
        <v>5</v>
      </c>
      <c r="K205" s="29" t="s">
        <v>25</v>
      </c>
      <c r="L205" s="29" t="s">
        <v>17</v>
      </c>
      <c r="M205" s="58"/>
      <c r="Q205" s="37">
        <f t="shared" si="6"/>
        <v>0</v>
      </c>
    </row>
    <row r="206" spans="2:17" x14ac:dyDescent="0.25">
      <c r="B206" s="28" t="s">
        <v>760</v>
      </c>
      <c r="C206" s="29">
        <v>4</v>
      </c>
      <c r="D206" s="29">
        <f t="shared" si="7"/>
        <v>4</v>
      </c>
      <c r="E206" s="29"/>
      <c r="F206" s="29" t="s">
        <v>970</v>
      </c>
      <c r="G206" s="29" t="s">
        <v>746</v>
      </c>
      <c r="H206" s="29" t="s">
        <v>755</v>
      </c>
      <c r="I206" s="29" t="s">
        <v>971</v>
      </c>
      <c r="J206" s="30">
        <v>4.7</v>
      </c>
      <c r="K206" s="29" t="s">
        <v>12</v>
      </c>
      <c r="L206" s="29" t="s">
        <v>17</v>
      </c>
      <c r="M206" s="58"/>
      <c r="Q206" s="37">
        <f t="shared" si="6"/>
        <v>0</v>
      </c>
    </row>
    <row r="207" spans="2:17" x14ac:dyDescent="0.25">
      <c r="B207" s="28" t="s">
        <v>1191</v>
      </c>
      <c r="C207" s="29">
        <v>1</v>
      </c>
      <c r="D207" s="29">
        <f t="shared" si="7"/>
        <v>1</v>
      </c>
      <c r="E207" s="29"/>
      <c r="F207" s="29" t="s">
        <v>1192</v>
      </c>
      <c r="G207" s="29" t="s">
        <v>1193</v>
      </c>
      <c r="H207" s="29" t="s">
        <v>311</v>
      </c>
      <c r="I207" s="29" t="s">
        <v>935</v>
      </c>
      <c r="J207" s="30">
        <v>7</v>
      </c>
      <c r="K207" s="29" t="s">
        <v>17</v>
      </c>
      <c r="L207" s="29" t="s">
        <v>55</v>
      </c>
      <c r="M207" s="58"/>
      <c r="Q207" s="37">
        <f t="shared" si="6"/>
        <v>0</v>
      </c>
    </row>
    <row r="208" spans="2:17" x14ac:dyDescent="0.25">
      <c r="B208" s="28" t="s">
        <v>928</v>
      </c>
      <c r="C208" s="29">
        <v>2</v>
      </c>
      <c r="D208" s="29">
        <f t="shared" si="7"/>
        <v>2</v>
      </c>
      <c r="E208" s="29"/>
      <c r="F208" s="29" t="s">
        <v>1197</v>
      </c>
      <c r="G208" s="29" t="s">
        <v>1198</v>
      </c>
      <c r="H208" s="29" t="s">
        <v>15</v>
      </c>
      <c r="I208" s="29" t="s">
        <v>1199</v>
      </c>
      <c r="J208" s="30">
        <v>0.5</v>
      </c>
      <c r="K208" s="29" t="s">
        <v>13</v>
      </c>
      <c r="L208" s="29" t="s">
        <v>13</v>
      </c>
      <c r="M208" s="58"/>
      <c r="Q208" s="37">
        <f t="shared" si="6"/>
        <v>0</v>
      </c>
    </row>
    <row r="209" spans="2:17" x14ac:dyDescent="0.25">
      <c r="B209" s="28" t="s">
        <v>972</v>
      </c>
      <c r="C209" s="29">
        <v>1</v>
      </c>
      <c r="D209" s="29">
        <f t="shared" si="7"/>
        <v>1</v>
      </c>
      <c r="E209" s="29"/>
      <c r="F209" s="29" t="s">
        <v>973</v>
      </c>
      <c r="G209" s="29" t="s">
        <v>746</v>
      </c>
      <c r="H209" s="29" t="s">
        <v>974</v>
      </c>
      <c r="I209" s="29" t="s">
        <v>551</v>
      </c>
      <c r="J209" s="30">
        <v>2.6</v>
      </c>
      <c r="K209" s="29" t="s">
        <v>12</v>
      </c>
      <c r="L209" s="29" t="s">
        <v>21</v>
      </c>
      <c r="M209" s="58"/>
      <c r="Q209" s="37">
        <f t="shared" si="6"/>
        <v>0</v>
      </c>
    </row>
    <row r="210" spans="2:17" x14ac:dyDescent="0.25">
      <c r="B210" s="28" t="s">
        <v>975</v>
      </c>
      <c r="C210" s="29">
        <v>1</v>
      </c>
      <c r="D210" s="29">
        <f t="shared" si="7"/>
        <v>1</v>
      </c>
      <c r="E210" s="29"/>
      <c r="F210" s="29" t="s">
        <v>976</v>
      </c>
      <c r="G210" s="29" t="s">
        <v>746</v>
      </c>
      <c r="H210" s="29" t="s">
        <v>974</v>
      </c>
      <c r="I210" s="29" t="s">
        <v>977</v>
      </c>
      <c r="J210" s="30">
        <v>4</v>
      </c>
      <c r="K210" s="29" t="s">
        <v>12</v>
      </c>
      <c r="L210" s="29" t="s">
        <v>17</v>
      </c>
      <c r="M210" s="58"/>
      <c r="Q210" s="37">
        <f t="shared" si="6"/>
        <v>0</v>
      </c>
    </row>
    <row r="211" spans="2:17" x14ac:dyDescent="0.25">
      <c r="B211" s="32" t="s">
        <v>743</v>
      </c>
      <c r="C211" s="33">
        <v>3</v>
      </c>
      <c r="D211" s="29">
        <f t="shared" si="7"/>
        <v>3</v>
      </c>
      <c r="E211" s="33"/>
      <c r="F211" s="33" t="s">
        <v>745</v>
      </c>
      <c r="G211" s="33" t="s">
        <v>746</v>
      </c>
      <c r="H211" s="33" t="s">
        <v>806</v>
      </c>
      <c r="I211" s="33" t="s">
        <v>744</v>
      </c>
      <c r="J211" s="34">
        <v>3</v>
      </c>
      <c r="K211" s="33" t="s">
        <v>12</v>
      </c>
      <c r="L211" s="33" t="s">
        <v>12</v>
      </c>
      <c r="M211" s="58"/>
      <c r="Q211" s="37">
        <f t="shared" si="6"/>
        <v>0</v>
      </c>
    </row>
    <row r="212" spans="2:17" x14ac:dyDescent="0.25">
      <c r="B212" s="28" t="s">
        <v>978</v>
      </c>
      <c r="C212" s="29">
        <v>5</v>
      </c>
      <c r="D212" s="29">
        <f t="shared" si="7"/>
        <v>5</v>
      </c>
      <c r="E212" s="29"/>
      <c r="F212" s="29" t="s">
        <v>979</v>
      </c>
      <c r="G212" s="29" t="s">
        <v>746</v>
      </c>
      <c r="H212" s="29" t="s">
        <v>806</v>
      </c>
      <c r="I212" s="29" t="s">
        <v>744</v>
      </c>
      <c r="J212" s="30">
        <v>3.2</v>
      </c>
      <c r="K212" s="29" t="s">
        <v>12</v>
      </c>
      <c r="L212" s="29" t="s">
        <v>74</v>
      </c>
      <c r="M212" s="58"/>
      <c r="Q212" s="37">
        <f t="shared" si="6"/>
        <v>0</v>
      </c>
    </row>
    <row r="213" spans="2:17" x14ac:dyDescent="0.25">
      <c r="B213" s="28" t="s">
        <v>980</v>
      </c>
      <c r="C213" s="29">
        <v>4</v>
      </c>
      <c r="D213" s="29">
        <f t="shared" si="7"/>
        <v>4</v>
      </c>
      <c r="E213" s="29"/>
      <c r="F213" s="29" t="s">
        <v>981</v>
      </c>
      <c r="G213" s="29" t="s">
        <v>746</v>
      </c>
      <c r="H213" s="29" t="s">
        <v>974</v>
      </c>
      <c r="I213" s="29" t="s">
        <v>982</v>
      </c>
      <c r="J213" s="30">
        <v>4</v>
      </c>
      <c r="K213" s="29" t="s">
        <v>12</v>
      </c>
      <c r="L213" s="29" t="s">
        <v>17</v>
      </c>
      <c r="M213" s="58"/>
      <c r="Q213" s="37">
        <f t="shared" si="6"/>
        <v>0</v>
      </c>
    </row>
    <row r="214" spans="2:17" x14ac:dyDescent="0.25">
      <c r="B214" s="28" t="s">
        <v>983</v>
      </c>
      <c r="C214" s="29">
        <v>1</v>
      </c>
      <c r="D214" s="29">
        <f t="shared" si="7"/>
        <v>1</v>
      </c>
      <c r="E214" s="29"/>
      <c r="F214" s="29" t="s">
        <v>984</v>
      </c>
      <c r="G214" s="29" t="s">
        <v>746</v>
      </c>
      <c r="H214" s="29" t="s">
        <v>806</v>
      </c>
      <c r="I214" s="29" t="s">
        <v>393</v>
      </c>
      <c r="J214" s="30">
        <v>2.8</v>
      </c>
      <c r="K214" s="29" t="s">
        <v>12</v>
      </c>
      <c r="L214" s="29" t="s">
        <v>55</v>
      </c>
      <c r="M214" s="58"/>
      <c r="Q214" s="37">
        <f t="shared" si="6"/>
        <v>0</v>
      </c>
    </row>
    <row r="215" spans="2:17" x14ac:dyDescent="0.25">
      <c r="B215" s="28" t="s">
        <v>983</v>
      </c>
      <c r="C215" s="29">
        <v>1</v>
      </c>
      <c r="D215" s="29">
        <f t="shared" si="7"/>
        <v>1</v>
      </c>
      <c r="E215" s="29"/>
      <c r="F215" s="29" t="s">
        <v>985</v>
      </c>
      <c r="G215" s="29" t="s">
        <v>746</v>
      </c>
      <c r="H215" s="29" t="s">
        <v>806</v>
      </c>
      <c r="I215" s="29" t="s">
        <v>393</v>
      </c>
      <c r="J215" s="30">
        <v>2.8</v>
      </c>
      <c r="K215" s="29" t="s">
        <v>12</v>
      </c>
      <c r="L215" s="29" t="s">
        <v>74</v>
      </c>
      <c r="M215" s="58"/>
      <c r="Q215" s="37">
        <f t="shared" si="6"/>
        <v>0</v>
      </c>
    </row>
    <row r="216" spans="2:17" x14ac:dyDescent="0.25">
      <c r="B216" s="28" t="s">
        <v>986</v>
      </c>
      <c r="C216" s="29">
        <v>1</v>
      </c>
      <c r="D216" s="29">
        <f t="shared" si="7"/>
        <v>1</v>
      </c>
      <c r="E216" s="29"/>
      <c r="F216" s="29" t="s">
        <v>970</v>
      </c>
      <c r="G216" s="29" t="s">
        <v>746</v>
      </c>
      <c r="H216" s="29" t="s">
        <v>806</v>
      </c>
      <c r="I216" s="29" t="s">
        <v>987</v>
      </c>
      <c r="J216" s="30">
        <v>2</v>
      </c>
      <c r="K216" s="29" t="s">
        <v>12</v>
      </c>
      <c r="L216" s="29" t="s">
        <v>17</v>
      </c>
      <c r="M216" s="58"/>
      <c r="Q216" s="37">
        <f t="shared" si="6"/>
        <v>0</v>
      </c>
    </row>
    <row r="217" spans="2:17" x14ac:dyDescent="0.25">
      <c r="B217" s="28" t="s">
        <v>988</v>
      </c>
      <c r="C217" s="29">
        <v>2</v>
      </c>
      <c r="D217" s="29">
        <f t="shared" si="7"/>
        <v>2</v>
      </c>
      <c r="E217" s="29"/>
      <c r="F217" s="29" t="s">
        <v>989</v>
      </c>
      <c r="G217" s="29" t="s">
        <v>990</v>
      </c>
      <c r="H217" s="29" t="s">
        <v>974</v>
      </c>
      <c r="I217" s="29" t="s">
        <v>991</v>
      </c>
      <c r="J217" s="30">
        <v>3.5</v>
      </c>
      <c r="K217" s="29" t="s">
        <v>12</v>
      </c>
      <c r="L217" s="29" t="s">
        <v>74</v>
      </c>
      <c r="M217" s="58"/>
      <c r="Q217" s="37">
        <f t="shared" si="6"/>
        <v>0</v>
      </c>
    </row>
    <row r="218" spans="2:17" x14ac:dyDescent="0.25">
      <c r="B218" s="32" t="s">
        <v>761</v>
      </c>
      <c r="C218" s="33">
        <v>2</v>
      </c>
      <c r="D218" s="29">
        <f t="shared" si="7"/>
        <v>2</v>
      </c>
      <c r="E218" s="33"/>
      <c r="F218" s="33" t="s">
        <v>762</v>
      </c>
      <c r="G218" s="33" t="s">
        <v>763</v>
      </c>
      <c r="H218" s="33" t="s">
        <v>755</v>
      </c>
      <c r="I218" s="33" t="s">
        <v>752</v>
      </c>
      <c r="J218" s="34">
        <v>3.2</v>
      </c>
      <c r="K218" s="33" t="s">
        <v>21</v>
      </c>
      <c r="L218" s="33" t="s">
        <v>53</v>
      </c>
      <c r="M218" s="58"/>
      <c r="Q218" s="37">
        <f t="shared" si="6"/>
        <v>0</v>
      </c>
    </row>
    <row r="219" spans="2:17" x14ac:dyDescent="0.25">
      <c r="B219" s="32" t="s">
        <v>992</v>
      </c>
      <c r="C219" s="33">
        <v>2</v>
      </c>
      <c r="D219" s="29">
        <f t="shared" si="7"/>
        <v>2</v>
      </c>
      <c r="E219" s="33"/>
      <c r="F219" s="33" t="s">
        <v>973</v>
      </c>
      <c r="G219" s="33" t="s">
        <v>763</v>
      </c>
      <c r="H219" s="33" t="s">
        <v>974</v>
      </c>
      <c r="I219" s="33" t="s">
        <v>551</v>
      </c>
      <c r="J219" s="34">
        <v>2</v>
      </c>
      <c r="K219" s="33" t="s">
        <v>21</v>
      </c>
      <c r="L219" s="33" t="s">
        <v>21</v>
      </c>
      <c r="M219" s="58"/>
      <c r="Q219" s="37">
        <f t="shared" si="6"/>
        <v>0</v>
      </c>
    </row>
    <row r="220" spans="2:17" x14ac:dyDescent="0.25">
      <c r="B220" s="28" t="s">
        <v>764</v>
      </c>
      <c r="C220" s="29">
        <v>0</v>
      </c>
      <c r="D220" s="29">
        <f t="shared" si="7"/>
        <v>0</v>
      </c>
      <c r="E220" s="29"/>
      <c r="F220" s="29" t="s">
        <v>765</v>
      </c>
      <c r="G220" s="29" t="s">
        <v>763</v>
      </c>
      <c r="H220" s="29" t="s">
        <v>755</v>
      </c>
      <c r="I220" s="29" t="s">
        <v>551</v>
      </c>
      <c r="J220" s="30">
        <v>3.3</v>
      </c>
      <c r="K220" s="29" t="s">
        <v>21</v>
      </c>
      <c r="L220" s="29" t="s">
        <v>37</v>
      </c>
      <c r="M220" s="58"/>
      <c r="Q220" s="37">
        <f t="shared" si="6"/>
        <v>0</v>
      </c>
    </row>
    <row r="221" spans="2:17" x14ac:dyDescent="0.25">
      <c r="B221" s="32" t="s">
        <v>757</v>
      </c>
      <c r="C221" s="33">
        <v>8</v>
      </c>
      <c r="D221" s="29">
        <f t="shared" si="7"/>
        <v>8</v>
      </c>
      <c r="E221" s="33"/>
      <c r="F221" s="33" t="s">
        <v>759</v>
      </c>
      <c r="G221" s="33" t="s">
        <v>750</v>
      </c>
      <c r="H221" s="33" t="s">
        <v>758</v>
      </c>
      <c r="I221" s="33" t="s">
        <v>752</v>
      </c>
      <c r="J221" s="34">
        <v>3</v>
      </c>
      <c r="K221" s="33" t="s">
        <v>307</v>
      </c>
      <c r="L221" s="33" t="s">
        <v>37</v>
      </c>
      <c r="M221" s="58"/>
      <c r="Q221" s="37">
        <f t="shared" si="6"/>
        <v>0</v>
      </c>
    </row>
    <row r="222" spans="2:17" x14ac:dyDescent="0.25">
      <c r="B222" s="28" t="s">
        <v>754</v>
      </c>
      <c r="C222" s="29">
        <v>1</v>
      </c>
      <c r="D222" s="29">
        <f t="shared" si="7"/>
        <v>1</v>
      </c>
      <c r="E222" s="29"/>
      <c r="F222" s="29" t="s">
        <v>756</v>
      </c>
      <c r="G222" s="29" t="s">
        <v>750</v>
      </c>
      <c r="H222" s="29" t="s">
        <v>755</v>
      </c>
      <c r="I222" s="29" t="s">
        <v>752</v>
      </c>
      <c r="J222" s="30">
        <v>3</v>
      </c>
      <c r="K222" s="29" t="s">
        <v>12</v>
      </c>
      <c r="L222" s="29" t="s">
        <v>13</v>
      </c>
      <c r="M222" s="58"/>
      <c r="Q222" s="37">
        <f t="shared" si="6"/>
        <v>0</v>
      </c>
    </row>
    <row r="223" spans="2:17" x14ac:dyDescent="0.25">
      <c r="B223" s="28" t="s">
        <v>993</v>
      </c>
      <c r="C223" s="29">
        <v>2</v>
      </c>
      <c r="D223" s="29">
        <f t="shared" si="7"/>
        <v>2</v>
      </c>
      <c r="E223" s="29"/>
      <c r="F223" s="33" t="s">
        <v>759</v>
      </c>
      <c r="G223" s="33" t="s">
        <v>750</v>
      </c>
      <c r="H223" s="33" t="s">
        <v>974</v>
      </c>
      <c r="I223" s="29" t="s">
        <v>982</v>
      </c>
      <c r="J223" s="30">
        <v>2.5</v>
      </c>
      <c r="K223" s="33" t="s">
        <v>307</v>
      </c>
      <c r="L223" s="33" t="s">
        <v>37</v>
      </c>
      <c r="M223" s="58"/>
      <c r="Q223" s="37">
        <f t="shared" si="6"/>
        <v>0</v>
      </c>
    </row>
    <row r="224" spans="2:17" x14ac:dyDescent="0.25">
      <c r="B224" s="28" t="s">
        <v>747</v>
      </c>
      <c r="C224" s="29">
        <v>1</v>
      </c>
      <c r="D224" s="29">
        <f t="shared" si="7"/>
        <v>1</v>
      </c>
      <c r="E224" s="29"/>
      <c r="F224" s="29" t="s">
        <v>749</v>
      </c>
      <c r="G224" s="29" t="s">
        <v>750</v>
      </c>
      <c r="H224" s="29" t="s">
        <v>748</v>
      </c>
      <c r="I224" s="29" t="s">
        <v>551</v>
      </c>
      <c r="J224" s="30">
        <v>2.5</v>
      </c>
      <c r="K224" s="29" t="s">
        <v>12</v>
      </c>
      <c r="L224" s="29" t="s">
        <v>142</v>
      </c>
      <c r="M224" s="58"/>
      <c r="Q224" s="37">
        <f t="shared" si="6"/>
        <v>0</v>
      </c>
    </row>
    <row r="225" spans="2:17" x14ac:dyDescent="0.25">
      <c r="B225" s="32" t="s">
        <v>751</v>
      </c>
      <c r="C225" s="33">
        <v>4</v>
      </c>
      <c r="D225" s="29">
        <f t="shared" si="7"/>
        <v>4</v>
      </c>
      <c r="E225" s="33"/>
      <c r="F225" s="33" t="s">
        <v>753</v>
      </c>
      <c r="G225" s="33" t="s">
        <v>750</v>
      </c>
      <c r="H225" s="33" t="s">
        <v>755</v>
      </c>
      <c r="I225" s="33" t="s">
        <v>752</v>
      </c>
      <c r="J225" s="34">
        <v>2.7</v>
      </c>
      <c r="K225" s="33" t="s">
        <v>12</v>
      </c>
      <c r="L225" s="33" t="s">
        <v>13</v>
      </c>
      <c r="M225" s="58"/>
      <c r="Q225" s="37">
        <f t="shared" si="6"/>
        <v>0</v>
      </c>
    </row>
    <row r="226" spans="2:17" x14ac:dyDescent="0.25">
      <c r="B226" s="32" t="s">
        <v>64</v>
      </c>
      <c r="C226" s="48">
        <v>1</v>
      </c>
      <c r="D226" s="29">
        <f t="shared" si="7"/>
        <v>1</v>
      </c>
      <c r="F226" s="29" t="s">
        <v>994</v>
      </c>
      <c r="G226" s="48" t="s">
        <v>750</v>
      </c>
      <c r="H226" s="29" t="s">
        <v>748</v>
      </c>
      <c r="I226" s="48" t="s">
        <v>551</v>
      </c>
      <c r="J226" s="49">
        <v>2.2999999999999998</v>
      </c>
      <c r="K226" s="33" t="s">
        <v>12</v>
      </c>
      <c r="L226" s="48" t="s">
        <v>55</v>
      </c>
      <c r="M226" s="58"/>
      <c r="Q226" s="37">
        <f t="shared" si="6"/>
        <v>0</v>
      </c>
    </row>
    <row r="227" spans="2:17" x14ac:dyDescent="0.25">
      <c r="B227" s="32" t="s">
        <v>995</v>
      </c>
      <c r="C227" s="48">
        <v>1</v>
      </c>
      <c r="D227" s="29">
        <f t="shared" si="7"/>
        <v>1</v>
      </c>
      <c r="F227" s="29" t="s">
        <v>996</v>
      </c>
      <c r="G227" s="51" t="s">
        <v>750</v>
      </c>
      <c r="H227" s="29" t="s">
        <v>748</v>
      </c>
      <c r="I227" s="48" t="s">
        <v>551</v>
      </c>
      <c r="J227" s="49">
        <v>2.2999999999999998</v>
      </c>
      <c r="K227" s="33" t="s">
        <v>12</v>
      </c>
      <c r="L227" s="51" t="s">
        <v>74</v>
      </c>
      <c r="M227" s="58"/>
      <c r="Q227" s="37">
        <f t="shared" si="6"/>
        <v>0</v>
      </c>
    </row>
    <row r="228" spans="2:17" x14ac:dyDescent="0.25">
      <c r="B228" s="32" t="s">
        <v>997</v>
      </c>
      <c r="C228" s="48">
        <v>1</v>
      </c>
      <c r="D228" s="29">
        <f t="shared" si="7"/>
        <v>1</v>
      </c>
      <c r="F228" s="48" t="s">
        <v>998</v>
      </c>
      <c r="G228" s="48" t="s">
        <v>750</v>
      </c>
      <c r="H228" s="48" t="s">
        <v>755</v>
      </c>
      <c r="I228" s="48" t="s">
        <v>960</v>
      </c>
      <c r="J228" s="49">
        <v>4</v>
      </c>
      <c r="K228" s="51" t="s">
        <v>12</v>
      </c>
      <c r="L228" s="48" t="s">
        <v>13</v>
      </c>
      <c r="M228" s="58"/>
      <c r="Q228" s="37">
        <f t="shared" si="6"/>
        <v>0</v>
      </c>
    </row>
    <row r="229" spans="2:17" x14ac:dyDescent="0.25">
      <c r="B229" s="28" t="s">
        <v>701</v>
      </c>
      <c r="C229" s="29">
        <v>3</v>
      </c>
      <c r="D229" s="29">
        <f t="shared" si="7"/>
        <v>3</v>
      </c>
      <c r="E229" s="29"/>
      <c r="F229" s="29" t="s">
        <v>704</v>
      </c>
      <c r="G229" s="29" t="s">
        <v>521</v>
      </c>
      <c r="H229" s="29" t="s">
        <v>222</v>
      </c>
      <c r="I229" s="29" t="s">
        <v>702</v>
      </c>
      <c r="J229" s="30">
        <v>5</v>
      </c>
      <c r="K229" s="29" t="s">
        <v>12</v>
      </c>
      <c r="L229" s="29" t="s">
        <v>100</v>
      </c>
      <c r="M229" s="58"/>
      <c r="Q229" s="37">
        <f t="shared" si="6"/>
        <v>0</v>
      </c>
    </row>
    <row r="230" spans="2:17" x14ac:dyDescent="0.25">
      <c r="B230" s="38" t="s">
        <v>703</v>
      </c>
      <c r="C230" s="40">
        <v>0</v>
      </c>
      <c r="D230" s="29">
        <f t="shared" si="7"/>
        <v>0</v>
      </c>
      <c r="E230" s="40"/>
      <c r="F230" s="40" t="s">
        <v>705</v>
      </c>
      <c r="G230" s="40" t="s">
        <v>521</v>
      </c>
      <c r="H230" s="40" t="s">
        <v>222</v>
      </c>
      <c r="I230" s="40" t="s">
        <v>702</v>
      </c>
      <c r="J230" s="41">
        <v>5</v>
      </c>
      <c r="K230" s="40" t="s">
        <v>12</v>
      </c>
      <c r="L230" s="40" t="s">
        <v>21</v>
      </c>
      <c r="M230" s="58"/>
      <c r="Q230" s="37">
        <f t="shared" si="6"/>
        <v>0</v>
      </c>
    </row>
    <row r="231" spans="2:17" x14ac:dyDescent="0.25">
      <c r="B231" s="42" t="s">
        <v>576</v>
      </c>
      <c r="C231" s="44">
        <v>2</v>
      </c>
      <c r="D231" s="29">
        <f t="shared" si="7"/>
        <v>2</v>
      </c>
      <c r="E231" s="44"/>
      <c r="F231" s="44" t="s">
        <v>711</v>
      </c>
      <c r="G231" s="44" t="s">
        <v>564</v>
      </c>
      <c r="H231" s="44" t="s">
        <v>222</v>
      </c>
      <c r="I231" s="44" t="s">
        <v>710</v>
      </c>
      <c r="J231" s="45">
        <v>2.7</v>
      </c>
      <c r="K231" s="44" t="s">
        <v>17</v>
      </c>
      <c r="L231" s="44" t="s">
        <v>142</v>
      </c>
      <c r="M231" s="58"/>
      <c r="Q231" s="37">
        <f t="shared" si="6"/>
        <v>0</v>
      </c>
    </row>
    <row r="232" spans="2:17" x14ac:dyDescent="0.25">
      <c r="B232" s="42" t="s">
        <v>569</v>
      </c>
      <c r="C232" s="44">
        <v>3</v>
      </c>
      <c r="D232" s="29">
        <f t="shared" si="7"/>
        <v>3</v>
      </c>
      <c r="E232" s="44"/>
      <c r="F232" s="44" t="s">
        <v>709</v>
      </c>
      <c r="G232" s="44" t="s">
        <v>564</v>
      </c>
      <c r="H232" s="44" t="s">
        <v>222</v>
      </c>
      <c r="I232" s="44" t="s">
        <v>702</v>
      </c>
      <c r="J232" s="45">
        <v>2.8</v>
      </c>
      <c r="K232" s="44" t="s">
        <v>17</v>
      </c>
      <c r="L232" s="44" t="s">
        <v>13</v>
      </c>
      <c r="M232" s="58"/>
      <c r="Q232" s="37">
        <f t="shared" si="6"/>
        <v>0</v>
      </c>
    </row>
    <row r="233" spans="2:17" x14ac:dyDescent="0.25">
      <c r="B233" s="42" t="s">
        <v>1184</v>
      </c>
      <c r="C233" s="44">
        <v>3</v>
      </c>
      <c r="D233" s="29">
        <f t="shared" si="7"/>
        <v>3</v>
      </c>
      <c r="E233" s="44"/>
      <c r="F233" s="44" t="s">
        <v>1185</v>
      </c>
      <c r="G233" s="44" t="s">
        <v>1075</v>
      </c>
      <c r="H233" s="44" t="s">
        <v>311</v>
      </c>
      <c r="I233" s="44" t="s">
        <v>699</v>
      </c>
      <c r="J233" s="45">
        <v>3</v>
      </c>
      <c r="K233" s="44" t="s">
        <v>13</v>
      </c>
      <c r="L233" s="44" t="s">
        <v>12</v>
      </c>
      <c r="M233" s="58"/>
      <c r="Q233" s="37">
        <f t="shared" si="6"/>
        <v>0</v>
      </c>
    </row>
    <row r="234" spans="2:17" x14ac:dyDescent="0.25">
      <c r="B234" s="32" t="s">
        <v>717</v>
      </c>
      <c r="C234" s="33">
        <v>3</v>
      </c>
      <c r="D234" s="29">
        <f t="shared" si="7"/>
        <v>3</v>
      </c>
      <c r="E234" s="33"/>
      <c r="F234" s="33" t="s">
        <v>719</v>
      </c>
      <c r="G234" s="33" t="s">
        <v>720</v>
      </c>
      <c r="H234" s="33" t="s">
        <v>581</v>
      </c>
      <c r="I234" s="33" t="s">
        <v>718</v>
      </c>
      <c r="J234" s="34">
        <v>4.5</v>
      </c>
      <c r="K234" s="33" t="s">
        <v>13</v>
      </c>
      <c r="L234" s="33" t="s">
        <v>55</v>
      </c>
      <c r="M234" s="58"/>
      <c r="Q234" s="37">
        <f t="shared" si="6"/>
        <v>0</v>
      </c>
    </row>
    <row r="235" spans="2:17" x14ac:dyDescent="0.25">
      <c r="B235" s="42" t="s">
        <v>999</v>
      </c>
      <c r="C235" s="43">
        <v>1</v>
      </c>
      <c r="D235" s="29">
        <f t="shared" si="7"/>
        <v>1</v>
      </c>
      <c r="E235" s="44"/>
      <c r="F235" s="44" t="s">
        <v>719</v>
      </c>
      <c r="G235" s="44" t="s">
        <v>720</v>
      </c>
      <c r="H235" s="44" t="s">
        <v>558</v>
      </c>
      <c r="I235" s="44" t="s">
        <v>858</v>
      </c>
      <c r="J235" s="45">
        <v>7.6</v>
      </c>
      <c r="K235" s="44" t="s">
        <v>13</v>
      </c>
      <c r="L235" s="44" t="s">
        <v>55</v>
      </c>
      <c r="M235" s="44"/>
      <c r="N235" s="44">
        <v>7.5</v>
      </c>
      <c r="Q235" s="37">
        <f t="shared" si="6"/>
        <v>8.625</v>
      </c>
    </row>
    <row r="236" spans="2:17" x14ac:dyDescent="0.25">
      <c r="B236" s="42" t="s">
        <v>1186</v>
      </c>
      <c r="C236" s="43">
        <v>3</v>
      </c>
      <c r="D236" s="29">
        <f t="shared" si="7"/>
        <v>3</v>
      </c>
      <c r="E236" s="44"/>
      <c r="F236" s="44" t="s">
        <v>1187</v>
      </c>
      <c r="G236" s="44" t="s">
        <v>612</v>
      </c>
      <c r="H236" s="44" t="s">
        <v>222</v>
      </c>
      <c r="I236" s="44" t="s">
        <v>1188</v>
      </c>
      <c r="J236" s="45">
        <v>2</v>
      </c>
      <c r="K236" s="44" t="s">
        <v>135</v>
      </c>
      <c r="L236" s="44" t="s">
        <v>13</v>
      </c>
      <c r="M236" s="47"/>
      <c r="N236" s="47"/>
      <c r="Q236" s="37">
        <f t="shared" si="6"/>
        <v>0</v>
      </c>
    </row>
    <row r="237" spans="2:17" x14ac:dyDescent="0.25">
      <c r="B237" s="42" t="s">
        <v>712</v>
      </c>
      <c r="C237" s="44">
        <v>2</v>
      </c>
      <c r="D237" s="29">
        <f t="shared" si="7"/>
        <v>2</v>
      </c>
      <c r="E237" s="44"/>
      <c r="F237" s="44" t="s">
        <v>713</v>
      </c>
      <c r="G237" s="44" t="s">
        <v>714</v>
      </c>
      <c r="H237" s="44" t="s">
        <v>131</v>
      </c>
      <c r="I237" s="44" t="s">
        <v>154</v>
      </c>
      <c r="J237" s="45">
        <v>4</v>
      </c>
      <c r="K237" s="44" t="s">
        <v>12</v>
      </c>
      <c r="L237" s="44" t="s">
        <v>37</v>
      </c>
      <c r="M237" s="58"/>
      <c r="Q237" s="37">
        <f t="shared" si="6"/>
        <v>0</v>
      </c>
    </row>
    <row r="238" spans="2:17" x14ac:dyDescent="0.25">
      <c r="B238" s="42" t="s">
        <v>715</v>
      </c>
      <c r="C238" s="44">
        <v>1</v>
      </c>
      <c r="D238" s="29">
        <f t="shared" si="7"/>
        <v>1</v>
      </c>
      <c r="E238" s="44"/>
      <c r="F238" s="44" t="s">
        <v>716</v>
      </c>
      <c r="G238" s="44" t="s">
        <v>716</v>
      </c>
      <c r="H238" s="44" t="s">
        <v>311</v>
      </c>
      <c r="I238" s="44" t="s">
        <v>151</v>
      </c>
      <c r="J238" s="45">
        <v>2.2000000000000002</v>
      </c>
      <c r="K238" s="44" t="s">
        <v>13</v>
      </c>
      <c r="L238" s="44" t="s">
        <v>37</v>
      </c>
      <c r="M238" s="58"/>
      <c r="Q238" s="37">
        <f t="shared" si="6"/>
        <v>0</v>
      </c>
    </row>
    <row r="239" spans="2:17" x14ac:dyDescent="0.25">
      <c r="B239" s="42" t="s">
        <v>928</v>
      </c>
      <c r="C239" s="44">
        <v>1</v>
      </c>
      <c r="D239" s="29">
        <f t="shared" si="7"/>
        <v>1</v>
      </c>
      <c r="E239" s="44"/>
      <c r="F239" s="44" t="s">
        <v>1000</v>
      </c>
      <c r="G239" s="44" t="s">
        <v>1001</v>
      </c>
      <c r="H239" s="44" t="s">
        <v>563</v>
      </c>
      <c r="I239" s="44" t="s">
        <v>1002</v>
      </c>
      <c r="J239" s="45">
        <v>9</v>
      </c>
      <c r="K239" s="44" t="s">
        <v>53</v>
      </c>
      <c r="L239" s="44" t="s">
        <v>17</v>
      </c>
      <c r="M239" s="58"/>
      <c r="Q239" s="37">
        <f t="shared" si="6"/>
        <v>0</v>
      </c>
    </row>
    <row r="240" spans="2:17" x14ac:dyDescent="0.25">
      <c r="B240" s="42" t="s">
        <v>1003</v>
      </c>
      <c r="C240" s="44">
        <v>1</v>
      </c>
      <c r="D240" s="29">
        <f t="shared" si="7"/>
        <v>1</v>
      </c>
      <c r="E240" s="44"/>
      <c r="F240" s="44" t="s">
        <v>1004</v>
      </c>
      <c r="G240" s="44" t="s">
        <v>1005</v>
      </c>
      <c r="H240" s="44" t="s">
        <v>563</v>
      </c>
      <c r="I240" s="44" t="s">
        <v>151</v>
      </c>
      <c r="J240" s="45">
        <v>6</v>
      </c>
      <c r="K240" s="44" t="s">
        <v>17</v>
      </c>
      <c r="L240" s="44" t="s">
        <v>53</v>
      </c>
      <c r="M240" s="58"/>
      <c r="Q240" s="37">
        <f t="shared" si="6"/>
        <v>0</v>
      </c>
    </row>
    <row r="241" spans="2:17" x14ac:dyDescent="0.25">
      <c r="B241" s="42" t="s">
        <v>1006</v>
      </c>
      <c r="C241" s="44">
        <v>1</v>
      </c>
      <c r="D241" s="29">
        <f t="shared" si="7"/>
        <v>1</v>
      </c>
      <c r="E241" s="44"/>
      <c r="F241" s="44" t="s">
        <v>1013</v>
      </c>
      <c r="G241" s="44" t="s">
        <v>564</v>
      </c>
      <c r="H241" s="44" t="s">
        <v>1007</v>
      </c>
      <c r="I241" s="44" t="s">
        <v>1008</v>
      </c>
      <c r="J241" s="45">
        <v>8</v>
      </c>
      <c r="K241" s="44" t="s">
        <v>17</v>
      </c>
      <c r="L241" s="44" t="s">
        <v>13</v>
      </c>
      <c r="M241" s="58"/>
      <c r="Q241" s="37">
        <f t="shared" si="6"/>
        <v>0</v>
      </c>
    </row>
    <row r="242" spans="2:17" x14ac:dyDescent="0.25">
      <c r="B242" s="42" t="s">
        <v>1009</v>
      </c>
      <c r="C242" s="44">
        <v>2</v>
      </c>
      <c r="D242" s="29">
        <f t="shared" si="7"/>
        <v>2</v>
      </c>
      <c r="E242" s="44"/>
      <c r="F242" s="44" t="s">
        <v>1011</v>
      </c>
      <c r="G242" s="44" t="s">
        <v>564</v>
      </c>
      <c r="H242" s="44" t="s">
        <v>1010</v>
      </c>
      <c r="I242" s="44" t="s">
        <v>636</v>
      </c>
      <c r="J242" s="45">
        <v>2.8</v>
      </c>
      <c r="K242" s="44" t="s">
        <v>17</v>
      </c>
      <c r="L242" s="44" t="s">
        <v>13</v>
      </c>
      <c r="M242" s="58"/>
      <c r="Q242" s="37">
        <f t="shared" si="6"/>
        <v>0</v>
      </c>
    </row>
    <row r="243" spans="2:17" x14ac:dyDescent="0.25">
      <c r="B243" s="42" t="s">
        <v>1012</v>
      </c>
      <c r="C243" s="44">
        <v>1</v>
      </c>
      <c r="D243" s="29">
        <f t="shared" si="7"/>
        <v>1</v>
      </c>
      <c r="E243" s="44"/>
      <c r="F243" s="44" t="s">
        <v>1014</v>
      </c>
      <c r="G243" s="44" t="s">
        <v>564</v>
      </c>
      <c r="H243" s="44" t="s">
        <v>1007</v>
      </c>
      <c r="I243" s="44" t="s">
        <v>1008</v>
      </c>
      <c r="J243" s="45">
        <v>4.5</v>
      </c>
      <c r="K243" s="44" t="s">
        <v>17</v>
      </c>
      <c r="L243" s="44" t="s">
        <v>21</v>
      </c>
      <c r="M243" s="58"/>
      <c r="Q243" s="37">
        <f t="shared" si="6"/>
        <v>0</v>
      </c>
    </row>
    <row r="244" spans="2:17" x14ac:dyDescent="0.25">
      <c r="B244" s="42" t="s">
        <v>1015</v>
      </c>
      <c r="C244" s="44">
        <v>1</v>
      </c>
      <c r="D244" s="29">
        <f t="shared" si="7"/>
        <v>1</v>
      </c>
      <c r="E244" s="44"/>
      <c r="F244" s="44" t="s">
        <v>1016</v>
      </c>
      <c r="G244" s="44" t="s">
        <v>564</v>
      </c>
      <c r="H244" s="44" t="s">
        <v>1007</v>
      </c>
      <c r="I244" s="44" t="s">
        <v>1017</v>
      </c>
      <c r="J244" s="45">
        <v>5</v>
      </c>
      <c r="K244" s="44" t="s">
        <v>17</v>
      </c>
      <c r="L244" s="44" t="s">
        <v>53</v>
      </c>
      <c r="M244" s="58"/>
      <c r="Q244" s="37">
        <f t="shared" si="6"/>
        <v>0</v>
      </c>
    </row>
    <row r="245" spans="2:17" x14ac:dyDescent="0.25">
      <c r="B245" s="42" t="s">
        <v>1018</v>
      </c>
      <c r="C245" s="44">
        <v>1</v>
      </c>
      <c r="D245" s="29">
        <f t="shared" si="7"/>
        <v>1</v>
      </c>
      <c r="E245" s="44"/>
      <c r="F245" s="44" t="s">
        <v>1020</v>
      </c>
      <c r="G245" s="44" t="s">
        <v>1019</v>
      </c>
      <c r="H245" s="44" t="s">
        <v>1007</v>
      </c>
      <c r="I245" s="44" t="s">
        <v>1021</v>
      </c>
      <c r="J245" s="45">
        <v>3.5</v>
      </c>
      <c r="K245" s="44" t="s">
        <v>17</v>
      </c>
      <c r="L245" s="44" t="s">
        <v>37</v>
      </c>
      <c r="M245" s="58"/>
      <c r="Q245" s="37">
        <f t="shared" si="6"/>
        <v>0</v>
      </c>
    </row>
    <row r="246" spans="2:17" x14ac:dyDescent="0.25">
      <c r="B246" s="42" t="s">
        <v>1022</v>
      </c>
      <c r="C246" s="44">
        <v>1</v>
      </c>
      <c r="D246" s="29">
        <f t="shared" si="7"/>
        <v>1</v>
      </c>
      <c r="E246" s="44"/>
      <c r="F246" s="44" t="s">
        <v>1016</v>
      </c>
      <c r="G246" s="44" t="s">
        <v>454</v>
      </c>
      <c r="H246" s="44" t="s">
        <v>1007</v>
      </c>
      <c r="I246" s="44" t="s">
        <v>1008</v>
      </c>
      <c r="J246" s="45">
        <v>6</v>
      </c>
      <c r="K246" s="44" t="s">
        <v>13</v>
      </c>
      <c r="L246" s="44" t="s">
        <v>12</v>
      </c>
      <c r="M246" s="58"/>
      <c r="Q246" s="37">
        <f t="shared" si="6"/>
        <v>0</v>
      </c>
    </row>
    <row r="247" spans="2:17" x14ac:dyDescent="0.25">
      <c r="B247" s="42" t="s">
        <v>1023</v>
      </c>
      <c r="C247" s="44">
        <v>2</v>
      </c>
      <c r="D247" s="29">
        <f t="shared" si="7"/>
        <v>2</v>
      </c>
      <c r="E247" s="44"/>
      <c r="F247" s="44" t="s">
        <v>1024</v>
      </c>
      <c r="G247" s="44" t="s">
        <v>1025</v>
      </c>
      <c r="H247" s="44" t="s">
        <v>1026</v>
      </c>
      <c r="I247" s="44" t="s">
        <v>718</v>
      </c>
      <c r="J247" s="45">
        <v>7</v>
      </c>
      <c r="K247" s="44" t="s">
        <v>12</v>
      </c>
      <c r="L247" s="44" t="s">
        <v>264</v>
      </c>
      <c r="M247" s="58"/>
      <c r="Q247" s="37">
        <f t="shared" si="6"/>
        <v>0</v>
      </c>
    </row>
    <row r="248" spans="2:17" x14ac:dyDescent="0.25">
      <c r="B248" s="28" t="s">
        <v>698</v>
      </c>
      <c r="C248" s="29">
        <v>13</v>
      </c>
      <c r="D248" s="29">
        <f t="shared" si="7"/>
        <v>13</v>
      </c>
      <c r="E248" s="29"/>
      <c r="F248" s="29" t="s">
        <v>700</v>
      </c>
      <c r="G248" s="29" t="s">
        <v>615</v>
      </c>
      <c r="H248" s="29" t="s">
        <v>311</v>
      </c>
      <c r="I248" s="29" t="s">
        <v>699</v>
      </c>
      <c r="J248" s="30">
        <v>3</v>
      </c>
      <c r="K248" s="29" t="s">
        <v>17</v>
      </c>
      <c r="L248" s="29" t="s">
        <v>13</v>
      </c>
      <c r="M248" s="58"/>
      <c r="Q248" s="37">
        <f t="shared" si="6"/>
        <v>0</v>
      </c>
    </row>
    <row r="249" spans="2:17" x14ac:dyDescent="0.25">
      <c r="B249" s="28" t="s">
        <v>508</v>
      </c>
      <c r="C249" s="29">
        <v>17</v>
      </c>
      <c r="D249" s="29">
        <f t="shared" si="7"/>
        <v>17</v>
      </c>
      <c r="E249" s="29"/>
      <c r="F249" s="29" t="s">
        <v>513</v>
      </c>
      <c r="G249" s="29" t="s">
        <v>510</v>
      </c>
      <c r="H249" s="29" t="s">
        <v>15</v>
      </c>
      <c r="I249" s="29" t="s">
        <v>509</v>
      </c>
      <c r="J249" s="30">
        <v>1.4</v>
      </c>
      <c r="K249" s="29" t="s">
        <v>13</v>
      </c>
      <c r="L249" s="29" t="s">
        <v>12</v>
      </c>
      <c r="M249" s="31">
        <v>44378</v>
      </c>
      <c r="Q249" s="37">
        <f t="shared" si="6"/>
        <v>0</v>
      </c>
    </row>
    <row r="250" spans="2:17" x14ac:dyDescent="0.25">
      <c r="B250" s="28" t="s">
        <v>1042</v>
      </c>
      <c r="C250" s="29">
        <v>1</v>
      </c>
      <c r="D250" s="29">
        <f t="shared" si="7"/>
        <v>1</v>
      </c>
      <c r="E250" s="29"/>
      <c r="F250" s="29" t="s">
        <v>1044</v>
      </c>
      <c r="G250" s="29" t="s">
        <v>510</v>
      </c>
      <c r="H250" s="29" t="s">
        <v>15</v>
      </c>
      <c r="I250" s="29" t="s">
        <v>1043</v>
      </c>
      <c r="J250" s="30">
        <v>2.4</v>
      </c>
      <c r="K250" s="29" t="s">
        <v>13</v>
      </c>
      <c r="L250" s="29" t="s">
        <v>12</v>
      </c>
      <c r="M250" s="31"/>
      <c r="Q250" s="37">
        <f t="shared" si="6"/>
        <v>0</v>
      </c>
    </row>
    <row r="251" spans="2:17" x14ac:dyDescent="0.25">
      <c r="B251" s="32" t="s">
        <v>511</v>
      </c>
      <c r="C251" s="33">
        <v>2</v>
      </c>
      <c r="D251" s="29">
        <f t="shared" si="7"/>
        <v>2</v>
      </c>
      <c r="E251" s="33"/>
      <c r="F251" s="33" t="s">
        <v>512</v>
      </c>
      <c r="G251" s="33" t="s">
        <v>510</v>
      </c>
      <c r="H251" s="33" t="s">
        <v>15</v>
      </c>
      <c r="I251" s="33" t="s">
        <v>509</v>
      </c>
      <c r="J251" s="34">
        <v>1.4</v>
      </c>
      <c r="K251" s="33" t="s">
        <v>13</v>
      </c>
      <c r="L251" s="33" t="s">
        <v>12</v>
      </c>
      <c r="M251" s="33"/>
      <c r="Q251" s="37">
        <f t="shared" si="6"/>
        <v>0</v>
      </c>
    </row>
    <row r="252" spans="2:17" x14ac:dyDescent="0.25">
      <c r="B252" s="28" t="s">
        <v>514</v>
      </c>
      <c r="C252" s="29">
        <v>0</v>
      </c>
      <c r="D252" s="29">
        <f t="shared" si="7"/>
        <v>0</v>
      </c>
      <c r="E252" s="29"/>
      <c r="F252" s="29" t="s">
        <v>515</v>
      </c>
      <c r="G252" s="29" t="s">
        <v>510</v>
      </c>
      <c r="H252" s="29" t="s">
        <v>15</v>
      </c>
      <c r="I252" s="29" t="s">
        <v>509</v>
      </c>
      <c r="J252" s="30">
        <v>1.4</v>
      </c>
      <c r="K252" s="29" t="s">
        <v>13</v>
      </c>
      <c r="L252" s="29" t="s">
        <v>12</v>
      </c>
      <c r="M252" s="31">
        <v>44562</v>
      </c>
      <c r="Q252" s="37">
        <f t="shared" si="6"/>
        <v>0</v>
      </c>
    </row>
    <row r="253" spans="2:17" x14ac:dyDescent="0.25">
      <c r="B253" s="32" t="s">
        <v>516</v>
      </c>
      <c r="C253" s="33">
        <v>1</v>
      </c>
      <c r="D253" s="29">
        <f t="shared" si="7"/>
        <v>1</v>
      </c>
      <c r="E253" s="33"/>
      <c r="F253" s="33" t="s">
        <v>517</v>
      </c>
      <c r="G253" s="33" t="s">
        <v>518</v>
      </c>
      <c r="H253" s="33" t="s">
        <v>15</v>
      </c>
      <c r="I253" s="33" t="s">
        <v>243</v>
      </c>
      <c r="J253" s="34">
        <v>1.6</v>
      </c>
      <c r="K253" s="33" t="s">
        <v>135</v>
      </c>
      <c r="L253" s="33" t="s">
        <v>208</v>
      </c>
      <c r="M253" s="33"/>
      <c r="Q253" s="37">
        <f t="shared" si="6"/>
        <v>0</v>
      </c>
    </row>
    <row r="254" spans="2:17" x14ac:dyDescent="0.25">
      <c r="B254" s="28" t="s">
        <v>519</v>
      </c>
      <c r="C254" s="29">
        <v>1</v>
      </c>
      <c r="D254" s="29">
        <f t="shared" si="7"/>
        <v>1</v>
      </c>
      <c r="E254" s="29"/>
      <c r="F254" s="29" t="s">
        <v>517</v>
      </c>
      <c r="G254" s="29" t="s">
        <v>521</v>
      </c>
      <c r="H254" s="29" t="s">
        <v>15</v>
      </c>
      <c r="I254" s="29" t="s">
        <v>520</v>
      </c>
      <c r="J254" s="30">
        <v>1.6</v>
      </c>
      <c r="K254" s="29" t="s">
        <v>13</v>
      </c>
      <c r="L254" s="29" t="s">
        <v>12</v>
      </c>
      <c r="M254" s="29"/>
      <c r="Q254" s="37">
        <f t="shared" si="6"/>
        <v>0</v>
      </c>
    </row>
    <row r="255" spans="2:17" x14ac:dyDescent="0.25">
      <c r="B255" s="28" t="s">
        <v>536</v>
      </c>
      <c r="C255" s="29">
        <v>12</v>
      </c>
      <c r="D255" s="29">
        <f t="shared" si="7"/>
        <v>12</v>
      </c>
      <c r="E255" s="29"/>
      <c r="F255" s="33" t="s">
        <v>1202</v>
      </c>
      <c r="G255" s="33" t="s">
        <v>524</v>
      </c>
      <c r="H255" s="33" t="s">
        <v>15</v>
      </c>
      <c r="I255" s="33" t="s">
        <v>272</v>
      </c>
      <c r="J255" s="34">
        <v>3.8</v>
      </c>
      <c r="K255" s="33" t="s">
        <v>21</v>
      </c>
      <c r="L255" s="33" t="s">
        <v>53</v>
      </c>
      <c r="M255" s="29"/>
      <c r="Q255" s="37">
        <f t="shared" si="6"/>
        <v>0</v>
      </c>
    </row>
    <row r="256" spans="2:17" x14ac:dyDescent="0.25">
      <c r="B256" s="32" t="s">
        <v>522</v>
      </c>
      <c r="C256" s="33">
        <v>7</v>
      </c>
      <c r="D256" s="29">
        <f t="shared" si="7"/>
        <v>7</v>
      </c>
      <c r="E256" s="33"/>
      <c r="F256" s="33" t="s">
        <v>523</v>
      </c>
      <c r="G256" s="33" t="s">
        <v>524</v>
      </c>
      <c r="H256" s="33" t="s">
        <v>15</v>
      </c>
      <c r="I256" s="33" t="s">
        <v>272</v>
      </c>
      <c r="J256" s="34">
        <v>3.8</v>
      </c>
      <c r="K256" s="33" t="s">
        <v>21</v>
      </c>
      <c r="L256" s="33" t="s">
        <v>142</v>
      </c>
      <c r="M256" s="33"/>
      <c r="Q256" s="37">
        <f t="shared" si="6"/>
        <v>0</v>
      </c>
    </row>
    <row r="257" spans="2:17" x14ac:dyDescent="0.25">
      <c r="B257" s="28" t="s">
        <v>525</v>
      </c>
      <c r="C257" s="29">
        <v>7</v>
      </c>
      <c r="D257" s="29">
        <f t="shared" si="7"/>
        <v>7</v>
      </c>
      <c r="E257" s="29"/>
      <c r="F257" s="29" t="s">
        <v>526</v>
      </c>
      <c r="G257" s="29" t="s">
        <v>524</v>
      </c>
      <c r="H257" s="29" t="s">
        <v>321</v>
      </c>
      <c r="I257" s="29" t="s">
        <v>272</v>
      </c>
      <c r="J257" s="30">
        <v>3.8</v>
      </c>
      <c r="K257" s="29" t="s">
        <v>21</v>
      </c>
      <c r="L257" s="29" t="s">
        <v>12</v>
      </c>
      <c r="M257" s="58"/>
      <c r="Q257" s="37">
        <f t="shared" si="6"/>
        <v>0</v>
      </c>
    </row>
    <row r="258" spans="2:17" x14ac:dyDescent="0.25">
      <c r="B258" s="28" t="s">
        <v>534</v>
      </c>
      <c r="C258" s="29">
        <v>1</v>
      </c>
      <c r="D258" s="29">
        <f t="shared" si="7"/>
        <v>1</v>
      </c>
      <c r="E258" s="29"/>
      <c r="F258" s="29" t="s">
        <v>535</v>
      </c>
      <c r="G258" s="29" t="s">
        <v>533</v>
      </c>
      <c r="H258" s="29" t="s">
        <v>15</v>
      </c>
      <c r="I258" s="29" t="s">
        <v>509</v>
      </c>
      <c r="J258" s="30">
        <v>3</v>
      </c>
      <c r="K258" s="29" t="s">
        <v>13</v>
      </c>
      <c r="L258" s="29" t="s">
        <v>25</v>
      </c>
      <c r="M258" s="58"/>
      <c r="Q258" s="37">
        <f t="shared" si="6"/>
        <v>0</v>
      </c>
    </row>
    <row r="259" spans="2:17" x14ac:dyDescent="0.25">
      <c r="B259" s="32" t="s">
        <v>536</v>
      </c>
      <c r="C259" s="33">
        <v>0</v>
      </c>
      <c r="D259" s="29">
        <f t="shared" si="7"/>
        <v>0</v>
      </c>
      <c r="E259" s="33"/>
      <c r="F259" s="33" t="s">
        <v>537</v>
      </c>
      <c r="G259" s="33" t="s">
        <v>524</v>
      </c>
      <c r="H259" s="33" t="s">
        <v>321</v>
      </c>
      <c r="I259" s="33" t="s">
        <v>272</v>
      </c>
      <c r="J259" s="34">
        <v>3.8</v>
      </c>
      <c r="K259" s="33" t="s">
        <v>21</v>
      </c>
      <c r="L259" s="33" t="s">
        <v>53</v>
      </c>
      <c r="M259" s="58"/>
      <c r="Q259" s="37">
        <f t="shared" si="6"/>
        <v>0</v>
      </c>
    </row>
    <row r="260" spans="2:17" x14ac:dyDescent="0.25">
      <c r="B260" s="28" t="s">
        <v>538</v>
      </c>
      <c r="C260" s="29">
        <v>2</v>
      </c>
      <c r="D260" s="29">
        <f t="shared" si="7"/>
        <v>2</v>
      </c>
      <c r="E260" s="29"/>
      <c r="F260" s="29" t="s">
        <v>1048</v>
      </c>
      <c r="G260" s="29" t="s">
        <v>540</v>
      </c>
      <c r="H260" s="29" t="s">
        <v>340</v>
      </c>
      <c r="I260" s="29" t="s">
        <v>57</v>
      </c>
      <c r="J260" s="30">
        <v>3.2</v>
      </c>
      <c r="K260" s="29" t="s">
        <v>13</v>
      </c>
      <c r="L260" s="29" t="s">
        <v>13</v>
      </c>
      <c r="M260" s="58"/>
      <c r="Q260" s="37">
        <f t="shared" ref="Q260:Q323" si="8">N260*1.15</f>
        <v>0</v>
      </c>
    </row>
    <row r="261" spans="2:17" x14ac:dyDescent="0.25">
      <c r="B261" s="32" t="s">
        <v>541</v>
      </c>
      <c r="C261" s="33">
        <v>4</v>
      </c>
      <c r="D261" s="29">
        <f t="shared" si="7"/>
        <v>4</v>
      </c>
      <c r="E261" s="33"/>
      <c r="F261" s="33" t="s">
        <v>1049</v>
      </c>
      <c r="G261" s="33" t="s">
        <v>540</v>
      </c>
      <c r="H261" s="33" t="s">
        <v>340</v>
      </c>
      <c r="I261" s="33" t="s">
        <v>57</v>
      </c>
      <c r="J261" s="34">
        <v>3.2</v>
      </c>
      <c r="K261" s="33" t="s">
        <v>13</v>
      </c>
      <c r="L261" s="33" t="s">
        <v>12</v>
      </c>
      <c r="M261" s="58"/>
      <c r="Q261" s="37">
        <f t="shared" si="8"/>
        <v>0</v>
      </c>
    </row>
    <row r="262" spans="2:17" x14ac:dyDescent="0.25">
      <c r="B262" s="32" t="s">
        <v>1203</v>
      </c>
      <c r="C262" s="33">
        <v>4</v>
      </c>
      <c r="D262" s="29">
        <f t="shared" si="7"/>
        <v>4</v>
      </c>
      <c r="E262" s="33"/>
      <c r="F262" s="33" t="s">
        <v>1046</v>
      </c>
      <c r="G262" s="33" t="s">
        <v>533</v>
      </c>
      <c r="H262" s="33" t="s">
        <v>15</v>
      </c>
      <c r="I262" s="33" t="s">
        <v>528</v>
      </c>
      <c r="J262" s="34">
        <v>3</v>
      </c>
      <c r="K262" s="33" t="s">
        <v>13</v>
      </c>
      <c r="L262" s="33" t="s">
        <v>12</v>
      </c>
      <c r="M262" s="58"/>
      <c r="Q262" s="37">
        <f t="shared" si="8"/>
        <v>0</v>
      </c>
    </row>
    <row r="263" spans="2:17" x14ac:dyDescent="0.25">
      <c r="B263" s="32" t="s">
        <v>543</v>
      </c>
      <c r="C263" s="33">
        <v>8</v>
      </c>
      <c r="D263" s="29">
        <f>C263-E263</f>
        <v>8</v>
      </c>
      <c r="E263" s="33"/>
      <c r="F263" s="33" t="s">
        <v>1045</v>
      </c>
      <c r="G263" s="33" t="s">
        <v>533</v>
      </c>
      <c r="H263" s="33" t="s">
        <v>15</v>
      </c>
      <c r="I263" s="33" t="s">
        <v>528</v>
      </c>
      <c r="J263" s="34">
        <v>3</v>
      </c>
      <c r="K263" s="33" t="s">
        <v>13</v>
      </c>
      <c r="L263" s="33" t="s">
        <v>12</v>
      </c>
      <c r="M263" s="58"/>
      <c r="Q263" s="37">
        <f t="shared" si="8"/>
        <v>0</v>
      </c>
    </row>
    <row r="264" spans="2:17" x14ac:dyDescent="0.25">
      <c r="B264" s="32" t="s">
        <v>531</v>
      </c>
      <c r="C264" s="33">
        <v>2</v>
      </c>
      <c r="D264" s="29">
        <f>C264-E264</f>
        <v>2</v>
      </c>
      <c r="E264" s="33"/>
      <c r="F264" s="33" t="s">
        <v>1046</v>
      </c>
      <c r="G264" s="33" t="s">
        <v>533</v>
      </c>
      <c r="H264" s="33" t="s">
        <v>15</v>
      </c>
      <c r="I264" s="33" t="s">
        <v>520</v>
      </c>
      <c r="J264" s="34">
        <v>1.7</v>
      </c>
      <c r="K264" s="33" t="s">
        <v>13</v>
      </c>
      <c r="L264" s="33" t="s">
        <v>12</v>
      </c>
      <c r="M264" s="58"/>
      <c r="Q264" s="37">
        <f t="shared" si="8"/>
        <v>0</v>
      </c>
    </row>
    <row r="265" spans="2:17" x14ac:dyDescent="0.25">
      <c r="B265" s="28" t="s">
        <v>543</v>
      </c>
      <c r="C265" s="29">
        <v>3</v>
      </c>
      <c r="D265" s="29">
        <f t="shared" si="7"/>
        <v>3</v>
      </c>
      <c r="E265" s="29"/>
      <c r="F265" s="29" t="s">
        <v>544</v>
      </c>
      <c r="G265" s="29" t="s">
        <v>533</v>
      </c>
      <c r="H265" s="29" t="s">
        <v>15</v>
      </c>
      <c r="I265" s="29" t="s">
        <v>528</v>
      </c>
      <c r="J265" s="30">
        <v>3</v>
      </c>
      <c r="K265" s="29" t="s">
        <v>13</v>
      </c>
      <c r="L265" s="29" t="s">
        <v>12</v>
      </c>
      <c r="M265" s="47"/>
      <c r="Q265" s="37">
        <f t="shared" si="8"/>
        <v>0</v>
      </c>
    </row>
    <row r="266" spans="2:17" x14ac:dyDescent="0.25">
      <c r="B266" s="32" t="s">
        <v>531</v>
      </c>
      <c r="C266" s="33">
        <v>1</v>
      </c>
      <c r="D266" s="29">
        <f t="shared" ref="D266:D329" si="9">C266-E266</f>
        <v>1</v>
      </c>
      <c r="E266" s="33"/>
      <c r="F266" s="33" t="s">
        <v>532</v>
      </c>
      <c r="G266" s="33" t="s">
        <v>533</v>
      </c>
      <c r="H266" s="33" t="s">
        <v>15</v>
      </c>
      <c r="I266" s="33" t="s">
        <v>520</v>
      </c>
      <c r="J266" s="34">
        <v>1.7</v>
      </c>
      <c r="K266" s="33" t="s">
        <v>13</v>
      </c>
      <c r="L266" s="33" t="s">
        <v>12</v>
      </c>
      <c r="M266" s="47"/>
      <c r="Q266" s="37">
        <f t="shared" si="8"/>
        <v>0</v>
      </c>
    </row>
    <row r="267" spans="2:17" x14ac:dyDescent="0.25">
      <c r="B267" s="32" t="s">
        <v>1050</v>
      </c>
      <c r="C267" s="33">
        <v>2</v>
      </c>
      <c r="D267" s="29">
        <f t="shared" si="9"/>
        <v>2</v>
      </c>
      <c r="E267" s="33"/>
      <c r="F267" s="33" t="s">
        <v>532</v>
      </c>
      <c r="G267" s="33" t="s">
        <v>1051</v>
      </c>
      <c r="H267" s="33" t="s">
        <v>340</v>
      </c>
      <c r="I267" s="33" t="s">
        <v>378</v>
      </c>
      <c r="J267" s="34">
        <v>3</v>
      </c>
      <c r="K267" s="33" t="s">
        <v>12</v>
      </c>
      <c r="L267" s="33" t="s">
        <v>12</v>
      </c>
      <c r="M267" s="47"/>
      <c r="Q267" s="37">
        <f t="shared" si="8"/>
        <v>0</v>
      </c>
    </row>
    <row r="268" spans="2:17" x14ac:dyDescent="0.25">
      <c r="B268" s="28" t="s">
        <v>545</v>
      </c>
      <c r="C268" s="29">
        <v>13</v>
      </c>
      <c r="D268" s="29">
        <f t="shared" si="9"/>
        <v>13</v>
      </c>
      <c r="E268" s="29"/>
      <c r="F268" s="29" t="s">
        <v>515</v>
      </c>
      <c r="G268" s="29" t="s">
        <v>510</v>
      </c>
      <c r="H268" s="29" t="s">
        <v>15</v>
      </c>
      <c r="I268" s="29" t="s">
        <v>243</v>
      </c>
      <c r="J268" s="30">
        <v>1.4</v>
      </c>
      <c r="K268" s="29" t="s">
        <v>13</v>
      </c>
      <c r="L268" s="29" t="s">
        <v>12</v>
      </c>
      <c r="M268" s="47"/>
      <c r="Q268" s="37">
        <f t="shared" si="8"/>
        <v>0</v>
      </c>
    </row>
    <row r="269" spans="2:17" x14ac:dyDescent="0.25">
      <c r="B269" s="32" t="s">
        <v>546</v>
      </c>
      <c r="C269" s="33">
        <v>8</v>
      </c>
      <c r="D269" s="29">
        <f t="shared" si="9"/>
        <v>8</v>
      </c>
      <c r="E269" s="33"/>
      <c r="F269" s="33" t="s">
        <v>544</v>
      </c>
      <c r="G269" s="33" t="s">
        <v>510</v>
      </c>
      <c r="H269" s="33" t="s">
        <v>15</v>
      </c>
      <c r="I269" s="33" t="s">
        <v>243</v>
      </c>
      <c r="J269" s="34">
        <v>1.4</v>
      </c>
      <c r="K269" s="33" t="s">
        <v>13</v>
      </c>
      <c r="L269" s="33" t="s">
        <v>12</v>
      </c>
      <c r="M269" s="47"/>
      <c r="Q269" s="37">
        <f t="shared" si="8"/>
        <v>0</v>
      </c>
    </row>
    <row r="270" spans="2:17" x14ac:dyDescent="0.25">
      <c r="B270" s="32" t="s">
        <v>550</v>
      </c>
      <c r="C270" s="33">
        <v>3</v>
      </c>
      <c r="D270" s="29">
        <f t="shared" si="9"/>
        <v>3</v>
      </c>
      <c r="E270" s="33"/>
      <c r="F270" s="33" t="s">
        <v>1053</v>
      </c>
      <c r="G270" s="33" t="s">
        <v>552</v>
      </c>
      <c r="H270" s="33" t="s">
        <v>15</v>
      </c>
      <c r="I270" s="33" t="s">
        <v>551</v>
      </c>
      <c r="J270" s="34">
        <v>1.6</v>
      </c>
      <c r="K270" s="33" t="s">
        <v>13</v>
      </c>
      <c r="L270" s="33" t="s">
        <v>553</v>
      </c>
      <c r="M270" s="47"/>
      <c r="Q270" s="37">
        <f t="shared" si="8"/>
        <v>0</v>
      </c>
    </row>
    <row r="271" spans="2:17" x14ac:dyDescent="0.25">
      <c r="B271" s="32" t="s">
        <v>1054</v>
      </c>
      <c r="C271" s="51">
        <v>1</v>
      </c>
      <c r="D271" s="29">
        <f t="shared" si="9"/>
        <v>1</v>
      </c>
      <c r="F271" s="33" t="s">
        <v>1047</v>
      </c>
      <c r="G271" s="33" t="s">
        <v>552</v>
      </c>
      <c r="H271" s="33" t="s">
        <v>15</v>
      </c>
      <c r="I271" s="33" t="s">
        <v>1052</v>
      </c>
      <c r="J271" s="34">
        <v>1.6</v>
      </c>
      <c r="K271" s="33" t="s">
        <v>13</v>
      </c>
      <c r="L271" s="33" t="s">
        <v>12</v>
      </c>
      <c r="M271" s="47"/>
      <c r="Q271" s="37">
        <f t="shared" si="8"/>
        <v>0</v>
      </c>
    </row>
    <row r="272" spans="2:17" x14ac:dyDescent="0.25">
      <c r="B272" s="28" t="s">
        <v>547</v>
      </c>
      <c r="C272" s="29">
        <v>10</v>
      </c>
      <c r="D272" s="29">
        <f t="shared" si="9"/>
        <v>10</v>
      </c>
      <c r="E272" s="29"/>
      <c r="F272" s="29" t="s">
        <v>548</v>
      </c>
      <c r="G272" s="29" t="s">
        <v>549</v>
      </c>
      <c r="H272" s="29" t="s">
        <v>15</v>
      </c>
      <c r="I272" s="29" t="s">
        <v>520</v>
      </c>
      <c r="J272" s="30">
        <v>2</v>
      </c>
      <c r="K272" s="29" t="s">
        <v>12</v>
      </c>
      <c r="L272" s="29" t="s">
        <v>13</v>
      </c>
      <c r="M272" s="47"/>
      <c r="Q272" s="37">
        <f t="shared" si="8"/>
        <v>0</v>
      </c>
    </row>
    <row r="273" spans="2:17" x14ac:dyDescent="0.25">
      <c r="B273" s="28" t="s">
        <v>554</v>
      </c>
      <c r="C273" s="29">
        <v>12</v>
      </c>
      <c r="D273" s="29">
        <f t="shared" si="9"/>
        <v>12</v>
      </c>
      <c r="E273" s="29"/>
      <c r="F273" s="29" t="s">
        <v>555</v>
      </c>
      <c r="G273" s="29" t="s">
        <v>556</v>
      </c>
      <c r="H273" s="29" t="s">
        <v>15</v>
      </c>
      <c r="I273" s="29" t="s">
        <v>551</v>
      </c>
      <c r="J273" s="30">
        <v>2.5</v>
      </c>
      <c r="K273" s="29" t="s">
        <v>12</v>
      </c>
      <c r="L273" s="29" t="s">
        <v>13</v>
      </c>
      <c r="M273" s="47"/>
      <c r="Q273" s="37">
        <f t="shared" si="8"/>
        <v>0</v>
      </c>
    </row>
    <row r="274" spans="2:17" x14ac:dyDescent="0.25">
      <c r="B274" s="28" t="s">
        <v>1055</v>
      </c>
      <c r="C274" s="29">
        <v>3</v>
      </c>
      <c r="D274" s="29">
        <f t="shared" si="9"/>
        <v>3</v>
      </c>
      <c r="E274" s="29"/>
      <c r="F274" s="29" t="s">
        <v>1049</v>
      </c>
      <c r="G274" s="29" t="s">
        <v>1056</v>
      </c>
      <c r="H274" s="29" t="s">
        <v>340</v>
      </c>
      <c r="I274" s="29" t="s">
        <v>551</v>
      </c>
      <c r="J274" s="30">
        <v>2.7</v>
      </c>
      <c r="K274" s="29" t="s">
        <v>13</v>
      </c>
      <c r="L274" s="29" t="s">
        <v>12</v>
      </c>
      <c r="M274" s="47"/>
      <c r="Q274" s="37">
        <f t="shared" si="8"/>
        <v>0</v>
      </c>
    </row>
    <row r="275" spans="2:17" x14ac:dyDescent="0.25">
      <c r="B275" s="32" t="s">
        <v>657</v>
      </c>
      <c r="C275" s="33">
        <v>20</v>
      </c>
      <c r="D275" s="29">
        <f t="shared" si="9"/>
        <v>20</v>
      </c>
      <c r="E275" s="33"/>
      <c r="F275" s="33" t="s">
        <v>667</v>
      </c>
      <c r="G275" s="33" t="s">
        <v>659</v>
      </c>
      <c r="H275" s="33" t="s">
        <v>15</v>
      </c>
      <c r="I275" s="33" t="s">
        <v>658</v>
      </c>
      <c r="J275" s="34">
        <v>1.5</v>
      </c>
      <c r="K275" s="33" t="s">
        <v>17</v>
      </c>
      <c r="L275" s="33" t="s">
        <v>256</v>
      </c>
      <c r="M275" s="47"/>
      <c r="Q275" s="37">
        <f t="shared" si="8"/>
        <v>0</v>
      </c>
    </row>
    <row r="276" spans="2:17" x14ac:dyDescent="0.25">
      <c r="B276" s="28" t="s">
        <v>660</v>
      </c>
      <c r="C276" s="29">
        <v>11</v>
      </c>
      <c r="D276" s="29">
        <f t="shared" si="9"/>
        <v>11</v>
      </c>
      <c r="E276" s="29"/>
      <c r="F276" s="29" t="s">
        <v>668</v>
      </c>
      <c r="G276" s="29" t="s">
        <v>659</v>
      </c>
      <c r="H276" s="29" t="s">
        <v>15</v>
      </c>
      <c r="I276" s="29" t="s">
        <v>658</v>
      </c>
      <c r="J276" s="30">
        <v>1.5</v>
      </c>
      <c r="K276" s="29" t="s">
        <v>17</v>
      </c>
      <c r="L276" s="29" t="s">
        <v>21</v>
      </c>
      <c r="M276" s="47"/>
      <c r="Q276" s="37">
        <f t="shared" si="8"/>
        <v>0</v>
      </c>
    </row>
    <row r="277" spans="2:17" x14ac:dyDescent="0.25">
      <c r="B277" s="28" t="s">
        <v>673</v>
      </c>
      <c r="C277" s="29">
        <v>8</v>
      </c>
      <c r="D277" s="29">
        <f t="shared" si="9"/>
        <v>8</v>
      </c>
      <c r="E277" s="29"/>
      <c r="F277" s="29" t="s">
        <v>674</v>
      </c>
      <c r="G277" s="29" t="s">
        <v>606</v>
      </c>
      <c r="H277" s="29" t="s">
        <v>15</v>
      </c>
      <c r="I277" s="29" t="s">
        <v>662</v>
      </c>
      <c r="J277" s="30">
        <v>2.2000000000000002</v>
      </c>
      <c r="K277" s="29" t="s">
        <v>135</v>
      </c>
      <c r="L277" s="29" t="s">
        <v>100</v>
      </c>
      <c r="M277" s="47"/>
      <c r="Q277" s="37">
        <f t="shared" si="8"/>
        <v>0</v>
      </c>
    </row>
    <row r="278" spans="2:17" x14ac:dyDescent="0.25">
      <c r="B278" s="32" t="s">
        <v>661</v>
      </c>
      <c r="C278" s="33">
        <v>20</v>
      </c>
      <c r="D278" s="29">
        <f t="shared" si="9"/>
        <v>20</v>
      </c>
      <c r="E278" s="33"/>
      <c r="F278" s="33" t="s">
        <v>669</v>
      </c>
      <c r="G278" s="33" t="s">
        <v>612</v>
      </c>
      <c r="H278" s="33" t="s">
        <v>15</v>
      </c>
      <c r="I278" s="33" t="s">
        <v>662</v>
      </c>
      <c r="J278" s="34">
        <v>2.6</v>
      </c>
      <c r="K278" s="33" t="s">
        <v>13</v>
      </c>
      <c r="L278" s="33" t="s">
        <v>12</v>
      </c>
      <c r="M278" s="47"/>
      <c r="Q278" s="37">
        <f t="shared" si="8"/>
        <v>0</v>
      </c>
    </row>
    <row r="279" spans="2:17" x14ac:dyDescent="0.25">
      <c r="B279" s="32" t="s">
        <v>664</v>
      </c>
      <c r="C279" s="33">
        <v>25</v>
      </c>
      <c r="D279" s="29">
        <f t="shared" si="9"/>
        <v>25</v>
      </c>
      <c r="E279" s="33"/>
      <c r="F279" s="33" t="s">
        <v>674</v>
      </c>
      <c r="G279" s="33" t="s">
        <v>612</v>
      </c>
      <c r="H279" s="33" t="s">
        <v>15</v>
      </c>
      <c r="I279" s="33" t="s">
        <v>662</v>
      </c>
      <c r="J279" s="34">
        <v>2.2000000000000002</v>
      </c>
      <c r="K279" s="33" t="s">
        <v>13</v>
      </c>
      <c r="L279" s="33" t="s">
        <v>13</v>
      </c>
      <c r="M279" s="47"/>
      <c r="Q279" s="37">
        <f t="shared" si="8"/>
        <v>0</v>
      </c>
    </row>
    <row r="280" spans="2:17" x14ac:dyDescent="0.25">
      <c r="B280" s="32" t="s">
        <v>1057</v>
      </c>
      <c r="C280" s="33">
        <v>1</v>
      </c>
      <c r="D280" s="29">
        <f t="shared" si="9"/>
        <v>1</v>
      </c>
      <c r="E280" s="33"/>
      <c r="F280" s="33" t="s">
        <v>674</v>
      </c>
      <c r="G280" s="33" t="s">
        <v>684</v>
      </c>
      <c r="H280" s="33" t="s">
        <v>15</v>
      </c>
      <c r="I280" s="33" t="s">
        <v>1058</v>
      </c>
      <c r="J280" s="34">
        <v>1.8</v>
      </c>
      <c r="K280" s="33" t="s">
        <v>13</v>
      </c>
      <c r="L280" s="33" t="s">
        <v>100</v>
      </c>
      <c r="M280" s="47"/>
      <c r="Q280" s="37">
        <f t="shared" si="8"/>
        <v>0</v>
      </c>
    </row>
    <row r="281" spans="2:17" x14ac:dyDescent="0.25">
      <c r="B281" s="28" t="s">
        <v>663</v>
      </c>
      <c r="C281" s="29">
        <v>3</v>
      </c>
      <c r="D281" s="29">
        <f t="shared" si="9"/>
        <v>3</v>
      </c>
      <c r="E281" s="29"/>
      <c r="F281" s="29" t="s">
        <v>670</v>
      </c>
      <c r="G281" s="29" t="s">
        <v>612</v>
      </c>
      <c r="H281" s="29" t="s">
        <v>15</v>
      </c>
      <c r="I281" s="29" t="s">
        <v>662</v>
      </c>
      <c r="J281" s="30">
        <v>2.6</v>
      </c>
      <c r="K281" s="29" t="s">
        <v>13</v>
      </c>
      <c r="L281" s="29" t="s">
        <v>12</v>
      </c>
      <c r="M281" s="47"/>
      <c r="Q281" s="37">
        <f t="shared" si="8"/>
        <v>0</v>
      </c>
    </row>
    <row r="282" spans="2:17" x14ac:dyDescent="0.25">
      <c r="B282" s="28" t="s">
        <v>665</v>
      </c>
      <c r="C282" s="29">
        <v>2</v>
      </c>
      <c r="D282" s="29">
        <f t="shared" si="9"/>
        <v>2</v>
      </c>
      <c r="E282" s="29"/>
      <c r="F282" s="29" t="s">
        <v>672</v>
      </c>
      <c r="G282" s="29" t="s">
        <v>612</v>
      </c>
      <c r="H282" s="29" t="s">
        <v>15</v>
      </c>
      <c r="I282" s="29" t="s">
        <v>662</v>
      </c>
      <c r="J282" s="30">
        <v>2.6</v>
      </c>
      <c r="K282" s="29" t="s">
        <v>13</v>
      </c>
      <c r="L282" s="29" t="s">
        <v>17</v>
      </c>
      <c r="M282" s="47"/>
      <c r="Q282" s="37">
        <f t="shared" si="8"/>
        <v>0</v>
      </c>
    </row>
    <row r="283" spans="2:17" x14ac:dyDescent="0.25">
      <c r="B283" s="32" t="s">
        <v>666</v>
      </c>
      <c r="C283" s="33">
        <v>2</v>
      </c>
      <c r="D283" s="29">
        <f t="shared" si="9"/>
        <v>2</v>
      </c>
      <c r="E283" s="33"/>
      <c r="F283" s="33" t="s">
        <v>671</v>
      </c>
      <c r="G283" s="33" t="s">
        <v>612</v>
      </c>
      <c r="H283" s="33" t="s">
        <v>15</v>
      </c>
      <c r="I283" s="33" t="s">
        <v>662</v>
      </c>
      <c r="J283" s="34">
        <v>2.6</v>
      </c>
      <c r="K283" s="33" t="s">
        <v>13</v>
      </c>
      <c r="L283" s="33" t="s">
        <v>74</v>
      </c>
      <c r="M283" s="47"/>
      <c r="Q283" s="37">
        <f t="shared" si="8"/>
        <v>0</v>
      </c>
    </row>
    <row r="284" spans="2:17" x14ac:dyDescent="0.25">
      <c r="B284" s="32" t="s">
        <v>928</v>
      </c>
      <c r="C284" s="33">
        <v>2</v>
      </c>
      <c r="D284" s="29">
        <f t="shared" si="9"/>
        <v>2</v>
      </c>
      <c r="E284" s="33"/>
      <c r="F284" s="33" t="s">
        <v>656</v>
      </c>
      <c r="G284" s="33" t="s">
        <v>655</v>
      </c>
      <c r="H284" s="33" t="s">
        <v>594</v>
      </c>
      <c r="I284" s="33"/>
      <c r="J284" s="34">
        <v>0.5</v>
      </c>
      <c r="K284" s="33" t="s">
        <v>17</v>
      </c>
      <c r="L284" s="33" t="s">
        <v>21</v>
      </c>
      <c r="M284" s="47"/>
      <c r="Q284" s="37">
        <f t="shared" si="8"/>
        <v>0</v>
      </c>
    </row>
    <row r="285" spans="2:17" x14ac:dyDescent="0.25">
      <c r="B285" s="28" t="s">
        <v>928</v>
      </c>
      <c r="C285" s="29">
        <v>1</v>
      </c>
      <c r="D285" s="29">
        <f t="shared" si="9"/>
        <v>1</v>
      </c>
      <c r="E285" s="29"/>
      <c r="F285" s="29" t="s">
        <v>654</v>
      </c>
      <c r="G285" s="29" t="s">
        <v>655</v>
      </c>
      <c r="H285" s="29" t="s">
        <v>594</v>
      </c>
      <c r="I285" s="29" t="s">
        <v>272</v>
      </c>
      <c r="J285" s="30">
        <v>1</v>
      </c>
      <c r="K285" s="29" t="s">
        <v>17</v>
      </c>
      <c r="L285" s="29" t="s">
        <v>21</v>
      </c>
      <c r="M285" s="47"/>
      <c r="Q285" s="37">
        <f t="shared" si="8"/>
        <v>0</v>
      </c>
    </row>
    <row r="286" spans="2:17" x14ac:dyDescent="0.25">
      <c r="B286" s="32" t="s">
        <v>1073</v>
      </c>
      <c r="C286" s="51">
        <v>2</v>
      </c>
      <c r="D286" s="29">
        <f t="shared" si="9"/>
        <v>2</v>
      </c>
      <c r="E286" s="61"/>
      <c r="F286" s="51" t="s">
        <v>1074</v>
      </c>
      <c r="G286" s="51" t="s">
        <v>1075</v>
      </c>
      <c r="H286" s="51" t="s">
        <v>222</v>
      </c>
      <c r="I286" s="51" t="s">
        <v>1076</v>
      </c>
      <c r="J286" s="62">
        <v>1.5</v>
      </c>
      <c r="K286" s="51" t="s">
        <v>13</v>
      </c>
      <c r="L286" s="51" t="s">
        <v>12</v>
      </c>
      <c r="M286" s="47"/>
      <c r="Q286" s="37">
        <f t="shared" si="8"/>
        <v>0</v>
      </c>
    </row>
    <row r="287" spans="2:17" x14ac:dyDescent="0.25">
      <c r="B287" s="32" t="s">
        <v>1077</v>
      </c>
      <c r="C287" s="51">
        <v>1</v>
      </c>
      <c r="D287" s="29">
        <f t="shared" si="9"/>
        <v>1</v>
      </c>
      <c r="E287" s="61"/>
      <c r="F287" s="51" t="s">
        <v>1078</v>
      </c>
      <c r="G287" s="51" t="s">
        <v>1079</v>
      </c>
      <c r="H287" s="51" t="s">
        <v>15</v>
      </c>
      <c r="I287" s="51" t="s">
        <v>1080</v>
      </c>
      <c r="J287" s="62">
        <v>4</v>
      </c>
      <c r="K287" s="51" t="s">
        <v>12</v>
      </c>
      <c r="L287" s="51" t="s">
        <v>13</v>
      </c>
      <c r="M287" s="47"/>
      <c r="Q287" s="37">
        <f t="shared" si="8"/>
        <v>0</v>
      </c>
    </row>
    <row r="288" spans="2:17" x14ac:dyDescent="0.25">
      <c r="B288" s="32" t="s">
        <v>1189</v>
      </c>
      <c r="C288" s="51">
        <v>17</v>
      </c>
      <c r="D288" s="29">
        <f t="shared" si="9"/>
        <v>17</v>
      </c>
      <c r="E288" s="61"/>
      <c r="F288" s="51" t="s">
        <v>1190</v>
      </c>
      <c r="G288" s="51" t="s">
        <v>1082</v>
      </c>
      <c r="H288" s="51" t="s">
        <v>15</v>
      </c>
      <c r="I288" s="51" t="s">
        <v>861</v>
      </c>
      <c r="J288" s="62">
        <v>1.2</v>
      </c>
      <c r="K288" s="51" t="s">
        <v>17</v>
      </c>
      <c r="L288" s="51" t="s">
        <v>21</v>
      </c>
      <c r="M288" s="47"/>
      <c r="Q288" s="37">
        <f t="shared" si="8"/>
        <v>0</v>
      </c>
    </row>
    <row r="289" spans="2:17" x14ac:dyDescent="0.25">
      <c r="B289" s="32" t="s">
        <v>1084</v>
      </c>
      <c r="C289" s="51">
        <v>1</v>
      </c>
      <c r="D289" s="29">
        <f t="shared" si="9"/>
        <v>1</v>
      </c>
      <c r="E289" s="61"/>
      <c r="F289" s="51" t="s">
        <v>1081</v>
      </c>
      <c r="G289" s="51" t="s">
        <v>1082</v>
      </c>
      <c r="H289" s="51" t="s">
        <v>15</v>
      </c>
      <c r="I289" s="51" t="s">
        <v>1080</v>
      </c>
      <c r="J289" s="62">
        <v>4</v>
      </c>
      <c r="K289" s="51" t="s">
        <v>17</v>
      </c>
      <c r="L289" s="51" t="s">
        <v>21</v>
      </c>
      <c r="M289" s="47"/>
      <c r="Q289" s="37">
        <f t="shared" si="8"/>
        <v>0</v>
      </c>
    </row>
    <row r="290" spans="2:17" x14ac:dyDescent="0.25">
      <c r="B290" s="32" t="s">
        <v>1083</v>
      </c>
      <c r="C290" s="51">
        <v>1</v>
      </c>
      <c r="D290" s="29">
        <f t="shared" si="9"/>
        <v>1</v>
      </c>
      <c r="E290" s="61"/>
      <c r="F290" s="51" t="s">
        <v>1085</v>
      </c>
      <c r="G290" s="51" t="s">
        <v>1082</v>
      </c>
      <c r="H290" s="51" t="s">
        <v>15</v>
      </c>
      <c r="I290" s="51" t="s">
        <v>1080</v>
      </c>
      <c r="J290" s="62">
        <v>4</v>
      </c>
      <c r="K290" s="51" t="s">
        <v>17</v>
      </c>
      <c r="L290" s="51" t="s">
        <v>21</v>
      </c>
      <c r="M290" s="47"/>
      <c r="Q290" s="37">
        <f t="shared" si="8"/>
        <v>0</v>
      </c>
    </row>
    <row r="291" spans="2:17" x14ac:dyDescent="0.25">
      <c r="B291" s="32" t="s">
        <v>1093</v>
      </c>
      <c r="C291" s="51">
        <v>1</v>
      </c>
      <c r="D291" s="29">
        <f t="shared" si="9"/>
        <v>1</v>
      </c>
      <c r="E291" s="61"/>
      <c r="F291" s="51" t="s">
        <v>1094</v>
      </c>
      <c r="G291" s="51" t="s">
        <v>1082</v>
      </c>
      <c r="H291" s="51" t="s">
        <v>15</v>
      </c>
      <c r="I291" s="51" t="s">
        <v>1095</v>
      </c>
      <c r="J291" s="62">
        <v>1.5</v>
      </c>
      <c r="K291" s="51" t="s">
        <v>17</v>
      </c>
      <c r="L291" s="51" t="s">
        <v>21</v>
      </c>
      <c r="M291" s="47"/>
      <c r="Q291" s="37">
        <f t="shared" si="8"/>
        <v>0</v>
      </c>
    </row>
    <row r="292" spans="2:17" x14ac:dyDescent="0.25">
      <c r="B292" s="32" t="s">
        <v>1086</v>
      </c>
      <c r="C292" s="51">
        <v>1</v>
      </c>
      <c r="D292" s="29">
        <f t="shared" si="9"/>
        <v>1</v>
      </c>
      <c r="E292" s="61"/>
      <c r="F292" s="51" t="s">
        <v>1087</v>
      </c>
      <c r="G292" s="51" t="s">
        <v>1082</v>
      </c>
      <c r="H292" s="51" t="s">
        <v>15</v>
      </c>
      <c r="I292" s="51" t="s">
        <v>1088</v>
      </c>
      <c r="J292" s="62">
        <v>1.5</v>
      </c>
      <c r="K292" s="51" t="s">
        <v>17</v>
      </c>
      <c r="L292" s="51" t="s">
        <v>21</v>
      </c>
      <c r="M292" s="47"/>
      <c r="Q292" s="37">
        <f t="shared" si="8"/>
        <v>0</v>
      </c>
    </row>
    <row r="293" spans="2:17" x14ac:dyDescent="0.25">
      <c r="B293" s="32" t="s">
        <v>1089</v>
      </c>
      <c r="C293" s="51">
        <v>1</v>
      </c>
      <c r="D293" s="29">
        <f t="shared" si="9"/>
        <v>1</v>
      </c>
      <c r="E293" s="61"/>
      <c r="F293" s="51" t="s">
        <v>1090</v>
      </c>
      <c r="G293" s="51" t="s">
        <v>1091</v>
      </c>
      <c r="H293" s="51" t="s">
        <v>15</v>
      </c>
      <c r="I293" s="51" t="s">
        <v>1092</v>
      </c>
      <c r="J293" s="62">
        <v>2</v>
      </c>
      <c r="K293" s="51" t="s">
        <v>17</v>
      </c>
      <c r="L293" s="51" t="s">
        <v>53</v>
      </c>
      <c r="M293" s="47"/>
      <c r="Q293" s="37">
        <f t="shared" si="8"/>
        <v>0</v>
      </c>
    </row>
    <row r="294" spans="2:17" x14ac:dyDescent="0.25">
      <c r="B294" s="32" t="s">
        <v>1059</v>
      </c>
      <c r="C294" s="51">
        <v>5</v>
      </c>
      <c r="D294" s="29">
        <f t="shared" si="9"/>
        <v>5</v>
      </c>
      <c r="F294" s="51" t="s">
        <v>1060</v>
      </c>
      <c r="G294" s="51" t="s">
        <v>1061</v>
      </c>
      <c r="H294" s="51" t="s">
        <v>218</v>
      </c>
      <c r="I294" s="51" t="s">
        <v>1062</v>
      </c>
      <c r="J294" s="62">
        <v>3.7</v>
      </c>
      <c r="K294" s="51" t="s">
        <v>12</v>
      </c>
      <c r="L294" s="51" t="s">
        <v>55</v>
      </c>
      <c r="M294" s="47"/>
      <c r="Q294" s="37">
        <f t="shared" si="8"/>
        <v>0</v>
      </c>
    </row>
    <row r="295" spans="2:17" x14ac:dyDescent="0.25">
      <c r="B295" s="56" t="s">
        <v>1063</v>
      </c>
      <c r="C295" s="47">
        <v>1</v>
      </c>
      <c r="D295" s="29">
        <f t="shared" si="9"/>
        <v>1</v>
      </c>
      <c r="E295" s="47"/>
      <c r="F295" s="51" t="s">
        <v>1066</v>
      </c>
      <c r="G295" s="47" t="s">
        <v>1064</v>
      </c>
      <c r="H295" s="51" t="s">
        <v>218</v>
      </c>
      <c r="I295" s="47" t="s">
        <v>1065</v>
      </c>
      <c r="J295" s="57">
        <v>3.8</v>
      </c>
      <c r="K295" s="47" t="s">
        <v>12</v>
      </c>
      <c r="L295" s="47" t="s">
        <v>25</v>
      </c>
      <c r="M295" s="47"/>
      <c r="Q295" s="37">
        <f t="shared" si="8"/>
        <v>0</v>
      </c>
    </row>
    <row r="296" spans="2:17" x14ac:dyDescent="0.25">
      <c r="B296" s="28" t="s">
        <v>611</v>
      </c>
      <c r="C296" s="29">
        <v>16</v>
      </c>
      <c r="D296" s="29">
        <f t="shared" si="9"/>
        <v>16</v>
      </c>
      <c r="E296" s="29"/>
      <c r="F296" s="29" t="s">
        <v>605</v>
      </c>
      <c r="G296" s="29" t="s">
        <v>612</v>
      </c>
      <c r="H296" s="29" t="s">
        <v>594</v>
      </c>
      <c r="I296" s="29" t="s">
        <v>272</v>
      </c>
      <c r="J296" s="30">
        <v>2</v>
      </c>
      <c r="K296" s="29" t="s">
        <v>13</v>
      </c>
      <c r="L296" s="29" t="s">
        <v>13</v>
      </c>
      <c r="M296" s="47"/>
      <c r="Q296" s="37">
        <f t="shared" si="8"/>
        <v>0</v>
      </c>
    </row>
    <row r="297" spans="2:17" x14ac:dyDescent="0.25">
      <c r="B297" s="32" t="s">
        <v>607</v>
      </c>
      <c r="C297" s="33">
        <v>8</v>
      </c>
      <c r="D297" s="29">
        <f t="shared" si="9"/>
        <v>8</v>
      </c>
      <c r="E297" s="33"/>
      <c r="F297" s="33" t="s">
        <v>609</v>
      </c>
      <c r="G297" s="33" t="s">
        <v>610</v>
      </c>
      <c r="H297" s="33" t="s">
        <v>594</v>
      </c>
      <c r="I297" s="33" t="s">
        <v>608</v>
      </c>
      <c r="J297" s="34">
        <v>1</v>
      </c>
      <c r="K297" s="33" t="s">
        <v>21</v>
      </c>
      <c r="L297" s="33" t="s">
        <v>53</v>
      </c>
      <c r="M297" s="47"/>
      <c r="Q297" s="37">
        <f t="shared" si="8"/>
        <v>0</v>
      </c>
    </row>
    <row r="298" spans="2:17" x14ac:dyDescent="0.25">
      <c r="B298" s="28" t="s">
        <v>604</v>
      </c>
      <c r="C298" s="29">
        <v>7</v>
      </c>
      <c r="D298" s="29">
        <f t="shared" si="9"/>
        <v>7</v>
      </c>
      <c r="E298" s="29"/>
      <c r="F298" s="29" t="s">
        <v>605</v>
      </c>
      <c r="G298" s="29" t="s">
        <v>606</v>
      </c>
      <c r="H298" s="29" t="s">
        <v>594</v>
      </c>
      <c r="I298" s="29" t="s">
        <v>272</v>
      </c>
      <c r="J298" s="30">
        <v>1.5</v>
      </c>
      <c r="K298" s="29" t="s">
        <v>13</v>
      </c>
      <c r="L298" s="29" t="s">
        <v>100</v>
      </c>
      <c r="M298" s="47"/>
      <c r="Q298" s="37">
        <f t="shared" si="8"/>
        <v>0</v>
      </c>
    </row>
    <row r="299" spans="2:17" x14ac:dyDescent="0.25">
      <c r="B299" s="32" t="s">
        <v>616</v>
      </c>
      <c r="C299" s="33">
        <v>5</v>
      </c>
      <c r="D299" s="29">
        <f t="shared" si="9"/>
        <v>5</v>
      </c>
      <c r="E299" s="33"/>
      <c r="F299" s="33" t="s">
        <v>605</v>
      </c>
      <c r="G299" s="33" t="s">
        <v>617</v>
      </c>
      <c r="H299" s="33" t="s">
        <v>594</v>
      </c>
      <c r="I299" s="33" t="s">
        <v>272</v>
      </c>
      <c r="J299" s="34">
        <v>1.8</v>
      </c>
      <c r="K299" s="33" t="s">
        <v>17</v>
      </c>
      <c r="L299" s="33" t="s">
        <v>74</v>
      </c>
      <c r="M299" s="47"/>
      <c r="Q299" s="37">
        <f t="shared" si="8"/>
        <v>0</v>
      </c>
    </row>
    <row r="300" spans="2:17" x14ac:dyDescent="0.25">
      <c r="B300" s="32" t="s">
        <v>1068</v>
      </c>
      <c r="C300" s="47">
        <v>1</v>
      </c>
      <c r="D300" s="29">
        <f t="shared" si="9"/>
        <v>1</v>
      </c>
      <c r="F300" s="33" t="s">
        <v>1067</v>
      </c>
      <c r="G300" s="48" t="s">
        <v>612</v>
      </c>
      <c r="H300" s="33" t="s">
        <v>594</v>
      </c>
      <c r="I300" s="33" t="s">
        <v>272</v>
      </c>
      <c r="J300" s="57">
        <v>1.8</v>
      </c>
      <c r="K300" s="47" t="s">
        <v>13</v>
      </c>
      <c r="L300" s="47" t="s">
        <v>13</v>
      </c>
      <c r="M300" s="47"/>
      <c r="Q300" s="37">
        <f t="shared" si="8"/>
        <v>0</v>
      </c>
    </row>
    <row r="301" spans="2:17" x14ac:dyDescent="0.25">
      <c r="B301" s="32" t="s">
        <v>613</v>
      </c>
      <c r="C301" s="33">
        <v>5</v>
      </c>
      <c r="D301" s="29">
        <f t="shared" si="9"/>
        <v>5</v>
      </c>
      <c r="E301" s="33"/>
      <c r="F301" s="33" t="s">
        <v>605</v>
      </c>
      <c r="G301" s="33" t="s">
        <v>634</v>
      </c>
      <c r="H301" s="33" t="s">
        <v>594</v>
      </c>
      <c r="I301" s="33" t="s">
        <v>608</v>
      </c>
      <c r="J301" s="34">
        <v>1.2</v>
      </c>
      <c r="K301" s="33" t="s">
        <v>211</v>
      </c>
      <c r="L301" s="33" t="s">
        <v>53</v>
      </c>
      <c r="M301" s="47"/>
      <c r="Q301" s="37">
        <f t="shared" si="8"/>
        <v>0</v>
      </c>
    </row>
    <row r="302" spans="2:17" x14ac:dyDescent="0.25">
      <c r="B302" s="32" t="s">
        <v>614</v>
      </c>
      <c r="C302" s="47">
        <v>1</v>
      </c>
      <c r="D302" s="29">
        <f t="shared" si="9"/>
        <v>1</v>
      </c>
      <c r="F302" s="51" t="s">
        <v>1069</v>
      </c>
      <c r="G302" s="48" t="s">
        <v>615</v>
      </c>
      <c r="H302" s="33" t="s">
        <v>594</v>
      </c>
      <c r="I302" s="33" t="s">
        <v>608</v>
      </c>
      <c r="J302" s="57">
        <v>1.5</v>
      </c>
      <c r="K302" s="47" t="s">
        <v>17</v>
      </c>
      <c r="L302" s="47" t="s">
        <v>17</v>
      </c>
      <c r="M302" s="47"/>
      <c r="Q302" s="37">
        <f t="shared" si="8"/>
        <v>0</v>
      </c>
    </row>
    <row r="303" spans="2:17" x14ac:dyDescent="0.25">
      <c r="B303" s="32" t="s">
        <v>675</v>
      </c>
      <c r="C303" s="33">
        <v>1</v>
      </c>
      <c r="D303" s="29">
        <f t="shared" si="9"/>
        <v>1</v>
      </c>
      <c r="E303" s="33"/>
      <c r="F303" s="33" t="s">
        <v>676</v>
      </c>
      <c r="G303" s="33" t="s">
        <v>677</v>
      </c>
      <c r="H303" s="33" t="s">
        <v>594</v>
      </c>
      <c r="I303" s="33" t="s">
        <v>248</v>
      </c>
      <c r="J303" s="34">
        <v>2.2000000000000002</v>
      </c>
      <c r="K303" s="33" t="s">
        <v>37</v>
      </c>
      <c r="L303" s="33" t="s">
        <v>37</v>
      </c>
      <c r="M303" s="47"/>
      <c r="Q303" s="37">
        <f t="shared" si="8"/>
        <v>0</v>
      </c>
    </row>
    <row r="304" spans="2:17" x14ac:dyDescent="0.25">
      <c r="B304" s="32" t="s">
        <v>642</v>
      </c>
      <c r="C304" s="33">
        <v>6</v>
      </c>
      <c r="D304" s="29">
        <f t="shared" si="9"/>
        <v>6</v>
      </c>
      <c r="E304" s="33"/>
      <c r="F304" s="33" t="s">
        <v>605</v>
      </c>
      <c r="G304" s="33" t="s">
        <v>606</v>
      </c>
      <c r="H304" s="33" t="s">
        <v>619</v>
      </c>
      <c r="I304" s="33" t="s">
        <v>643</v>
      </c>
      <c r="J304" s="34">
        <v>2.5</v>
      </c>
      <c r="K304" s="33" t="s">
        <v>13</v>
      </c>
      <c r="L304" s="33" t="s">
        <v>100</v>
      </c>
      <c r="M304" s="47"/>
      <c r="Q304" s="37">
        <f t="shared" si="8"/>
        <v>0</v>
      </c>
    </row>
    <row r="305" spans="2:17" x14ac:dyDescent="0.25">
      <c r="B305" s="28" t="s">
        <v>641</v>
      </c>
      <c r="C305" s="29">
        <v>7</v>
      </c>
      <c r="D305" s="29">
        <f t="shared" si="9"/>
        <v>7</v>
      </c>
      <c r="E305" s="29"/>
      <c r="F305" s="29" t="s">
        <v>605</v>
      </c>
      <c r="G305" s="29" t="s">
        <v>606</v>
      </c>
      <c r="H305" s="29" t="s">
        <v>619</v>
      </c>
      <c r="I305" s="29" t="s">
        <v>284</v>
      </c>
      <c r="J305" s="30">
        <v>3.5</v>
      </c>
      <c r="K305" s="29" t="s">
        <v>13</v>
      </c>
      <c r="L305" s="29" t="s">
        <v>100</v>
      </c>
      <c r="M305" s="47"/>
      <c r="Q305" s="37">
        <f t="shared" si="8"/>
        <v>0</v>
      </c>
    </row>
    <row r="306" spans="2:17" x14ac:dyDescent="0.25">
      <c r="B306" s="28" t="s">
        <v>618</v>
      </c>
      <c r="C306" s="29">
        <v>5</v>
      </c>
      <c r="D306" s="29">
        <f t="shared" si="9"/>
        <v>5</v>
      </c>
      <c r="E306" s="29"/>
      <c r="F306" s="29" t="s">
        <v>621</v>
      </c>
      <c r="G306" s="29" t="s">
        <v>620</v>
      </c>
      <c r="H306" s="29" t="s">
        <v>619</v>
      </c>
      <c r="I306" s="29" t="s">
        <v>284</v>
      </c>
      <c r="J306" s="30">
        <v>4</v>
      </c>
      <c r="K306" s="29" t="s">
        <v>13</v>
      </c>
      <c r="L306" s="29" t="s">
        <v>13</v>
      </c>
      <c r="M306" s="47"/>
      <c r="Q306" s="37">
        <f t="shared" si="8"/>
        <v>0</v>
      </c>
    </row>
    <row r="307" spans="2:17" x14ac:dyDescent="0.25">
      <c r="B307" s="32" t="s">
        <v>622</v>
      </c>
      <c r="C307" s="33">
        <v>2</v>
      </c>
      <c r="D307" s="29">
        <f t="shared" si="9"/>
        <v>2</v>
      </c>
      <c r="E307" s="33"/>
      <c r="F307" s="33" t="s">
        <v>624</v>
      </c>
      <c r="G307" s="33" t="s">
        <v>612</v>
      </c>
      <c r="H307" s="33" t="s">
        <v>619</v>
      </c>
      <c r="I307" s="33" t="s">
        <v>623</v>
      </c>
      <c r="J307" s="34">
        <v>4</v>
      </c>
      <c r="K307" s="33" t="s">
        <v>13</v>
      </c>
      <c r="L307" s="33" t="s">
        <v>13</v>
      </c>
      <c r="M307" s="47"/>
      <c r="Q307" s="37">
        <f t="shared" si="8"/>
        <v>0</v>
      </c>
    </row>
    <row r="308" spans="2:17" x14ac:dyDescent="0.25">
      <c r="B308" s="28" t="s">
        <v>625</v>
      </c>
      <c r="C308" s="29">
        <v>1</v>
      </c>
      <c r="D308" s="29">
        <f t="shared" si="9"/>
        <v>1</v>
      </c>
      <c r="E308" s="29"/>
      <c r="F308" s="29" t="s">
        <v>627</v>
      </c>
      <c r="G308" s="29" t="s">
        <v>612</v>
      </c>
      <c r="H308" s="29" t="s">
        <v>619</v>
      </c>
      <c r="I308" s="29" t="s">
        <v>623</v>
      </c>
      <c r="J308" s="30">
        <v>4</v>
      </c>
      <c r="K308" s="29" t="s">
        <v>13</v>
      </c>
      <c r="L308" s="29" t="s">
        <v>628</v>
      </c>
      <c r="M308" s="47"/>
      <c r="Q308" s="37">
        <f t="shared" si="8"/>
        <v>0</v>
      </c>
    </row>
    <row r="309" spans="2:17" x14ac:dyDescent="0.25">
      <c r="B309" s="32" t="s">
        <v>629</v>
      </c>
      <c r="C309" s="33">
        <v>1</v>
      </c>
      <c r="D309" s="29">
        <f t="shared" si="9"/>
        <v>1</v>
      </c>
      <c r="E309" s="33"/>
      <c r="F309" s="33" t="s">
        <v>630</v>
      </c>
      <c r="G309" s="33" t="s">
        <v>612</v>
      </c>
      <c r="H309" s="33" t="s">
        <v>619</v>
      </c>
      <c r="I309" s="33" t="s">
        <v>623</v>
      </c>
      <c r="J309" s="34">
        <v>4</v>
      </c>
      <c r="K309" s="33" t="s">
        <v>135</v>
      </c>
      <c r="L309" s="33" t="s">
        <v>12</v>
      </c>
      <c r="M309" s="47"/>
      <c r="Q309" s="37">
        <f t="shared" si="8"/>
        <v>0</v>
      </c>
    </row>
    <row r="310" spans="2:17" x14ac:dyDescent="0.25">
      <c r="B310" s="28" t="s">
        <v>631</v>
      </c>
      <c r="C310" s="29">
        <v>3</v>
      </c>
      <c r="D310" s="29">
        <f t="shared" si="9"/>
        <v>3</v>
      </c>
      <c r="E310" s="29"/>
      <c r="F310" s="29" t="s">
        <v>632</v>
      </c>
      <c r="G310" s="29" t="s">
        <v>617</v>
      </c>
      <c r="H310" s="29" t="s">
        <v>619</v>
      </c>
      <c r="I310" s="29" t="s">
        <v>623</v>
      </c>
      <c r="J310" s="30">
        <v>2.8</v>
      </c>
      <c r="K310" s="29" t="s">
        <v>211</v>
      </c>
      <c r="L310" s="29" t="s">
        <v>13</v>
      </c>
      <c r="M310" s="47"/>
      <c r="Q310" s="37">
        <f t="shared" si="8"/>
        <v>0</v>
      </c>
    </row>
    <row r="311" spans="2:17" x14ac:dyDescent="0.25">
      <c r="B311" s="32" t="s">
        <v>645</v>
      </c>
      <c r="C311" s="33">
        <v>4</v>
      </c>
      <c r="D311" s="29">
        <f t="shared" si="9"/>
        <v>4</v>
      </c>
      <c r="E311" s="33"/>
      <c r="F311" s="33" t="s">
        <v>605</v>
      </c>
      <c r="G311" s="33" t="s">
        <v>617</v>
      </c>
      <c r="H311" s="33" t="s">
        <v>619</v>
      </c>
      <c r="I311" s="33" t="s">
        <v>284</v>
      </c>
      <c r="J311" s="34">
        <v>2.7</v>
      </c>
      <c r="K311" s="33" t="s">
        <v>17</v>
      </c>
      <c r="L311" s="33" t="s">
        <v>74</v>
      </c>
      <c r="M311" s="47"/>
      <c r="Q311" s="37">
        <f t="shared" si="8"/>
        <v>0</v>
      </c>
    </row>
    <row r="312" spans="2:17" x14ac:dyDescent="0.25">
      <c r="B312" s="28" t="s">
        <v>635</v>
      </c>
      <c r="C312" s="29">
        <v>1</v>
      </c>
      <c r="D312" s="29">
        <f t="shared" si="9"/>
        <v>1</v>
      </c>
      <c r="E312" s="29"/>
      <c r="F312" s="29" t="s">
        <v>637</v>
      </c>
      <c r="G312" s="29" t="s">
        <v>638</v>
      </c>
      <c r="H312" s="29" t="s">
        <v>619</v>
      </c>
      <c r="I312" s="29" t="s">
        <v>223</v>
      </c>
      <c r="J312" s="30">
        <v>5</v>
      </c>
      <c r="K312" s="29" t="s">
        <v>17</v>
      </c>
      <c r="L312" s="29" t="s">
        <v>12</v>
      </c>
      <c r="M312" s="47"/>
      <c r="Q312" s="37">
        <f t="shared" si="8"/>
        <v>0</v>
      </c>
    </row>
    <row r="313" spans="2:17" x14ac:dyDescent="0.25">
      <c r="B313" s="32" t="s">
        <v>639</v>
      </c>
      <c r="C313" s="33">
        <v>1</v>
      </c>
      <c r="D313" s="29">
        <f t="shared" si="9"/>
        <v>1</v>
      </c>
      <c r="E313" s="33"/>
      <c r="F313" s="33" t="s">
        <v>640</v>
      </c>
      <c r="G313" s="33" t="s">
        <v>638</v>
      </c>
      <c r="H313" s="33" t="s">
        <v>619</v>
      </c>
      <c r="I313" s="33" t="s">
        <v>341</v>
      </c>
      <c r="J313" s="34">
        <v>5</v>
      </c>
      <c r="K313" s="33" t="s">
        <v>17</v>
      </c>
      <c r="L313" s="33" t="s">
        <v>21</v>
      </c>
      <c r="M313" s="47"/>
      <c r="Q313" s="37">
        <f t="shared" si="8"/>
        <v>0</v>
      </c>
    </row>
    <row r="314" spans="2:17" x14ac:dyDescent="0.25">
      <c r="B314" s="28" t="s">
        <v>644</v>
      </c>
      <c r="C314" s="29">
        <v>8</v>
      </c>
      <c r="D314" s="29">
        <f t="shared" si="9"/>
        <v>8</v>
      </c>
      <c r="E314" s="29"/>
      <c r="F314" s="29" t="s">
        <v>605</v>
      </c>
      <c r="G314" s="29" t="s">
        <v>617</v>
      </c>
      <c r="H314" s="29" t="s">
        <v>619</v>
      </c>
      <c r="I314" s="29" t="s">
        <v>341</v>
      </c>
      <c r="J314" s="30">
        <v>3.8</v>
      </c>
      <c r="K314" s="29" t="s">
        <v>17</v>
      </c>
      <c r="L314" s="29" t="s">
        <v>74</v>
      </c>
      <c r="M314" s="47"/>
      <c r="Q314" s="37">
        <f t="shared" si="8"/>
        <v>0</v>
      </c>
    </row>
    <row r="315" spans="2:17" x14ac:dyDescent="0.25">
      <c r="B315" s="28" t="s">
        <v>1070</v>
      </c>
      <c r="C315" s="29">
        <v>4</v>
      </c>
      <c r="D315" s="29">
        <f t="shared" si="9"/>
        <v>4</v>
      </c>
      <c r="E315" s="29"/>
      <c r="F315" s="29" t="s">
        <v>605</v>
      </c>
      <c r="G315" s="29" t="s">
        <v>606</v>
      </c>
      <c r="H315" s="29" t="s">
        <v>619</v>
      </c>
      <c r="I315" s="29" t="s">
        <v>341</v>
      </c>
      <c r="J315" s="30">
        <v>4.2</v>
      </c>
      <c r="K315" s="29" t="s">
        <v>13</v>
      </c>
      <c r="L315" s="29" t="s">
        <v>100</v>
      </c>
      <c r="M315" s="47"/>
      <c r="Q315" s="37">
        <f t="shared" si="8"/>
        <v>0</v>
      </c>
    </row>
    <row r="316" spans="2:17" x14ac:dyDescent="0.25">
      <c r="B316" s="28" t="s">
        <v>646</v>
      </c>
      <c r="C316" s="29">
        <v>2</v>
      </c>
      <c r="D316" s="29">
        <f t="shared" si="9"/>
        <v>2</v>
      </c>
      <c r="E316" s="29"/>
      <c r="F316" s="29" t="s">
        <v>647</v>
      </c>
      <c r="G316" s="29" t="s">
        <v>648</v>
      </c>
      <c r="H316" s="29" t="s">
        <v>619</v>
      </c>
      <c r="I316" s="29" t="s">
        <v>341</v>
      </c>
      <c r="J316" s="30">
        <v>4</v>
      </c>
      <c r="K316" s="29" t="s">
        <v>17</v>
      </c>
      <c r="L316" s="29" t="s">
        <v>12</v>
      </c>
      <c r="M316" s="47"/>
      <c r="Q316" s="37">
        <f t="shared" si="8"/>
        <v>0</v>
      </c>
    </row>
    <row r="317" spans="2:17" x14ac:dyDescent="0.25">
      <c r="B317" s="32" t="s">
        <v>633</v>
      </c>
      <c r="C317" s="33">
        <v>3</v>
      </c>
      <c r="D317" s="29">
        <f t="shared" si="9"/>
        <v>3</v>
      </c>
      <c r="E317" s="33"/>
      <c r="F317" s="33" t="s">
        <v>605</v>
      </c>
      <c r="G317" s="33" t="s">
        <v>634</v>
      </c>
      <c r="H317" s="33" t="s">
        <v>619</v>
      </c>
      <c r="I317" s="33" t="s">
        <v>636</v>
      </c>
      <c r="J317" s="34">
        <v>3.8</v>
      </c>
      <c r="K317" s="33" t="s">
        <v>17</v>
      </c>
      <c r="L317" s="33" t="s">
        <v>53</v>
      </c>
      <c r="M317" s="47"/>
      <c r="Q317" s="37">
        <f t="shared" si="8"/>
        <v>0</v>
      </c>
    </row>
    <row r="318" spans="2:17" x14ac:dyDescent="0.25">
      <c r="B318" s="32" t="s">
        <v>651</v>
      </c>
      <c r="C318" s="33">
        <v>1</v>
      </c>
      <c r="D318" s="29">
        <f t="shared" si="9"/>
        <v>1</v>
      </c>
      <c r="E318" s="33"/>
      <c r="F318" s="33" t="s">
        <v>652</v>
      </c>
      <c r="G318" s="33" t="s">
        <v>612</v>
      </c>
      <c r="H318" s="33" t="s">
        <v>619</v>
      </c>
      <c r="I318" s="33" t="s">
        <v>341</v>
      </c>
      <c r="J318" s="34">
        <v>5</v>
      </c>
      <c r="K318" s="33" t="s">
        <v>13</v>
      </c>
      <c r="L318" s="33" t="s">
        <v>74</v>
      </c>
      <c r="M318" s="47"/>
      <c r="Q318" s="37">
        <f t="shared" si="8"/>
        <v>0</v>
      </c>
    </row>
    <row r="319" spans="2:17" x14ac:dyDescent="0.25">
      <c r="B319" s="28" t="s">
        <v>653</v>
      </c>
      <c r="C319" s="29">
        <v>9</v>
      </c>
      <c r="D319" s="29">
        <f t="shared" si="9"/>
        <v>9</v>
      </c>
      <c r="E319" s="29"/>
      <c r="F319" s="29" t="s">
        <v>605</v>
      </c>
      <c r="G319" s="29" t="s">
        <v>612</v>
      </c>
      <c r="H319" s="29" t="s">
        <v>619</v>
      </c>
      <c r="I319" s="29" t="s">
        <v>341</v>
      </c>
      <c r="J319" s="30">
        <v>5</v>
      </c>
      <c r="K319" s="29" t="s">
        <v>13</v>
      </c>
      <c r="L319" s="29" t="s">
        <v>13</v>
      </c>
      <c r="M319" s="47"/>
      <c r="Q319" s="37">
        <f t="shared" si="8"/>
        <v>0</v>
      </c>
    </row>
    <row r="320" spans="2:17" x14ac:dyDescent="0.25">
      <c r="B320" s="28" t="s">
        <v>650</v>
      </c>
      <c r="C320" s="29">
        <v>3</v>
      </c>
      <c r="D320" s="29">
        <f t="shared" si="9"/>
        <v>3</v>
      </c>
      <c r="E320" s="29"/>
      <c r="F320" s="29" t="s">
        <v>624</v>
      </c>
      <c r="G320" s="29" t="s">
        <v>612</v>
      </c>
      <c r="H320" s="29" t="s">
        <v>619</v>
      </c>
      <c r="I320" s="29" t="s">
        <v>341</v>
      </c>
      <c r="J320" s="30">
        <v>5</v>
      </c>
      <c r="K320" s="29" t="s">
        <v>13</v>
      </c>
      <c r="L320" s="29" t="s">
        <v>13</v>
      </c>
      <c r="M320" s="47"/>
      <c r="Q320" s="37">
        <f t="shared" si="8"/>
        <v>0</v>
      </c>
    </row>
    <row r="321" spans="2:17" x14ac:dyDescent="0.25">
      <c r="B321" s="32" t="s">
        <v>649</v>
      </c>
      <c r="C321" s="33">
        <v>6</v>
      </c>
      <c r="D321" s="29">
        <f t="shared" si="9"/>
        <v>6</v>
      </c>
      <c r="E321" s="33"/>
      <c r="F321" s="33" t="s">
        <v>627</v>
      </c>
      <c r="G321" s="33" t="s">
        <v>612</v>
      </c>
      <c r="H321" s="33" t="s">
        <v>619</v>
      </c>
      <c r="I321" s="33" t="s">
        <v>341</v>
      </c>
      <c r="J321" s="34">
        <v>5</v>
      </c>
      <c r="K321" s="33" t="s">
        <v>13</v>
      </c>
      <c r="L321" s="33" t="s">
        <v>97</v>
      </c>
      <c r="M321" s="47"/>
      <c r="Q321" s="37">
        <f t="shared" si="8"/>
        <v>0</v>
      </c>
    </row>
    <row r="322" spans="2:17" x14ac:dyDescent="0.25">
      <c r="B322" s="28" t="s">
        <v>678</v>
      </c>
      <c r="C322" s="29">
        <v>14</v>
      </c>
      <c r="D322" s="29">
        <f t="shared" si="9"/>
        <v>14</v>
      </c>
      <c r="E322" s="29"/>
      <c r="F322" s="29" t="s">
        <v>605</v>
      </c>
      <c r="G322" s="29" t="s">
        <v>606</v>
      </c>
      <c r="H322" s="29" t="s">
        <v>679</v>
      </c>
      <c r="I322" s="29" t="s">
        <v>680</v>
      </c>
      <c r="J322" s="30">
        <v>6.6</v>
      </c>
      <c r="K322" s="29" t="s">
        <v>17</v>
      </c>
      <c r="L322" s="29" t="s">
        <v>100</v>
      </c>
      <c r="M322" s="47"/>
      <c r="Q322" s="37">
        <f t="shared" si="8"/>
        <v>0</v>
      </c>
    </row>
    <row r="323" spans="2:17" x14ac:dyDescent="0.25">
      <c r="B323" s="28" t="s">
        <v>689</v>
      </c>
      <c r="C323" s="29">
        <v>2</v>
      </c>
      <c r="D323" s="29">
        <f t="shared" si="9"/>
        <v>2</v>
      </c>
      <c r="E323" s="29"/>
      <c r="F323" s="29" t="s">
        <v>1071</v>
      </c>
      <c r="G323" s="29" t="s">
        <v>617</v>
      </c>
      <c r="H323" s="29" t="s">
        <v>679</v>
      </c>
      <c r="I323" s="29" t="s">
        <v>682</v>
      </c>
      <c r="J323" s="30">
        <v>7.5</v>
      </c>
      <c r="K323" s="29" t="s">
        <v>17</v>
      </c>
      <c r="L323" s="29" t="s">
        <v>74</v>
      </c>
      <c r="M323" s="47"/>
      <c r="Q323" s="37">
        <f t="shared" si="8"/>
        <v>0</v>
      </c>
    </row>
    <row r="324" spans="2:17" x14ac:dyDescent="0.25">
      <c r="B324" s="28" t="s">
        <v>692</v>
      </c>
      <c r="C324" s="29">
        <v>2</v>
      </c>
      <c r="D324" s="29">
        <f t="shared" si="9"/>
        <v>2</v>
      </c>
      <c r="E324" s="29"/>
      <c r="F324" s="29" t="s">
        <v>632</v>
      </c>
      <c r="G324" s="29" t="s">
        <v>617</v>
      </c>
      <c r="H324" s="29" t="s">
        <v>679</v>
      </c>
      <c r="I324" s="29" t="s">
        <v>682</v>
      </c>
      <c r="J324" s="30">
        <v>7.5</v>
      </c>
      <c r="K324" s="29" t="s">
        <v>17</v>
      </c>
      <c r="L324" s="29" t="s">
        <v>13</v>
      </c>
      <c r="M324" s="47"/>
      <c r="Q324" s="37">
        <f t="shared" ref="Q324:Q387" si="10">N324*1.15</f>
        <v>0</v>
      </c>
    </row>
    <row r="325" spans="2:17" x14ac:dyDescent="0.25">
      <c r="B325" s="28" t="s">
        <v>687</v>
      </c>
      <c r="C325" s="29">
        <v>8</v>
      </c>
      <c r="D325" s="29">
        <f t="shared" si="9"/>
        <v>8</v>
      </c>
      <c r="E325" s="29"/>
      <c r="F325" s="29" t="s">
        <v>605</v>
      </c>
      <c r="G325" s="29" t="s">
        <v>615</v>
      </c>
      <c r="H325" s="29" t="s">
        <v>679</v>
      </c>
      <c r="I325" s="29" t="s">
        <v>680</v>
      </c>
      <c r="J325" s="30">
        <v>7.2</v>
      </c>
      <c r="K325" s="29" t="s">
        <v>17</v>
      </c>
      <c r="L325" s="29" t="s">
        <v>74</v>
      </c>
      <c r="M325" s="47"/>
      <c r="Q325" s="37">
        <f t="shared" si="10"/>
        <v>0</v>
      </c>
    </row>
    <row r="326" spans="2:17" x14ac:dyDescent="0.25">
      <c r="B326" s="28" t="s">
        <v>691</v>
      </c>
      <c r="C326" s="29">
        <v>15</v>
      </c>
      <c r="D326" s="29">
        <f t="shared" si="9"/>
        <v>15</v>
      </c>
      <c r="E326" s="29"/>
      <c r="F326" s="29" t="s">
        <v>626</v>
      </c>
      <c r="G326" s="29" t="s">
        <v>612</v>
      </c>
      <c r="H326" s="29" t="s">
        <v>679</v>
      </c>
      <c r="I326" s="29" t="s">
        <v>680</v>
      </c>
      <c r="J326" s="30">
        <v>8</v>
      </c>
      <c r="K326" s="29" t="s">
        <v>13</v>
      </c>
      <c r="L326" s="29" t="s">
        <v>13</v>
      </c>
      <c r="M326" s="47"/>
      <c r="Q326" s="37">
        <f t="shared" si="10"/>
        <v>0</v>
      </c>
    </row>
    <row r="327" spans="2:17" x14ac:dyDescent="0.25">
      <c r="B327" s="28" t="s">
        <v>1072</v>
      </c>
      <c r="C327" s="29">
        <v>4</v>
      </c>
      <c r="D327" s="29">
        <f t="shared" si="9"/>
        <v>4</v>
      </c>
      <c r="E327" s="29"/>
      <c r="F327" s="29" t="s">
        <v>686</v>
      </c>
      <c r="G327" s="29" t="s">
        <v>612</v>
      </c>
      <c r="H327" s="29" t="s">
        <v>679</v>
      </c>
      <c r="I327" s="29" t="s">
        <v>680</v>
      </c>
      <c r="J327" s="30">
        <v>8</v>
      </c>
      <c r="K327" s="29" t="s">
        <v>135</v>
      </c>
      <c r="L327" s="29" t="s">
        <v>12</v>
      </c>
      <c r="M327" s="47"/>
      <c r="Q327" s="37">
        <f t="shared" si="10"/>
        <v>0</v>
      </c>
    </row>
    <row r="328" spans="2:17" x14ac:dyDescent="0.25">
      <c r="B328" s="32" t="s">
        <v>693</v>
      </c>
      <c r="C328" s="33">
        <v>2</v>
      </c>
      <c r="D328" s="29">
        <f t="shared" si="9"/>
        <v>2</v>
      </c>
      <c r="E328" s="33"/>
      <c r="F328" s="33" t="s">
        <v>694</v>
      </c>
      <c r="G328" s="33" t="s">
        <v>612</v>
      </c>
      <c r="H328" s="33" t="s">
        <v>679</v>
      </c>
      <c r="I328" s="33" t="s">
        <v>680</v>
      </c>
      <c r="J328" s="34">
        <v>8</v>
      </c>
      <c r="K328" s="33" t="s">
        <v>13</v>
      </c>
      <c r="L328" s="33" t="s">
        <v>695</v>
      </c>
      <c r="M328" s="47"/>
      <c r="Q328" s="37">
        <f t="shared" si="10"/>
        <v>0</v>
      </c>
    </row>
    <row r="329" spans="2:17" x14ac:dyDescent="0.25">
      <c r="B329" s="32" t="s">
        <v>688</v>
      </c>
      <c r="C329" s="33">
        <v>1</v>
      </c>
      <c r="D329" s="29">
        <f t="shared" si="9"/>
        <v>1</v>
      </c>
      <c r="E329" s="33"/>
      <c r="F329" s="33" t="s">
        <v>609</v>
      </c>
      <c r="G329" s="33" t="s">
        <v>638</v>
      </c>
      <c r="H329" s="33" t="s">
        <v>679</v>
      </c>
      <c r="I329" s="33" t="s">
        <v>682</v>
      </c>
      <c r="J329" s="34">
        <v>8</v>
      </c>
      <c r="K329" s="33" t="s">
        <v>17</v>
      </c>
      <c r="L329" s="33" t="s">
        <v>12</v>
      </c>
      <c r="M329" s="47"/>
      <c r="Q329" s="37">
        <f t="shared" si="10"/>
        <v>0</v>
      </c>
    </row>
    <row r="330" spans="2:17" x14ac:dyDescent="0.25">
      <c r="B330" s="32" t="s">
        <v>685</v>
      </c>
      <c r="C330" s="33">
        <v>1</v>
      </c>
      <c r="D330" s="29">
        <f t="shared" ref="D330:D398" si="11">C330-E330</f>
        <v>1</v>
      </c>
      <c r="E330" s="33"/>
      <c r="F330" s="33" t="s">
        <v>686</v>
      </c>
      <c r="G330" s="33" t="s">
        <v>638</v>
      </c>
      <c r="H330" s="33" t="s">
        <v>679</v>
      </c>
      <c r="I330" s="33" t="s">
        <v>682</v>
      </c>
      <c r="J330" s="34">
        <v>8</v>
      </c>
      <c r="K330" s="33" t="s">
        <v>17</v>
      </c>
      <c r="L330" s="33" t="s">
        <v>12</v>
      </c>
      <c r="M330" s="47"/>
      <c r="Q330" s="37">
        <f t="shared" si="10"/>
        <v>0</v>
      </c>
    </row>
    <row r="331" spans="2:17" x14ac:dyDescent="0.25">
      <c r="B331" s="55" t="s">
        <v>681</v>
      </c>
      <c r="C331" s="33">
        <v>1</v>
      </c>
      <c r="D331" s="29">
        <f t="shared" si="11"/>
        <v>1</v>
      </c>
      <c r="E331" s="33"/>
      <c r="F331" s="33" t="s">
        <v>609</v>
      </c>
      <c r="G331" s="33" t="s">
        <v>684</v>
      </c>
      <c r="H331" s="33" t="s">
        <v>679</v>
      </c>
      <c r="I331" s="33" t="s">
        <v>682</v>
      </c>
      <c r="J331" s="34">
        <v>7.2</v>
      </c>
      <c r="K331" s="33" t="s">
        <v>13</v>
      </c>
      <c r="L331" s="33" t="s">
        <v>100</v>
      </c>
      <c r="M331" s="47"/>
      <c r="Q331" s="37">
        <f t="shared" si="10"/>
        <v>0</v>
      </c>
    </row>
    <row r="332" spans="2:17" x14ac:dyDescent="0.25">
      <c r="B332" s="42" t="s">
        <v>260</v>
      </c>
      <c r="C332" s="44">
        <v>7</v>
      </c>
      <c r="D332" s="29">
        <f t="shared" si="11"/>
        <v>7</v>
      </c>
      <c r="E332" s="44"/>
      <c r="F332" s="44" t="s">
        <v>261</v>
      </c>
      <c r="G332" s="44" t="s">
        <v>259</v>
      </c>
      <c r="H332" s="44" t="s">
        <v>172</v>
      </c>
      <c r="I332" s="44" t="s">
        <v>8</v>
      </c>
      <c r="J332" s="45">
        <v>2.8</v>
      </c>
      <c r="K332" s="44" t="s">
        <v>17</v>
      </c>
      <c r="L332" s="44" t="s">
        <v>17</v>
      </c>
      <c r="M332" s="46">
        <v>44774</v>
      </c>
      <c r="Q332" s="37">
        <f t="shared" si="10"/>
        <v>0</v>
      </c>
    </row>
    <row r="333" spans="2:17" x14ac:dyDescent="0.25">
      <c r="B333" s="42" t="s">
        <v>257</v>
      </c>
      <c r="C333" s="44">
        <v>1</v>
      </c>
      <c r="D333" s="29">
        <f t="shared" si="11"/>
        <v>1</v>
      </c>
      <c r="E333" s="44"/>
      <c r="F333" s="44" t="s">
        <v>258</v>
      </c>
      <c r="G333" s="44" t="s">
        <v>259</v>
      </c>
      <c r="H333" s="44" t="s">
        <v>172</v>
      </c>
      <c r="I333" s="44" t="s">
        <v>49</v>
      </c>
      <c r="J333" s="45">
        <v>2.8</v>
      </c>
      <c r="K333" s="44" t="s">
        <v>17</v>
      </c>
      <c r="L333" s="44" t="s">
        <v>100</v>
      </c>
      <c r="M333" s="46">
        <v>44317</v>
      </c>
      <c r="Q333" s="37">
        <f t="shared" si="10"/>
        <v>0</v>
      </c>
    </row>
    <row r="334" spans="2:17" x14ac:dyDescent="0.25">
      <c r="B334" s="42" t="s">
        <v>265</v>
      </c>
      <c r="C334" s="44">
        <v>1</v>
      </c>
      <c r="D334" s="29">
        <f t="shared" si="11"/>
        <v>1</v>
      </c>
      <c r="E334" s="44"/>
      <c r="F334" s="44" t="s">
        <v>266</v>
      </c>
      <c r="G334" s="44" t="s">
        <v>165</v>
      </c>
      <c r="H334" s="44" t="s">
        <v>172</v>
      </c>
      <c r="I334" s="44" t="s">
        <v>49</v>
      </c>
      <c r="J334" s="45">
        <v>1.5</v>
      </c>
      <c r="K334" s="44" t="s">
        <v>12</v>
      </c>
      <c r="L334" s="44" t="s">
        <v>21</v>
      </c>
      <c r="M334" s="46">
        <v>44136</v>
      </c>
      <c r="Q334" s="37">
        <f t="shared" si="10"/>
        <v>0</v>
      </c>
    </row>
    <row r="335" spans="2:17" x14ac:dyDescent="0.25">
      <c r="B335" s="42" t="s">
        <v>1096</v>
      </c>
      <c r="C335" s="48">
        <v>6</v>
      </c>
      <c r="D335" s="29">
        <f t="shared" si="11"/>
        <v>6</v>
      </c>
      <c r="F335" s="48" t="s">
        <v>1097</v>
      </c>
      <c r="G335" s="48" t="s">
        <v>1098</v>
      </c>
      <c r="H335" s="48" t="s">
        <v>15</v>
      </c>
      <c r="I335" s="48" t="s">
        <v>608</v>
      </c>
      <c r="J335" s="49">
        <v>2.2000000000000002</v>
      </c>
      <c r="K335" s="48" t="s">
        <v>12</v>
      </c>
      <c r="L335" s="48" t="s">
        <v>13</v>
      </c>
      <c r="M335" s="58">
        <v>44317</v>
      </c>
      <c r="Q335" s="37">
        <f t="shared" si="10"/>
        <v>0</v>
      </c>
    </row>
    <row r="336" spans="2:17" x14ac:dyDescent="0.25">
      <c r="B336" s="42" t="s">
        <v>1214</v>
      </c>
      <c r="C336" s="48">
        <v>3</v>
      </c>
      <c r="D336" s="29">
        <f t="shared" si="11"/>
        <v>3</v>
      </c>
      <c r="F336" s="48" t="s">
        <v>1215</v>
      </c>
      <c r="G336" s="48" t="s">
        <v>1098</v>
      </c>
      <c r="H336" s="48" t="s">
        <v>15</v>
      </c>
      <c r="I336" s="48" t="s">
        <v>528</v>
      </c>
      <c r="J336" s="49">
        <v>2.2000000000000002</v>
      </c>
      <c r="K336" s="48" t="s">
        <v>12</v>
      </c>
      <c r="L336" s="48" t="s">
        <v>13</v>
      </c>
      <c r="M336" s="58">
        <v>44287</v>
      </c>
      <c r="Q336" s="37">
        <f t="shared" si="10"/>
        <v>0</v>
      </c>
    </row>
    <row r="337" spans="2:17" x14ac:dyDescent="0.25">
      <c r="B337" s="42" t="s">
        <v>267</v>
      </c>
      <c r="C337" s="44">
        <v>1</v>
      </c>
      <c r="D337" s="29">
        <f t="shared" si="11"/>
        <v>1</v>
      </c>
      <c r="E337" s="44"/>
      <c r="F337" s="44" t="s">
        <v>1099</v>
      </c>
      <c r="G337" s="44" t="s">
        <v>270</v>
      </c>
      <c r="H337" s="44" t="s">
        <v>172</v>
      </c>
      <c r="I337" s="44" t="s">
        <v>268</v>
      </c>
      <c r="J337" s="45">
        <v>3.5</v>
      </c>
      <c r="K337" s="44" t="s">
        <v>17</v>
      </c>
      <c r="L337" s="44" t="s">
        <v>142</v>
      </c>
      <c r="M337" s="46">
        <v>44197</v>
      </c>
      <c r="Q337" s="37">
        <f t="shared" si="10"/>
        <v>0</v>
      </c>
    </row>
    <row r="338" spans="2:17" x14ac:dyDescent="0.25">
      <c r="B338" s="28" t="s">
        <v>928</v>
      </c>
      <c r="C338" s="29">
        <v>1</v>
      </c>
      <c r="D338" s="29">
        <f t="shared" si="11"/>
        <v>1</v>
      </c>
      <c r="E338" s="29"/>
      <c r="F338" s="29" t="s">
        <v>276</v>
      </c>
      <c r="G338" s="29" t="s">
        <v>277</v>
      </c>
      <c r="H338" s="29" t="s">
        <v>275</v>
      </c>
      <c r="I338" s="29" t="s">
        <v>272</v>
      </c>
      <c r="J338" s="30">
        <v>3</v>
      </c>
      <c r="K338" s="29" t="s">
        <v>12</v>
      </c>
      <c r="L338" s="29" t="s">
        <v>264</v>
      </c>
      <c r="M338" s="31">
        <v>44075</v>
      </c>
      <c r="Q338" s="37">
        <f t="shared" si="10"/>
        <v>0</v>
      </c>
    </row>
    <row r="339" spans="2:17" x14ac:dyDescent="0.25">
      <c r="B339" s="32" t="s">
        <v>928</v>
      </c>
      <c r="C339" s="33">
        <v>2</v>
      </c>
      <c r="D339" s="29">
        <f t="shared" si="11"/>
        <v>2</v>
      </c>
      <c r="E339" s="33"/>
      <c r="F339" s="33" t="s">
        <v>278</v>
      </c>
      <c r="G339" s="33" t="s">
        <v>277</v>
      </c>
      <c r="H339" s="33" t="s">
        <v>275</v>
      </c>
      <c r="I339" s="33" t="s">
        <v>272</v>
      </c>
      <c r="J339" s="34">
        <v>3.5</v>
      </c>
      <c r="K339" s="33" t="s">
        <v>12</v>
      </c>
      <c r="L339" s="33" t="s">
        <v>100</v>
      </c>
      <c r="M339" s="35">
        <v>44105</v>
      </c>
      <c r="Q339" s="37">
        <f t="shared" si="10"/>
        <v>0</v>
      </c>
    </row>
    <row r="340" spans="2:17" x14ac:dyDescent="0.25">
      <c r="B340" s="28" t="s">
        <v>928</v>
      </c>
      <c r="C340" s="29">
        <v>2</v>
      </c>
      <c r="D340" s="29">
        <f t="shared" si="11"/>
        <v>2</v>
      </c>
      <c r="E340" s="29"/>
      <c r="F340" s="29" t="s">
        <v>279</v>
      </c>
      <c r="G340" s="29" t="s">
        <v>277</v>
      </c>
      <c r="H340" s="29" t="s">
        <v>275</v>
      </c>
      <c r="I340" s="29" t="s">
        <v>8</v>
      </c>
      <c r="J340" s="30">
        <v>3.5</v>
      </c>
      <c r="K340" s="29" t="s">
        <v>12</v>
      </c>
      <c r="L340" s="29" t="s">
        <v>100</v>
      </c>
      <c r="M340" s="31">
        <v>44105</v>
      </c>
      <c r="Q340" s="37">
        <f t="shared" si="10"/>
        <v>0</v>
      </c>
    </row>
    <row r="341" spans="2:17" x14ac:dyDescent="0.25">
      <c r="B341" s="42" t="s">
        <v>280</v>
      </c>
      <c r="C341" s="44">
        <v>3</v>
      </c>
      <c r="D341" s="29">
        <f t="shared" si="11"/>
        <v>3</v>
      </c>
      <c r="E341" s="44"/>
      <c r="F341" s="44" t="s">
        <v>282</v>
      </c>
      <c r="G341" s="44" t="s">
        <v>72</v>
      </c>
      <c r="H341" s="44" t="s">
        <v>172</v>
      </c>
      <c r="I341" s="44" t="s">
        <v>281</v>
      </c>
      <c r="J341" s="45">
        <v>3.2</v>
      </c>
      <c r="K341" s="44" t="s">
        <v>12</v>
      </c>
      <c r="L341" s="44" t="s">
        <v>24</v>
      </c>
      <c r="M341" s="46">
        <v>44013</v>
      </c>
      <c r="O341" s="65" t="s">
        <v>1225</v>
      </c>
      <c r="Q341" s="37">
        <f t="shared" si="10"/>
        <v>0</v>
      </c>
    </row>
    <row r="342" spans="2:17" x14ac:dyDescent="0.25">
      <c r="B342" s="42" t="s">
        <v>1100</v>
      </c>
      <c r="C342" s="47">
        <v>1</v>
      </c>
      <c r="D342" s="29">
        <f t="shared" si="11"/>
        <v>1</v>
      </c>
      <c r="E342" s="47"/>
      <c r="F342" s="61" t="s">
        <v>1101</v>
      </c>
      <c r="G342" s="47" t="s">
        <v>385</v>
      </c>
      <c r="H342" s="61" t="s">
        <v>34</v>
      </c>
      <c r="I342" s="47" t="s">
        <v>585</v>
      </c>
      <c r="J342" s="57">
        <v>6</v>
      </c>
      <c r="K342" s="47" t="s">
        <v>12</v>
      </c>
      <c r="L342" s="47" t="s">
        <v>208</v>
      </c>
      <c r="M342" s="58">
        <v>44378</v>
      </c>
      <c r="Q342" s="37">
        <f t="shared" si="10"/>
        <v>0</v>
      </c>
    </row>
    <row r="343" spans="2:17" x14ac:dyDescent="0.25">
      <c r="B343" s="56" t="s">
        <v>1104</v>
      </c>
      <c r="C343" s="47">
        <v>12</v>
      </c>
      <c r="D343" s="29">
        <f t="shared" si="11"/>
        <v>12</v>
      </c>
      <c r="E343" s="47"/>
      <c r="F343" s="61" t="s">
        <v>1102</v>
      </c>
      <c r="G343" s="47" t="s">
        <v>1103</v>
      </c>
      <c r="H343" s="61" t="s">
        <v>15</v>
      </c>
      <c r="I343" s="47" t="s">
        <v>551</v>
      </c>
      <c r="J343" s="57">
        <v>1.2</v>
      </c>
      <c r="K343" s="47" t="s">
        <v>24</v>
      </c>
      <c r="L343" s="47" t="s">
        <v>17</v>
      </c>
      <c r="M343" s="58">
        <v>44256</v>
      </c>
      <c r="Q343" s="37">
        <f t="shared" si="10"/>
        <v>0</v>
      </c>
    </row>
    <row r="344" spans="2:17" x14ac:dyDescent="0.25">
      <c r="B344" s="56" t="s">
        <v>928</v>
      </c>
      <c r="C344" s="47">
        <v>1</v>
      </c>
      <c r="D344" s="29">
        <f t="shared" si="11"/>
        <v>1</v>
      </c>
      <c r="E344" s="47"/>
      <c r="F344" s="61" t="s">
        <v>285</v>
      </c>
      <c r="G344" s="47" t="s">
        <v>286</v>
      </c>
      <c r="H344" s="61" t="s">
        <v>283</v>
      </c>
      <c r="I344" s="47" t="s">
        <v>284</v>
      </c>
      <c r="J344" s="57">
        <v>4</v>
      </c>
      <c r="K344" s="47" t="s">
        <v>12</v>
      </c>
      <c r="L344" s="47" t="s">
        <v>17</v>
      </c>
      <c r="M344" s="58">
        <v>44197</v>
      </c>
      <c r="Q344" s="37">
        <f t="shared" si="10"/>
        <v>0</v>
      </c>
    </row>
    <row r="345" spans="2:17" x14ac:dyDescent="0.25">
      <c r="B345" s="56" t="s">
        <v>1105</v>
      </c>
      <c r="C345" s="47">
        <v>2</v>
      </c>
      <c r="D345" s="29">
        <f t="shared" si="11"/>
        <v>2</v>
      </c>
      <c r="E345" s="47"/>
      <c r="F345" s="61" t="s">
        <v>285</v>
      </c>
      <c r="G345" s="47" t="s">
        <v>72</v>
      </c>
      <c r="H345" s="61" t="s">
        <v>283</v>
      </c>
      <c r="I345" s="47" t="s">
        <v>1106</v>
      </c>
      <c r="J345" s="57">
        <v>4.5</v>
      </c>
      <c r="K345" s="47" t="s">
        <v>25</v>
      </c>
      <c r="L345" s="47" t="s">
        <v>17</v>
      </c>
      <c r="M345" s="58">
        <v>44682</v>
      </c>
      <c r="O345" s="65" t="s">
        <v>1225</v>
      </c>
      <c r="Q345" s="37">
        <f t="shared" si="10"/>
        <v>0</v>
      </c>
    </row>
    <row r="346" spans="2:17" x14ac:dyDescent="0.25">
      <c r="B346" s="56" t="s">
        <v>217</v>
      </c>
      <c r="C346" s="47">
        <v>2</v>
      </c>
      <c r="D346" s="29">
        <f t="shared" si="11"/>
        <v>2</v>
      </c>
      <c r="E346" s="47"/>
      <c r="F346" s="61" t="s">
        <v>219</v>
      </c>
      <c r="G346" s="47" t="s">
        <v>220</v>
      </c>
      <c r="H346" s="61" t="s">
        <v>15</v>
      </c>
      <c r="I346" s="47" t="s">
        <v>198</v>
      </c>
      <c r="J346" s="57">
        <v>1.5</v>
      </c>
      <c r="K346" s="47" t="s">
        <v>12</v>
      </c>
      <c r="L346" s="47" t="s">
        <v>53</v>
      </c>
      <c r="M346" s="58">
        <v>44013</v>
      </c>
      <c r="Q346" s="37">
        <f t="shared" si="10"/>
        <v>0</v>
      </c>
    </row>
    <row r="347" spans="2:17" x14ac:dyDescent="0.25">
      <c r="B347" s="56" t="s">
        <v>1107</v>
      </c>
      <c r="C347" s="47">
        <v>44</v>
      </c>
      <c r="D347" s="29">
        <f t="shared" si="11"/>
        <v>44</v>
      </c>
      <c r="E347" s="47"/>
      <c r="F347" s="61" t="s">
        <v>1109</v>
      </c>
      <c r="G347" s="47" t="s">
        <v>1108</v>
      </c>
      <c r="H347" s="61" t="s">
        <v>15</v>
      </c>
      <c r="I347" s="47" t="s">
        <v>198</v>
      </c>
      <c r="J347" s="57">
        <v>1.5</v>
      </c>
      <c r="K347" s="47" t="s">
        <v>12</v>
      </c>
      <c r="L347" s="47" t="s">
        <v>17</v>
      </c>
      <c r="M347" s="58">
        <v>44228</v>
      </c>
      <c r="Q347" s="37">
        <f t="shared" si="10"/>
        <v>0</v>
      </c>
    </row>
    <row r="348" spans="2:17" x14ac:dyDescent="0.25">
      <c r="B348" s="56" t="s">
        <v>1110</v>
      </c>
      <c r="C348" s="47">
        <v>6</v>
      </c>
      <c r="D348" s="29">
        <f t="shared" si="11"/>
        <v>6</v>
      </c>
      <c r="E348" s="47"/>
      <c r="F348" s="61" t="s">
        <v>1111</v>
      </c>
      <c r="G348" s="47" t="s">
        <v>1112</v>
      </c>
      <c r="H348" s="61" t="s">
        <v>15</v>
      </c>
      <c r="I348" s="47" t="s">
        <v>8</v>
      </c>
      <c r="J348" s="57">
        <v>1.5</v>
      </c>
      <c r="K348" s="47" t="s">
        <v>24</v>
      </c>
      <c r="L348" s="47" t="s">
        <v>17</v>
      </c>
      <c r="M348" s="58">
        <v>44044</v>
      </c>
      <c r="Q348" s="37">
        <f t="shared" si="10"/>
        <v>0</v>
      </c>
    </row>
    <row r="349" spans="2:17" x14ac:dyDescent="0.25">
      <c r="B349" s="28" t="s">
        <v>221</v>
      </c>
      <c r="C349" s="29">
        <v>1</v>
      </c>
      <c r="D349" s="29">
        <f t="shared" si="11"/>
        <v>1</v>
      </c>
      <c r="E349" s="29"/>
      <c r="F349" s="29" t="s">
        <v>224</v>
      </c>
      <c r="G349" s="29" t="s">
        <v>1112</v>
      </c>
      <c r="H349" s="29" t="s">
        <v>222</v>
      </c>
      <c r="I349" s="29" t="s">
        <v>223</v>
      </c>
      <c r="J349" s="30">
        <v>3.6</v>
      </c>
      <c r="K349" s="29" t="s">
        <v>24</v>
      </c>
      <c r="L349" s="29" t="s">
        <v>17</v>
      </c>
      <c r="M349" s="31">
        <v>44105</v>
      </c>
      <c r="Q349" s="37">
        <f t="shared" si="10"/>
        <v>0</v>
      </c>
    </row>
    <row r="350" spans="2:17" x14ac:dyDescent="0.25">
      <c r="B350" s="42" t="s">
        <v>242</v>
      </c>
      <c r="C350" s="44">
        <v>1</v>
      </c>
      <c r="D350" s="29">
        <f t="shared" si="11"/>
        <v>1</v>
      </c>
      <c r="E350" s="44"/>
      <c r="F350" s="44" t="s">
        <v>244</v>
      </c>
      <c r="G350" s="44" t="s">
        <v>227</v>
      </c>
      <c r="H350" s="44" t="s">
        <v>222</v>
      </c>
      <c r="I350" s="44" t="s">
        <v>243</v>
      </c>
      <c r="J350" s="45">
        <v>1.2</v>
      </c>
      <c r="K350" s="44" t="s">
        <v>12</v>
      </c>
      <c r="L350" s="44" t="s">
        <v>17</v>
      </c>
      <c r="M350" s="46">
        <v>44136</v>
      </c>
      <c r="Q350" s="37">
        <f t="shared" si="10"/>
        <v>0</v>
      </c>
    </row>
    <row r="351" spans="2:17" x14ac:dyDescent="0.25">
      <c r="B351" s="42" t="s">
        <v>225</v>
      </c>
      <c r="C351" s="44">
        <v>2</v>
      </c>
      <c r="D351" s="29">
        <f t="shared" si="11"/>
        <v>2</v>
      </c>
      <c r="E351" s="44"/>
      <c r="F351" s="44" t="s">
        <v>226</v>
      </c>
      <c r="G351" s="44" t="s">
        <v>227</v>
      </c>
      <c r="H351" s="44" t="s">
        <v>222</v>
      </c>
      <c r="I351" s="44" t="s">
        <v>57</v>
      </c>
      <c r="J351" s="45">
        <v>1.3</v>
      </c>
      <c r="K351" s="44" t="s">
        <v>12</v>
      </c>
      <c r="L351" s="44" t="s">
        <v>17</v>
      </c>
      <c r="M351" s="46">
        <v>44075</v>
      </c>
      <c r="Q351" s="37">
        <f t="shared" si="10"/>
        <v>0</v>
      </c>
    </row>
    <row r="352" spans="2:17" x14ac:dyDescent="0.25">
      <c r="B352" s="38" t="s">
        <v>375</v>
      </c>
      <c r="C352" s="40">
        <v>1</v>
      </c>
      <c r="D352" s="29">
        <f t="shared" si="11"/>
        <v>1</v>
      </c>
      <c r="E352" s="40"/>
      <c r="F352" s="40" t="s">
        <v>376</v>
      </c>
      <c r="G352" s="40" t="s">
        <v>11</v>
      </c>
      <c r="H352" s="40" t="s">
        <v>222</v>
      </c>
      <c r="I352" s="40" t="s">
        <v>57</v>
      </c>
      <c r="J352" s="41">
        <v>1.3</v>
      </c>
      <c r="K352" s="40" t="s">
        <v>12</v>
      </c>
      <c r="L352" s="40" t="s">
        <v>17</v>
      </c>
      <c r="M352" s="50">
        <v>44652</v>
      </c>
      <c r="Q352" s="37">
        <f t="shared" si="10"/>
        <v>0</v>
      </c>
    </row>
    <row r="353" spans="2:17" x14ac:dyDescent="0.25">
      <c r="B353" s="28" t="s">
        <v>237</v>
      </c>
      <c r="C353" s="29">
        <v>6</v>
      </c>
      <c r="D353" s="29">
        <f t="shared" si="11"/>
        <v>6</v>
      </c>
      <c r="E353" s="29"/>
      <c r="F353" s="29" t="s">
        <v>239</v>
      </c>
      <c r="G353" s="29" t="s">
        <v>231</v>
      </c>
      <c r="H353" s="29" t="s">
        <v>222</v>
      </c>
      <c r="I353" s="29" t="s">
        <v>238</v>
      </c>
      <c r="J353" s="30">
        <v>3</v>
      </c>
      <c r="K353" s="29" t="s">
        <v>12</v>
      </c>
      <c r="L353" s="29" t="s">
        <v>142</v>
      </c>
      <c r="M353" s="31">
        <v>44075</v>
      </c>
      <c r="Q353" s="37">
        <f t="shared" si="10"/>
        <v>0</v>
      </c>
    </row>
    <row r="354" spans="2:17" x14ac:dyDescent="0.25">
      <c r="B354" s="32" t="s">
        <v>240</v>
      </c>
      <c r="C354" s="33">
        <v>4</v>
      </c>
      <c r="D354" s="29">
        <f t="shared" si="11"/>
        <v>4</v>
      </c>
      <c r="E354" s="33"/>
      <c r="F354" s="33" t="s">
        <v>239</v>
      </c>
      <c r="G354" s="33" t="s">
        <v>231</v>
      </c>
      <c r="H354" s="33" t="s">
        <v>222</v>
      </c>
      <c r="I354" s="33" t="s">
        <v>241</v>
      </c>
      <c r="J354" s="34">
        <v>5</v>
      </c>
      <c r="K354" s="33" t="s">
        <v>12</v>
      </c>
      <c r="L354" s="33" t="s">
        <v>82</v>
      </c>
      <c r="M354" s="35">
        <v>44105</v>
      </c>
      <c r="Q354" s="37">
        <f t="shared" si="10"/>
        <v>0</v>
      </c>
    </row>
    <row r="355" spans="2:17" x14ac:dyDescent="0.25">
      <c r="B355" s="42" t="s">
        <v>228</v>
      </c>
      <c r="C355" s="44">
        <v>3</v>
      </c>
      <c r="D355" s="29">
        <f t="shared" si="11"/>
        <v>3</v>
      </c>
      <c r="E355" s="44"/>
      <c r="F355" s="44" t="s">
        <v>1113</v>
      </c>
      <c r="G355" s="44" t="s">
        <v>231</v>
      </c>
      <c r="H355" s="44" t="s">
        <v>222</v>
      </c>
      <c r="I355" s="44" t="s">
        <v>229</v>
      </c>
      <c r="J355" s="45">
        <v>2</v>
      </c>
      <c r="K355" s="44" t="s">
        <v>17</v>
      </c>
      <c r="L355" s="44" t="s">
        <v>53</v>
      </c>
      <c r="M355" s="46">
        <v>43983</v>
      </c>
      <c r="Q355" s="37">
        <f t="shared" si="10"/>
        <v>0</v>
      </c>
    </row>
    <row r="356" spans="2:17" x14ac:dyDescent="0.25">
      <c r="B356" s="28" t="s">
        <v>250</v>
      </c>
      <c r="C356" s="29">
        <v>3</v>
      </c>
      <c r="D356" s="29">
        <f t="shared" si="11"/>
        <v>3</v>
      </c>
      <c r="E356" s="29"/>
      <c r="F356" s="29" t="s">
        <v>251</v>
      </c>
      <c r="G356" s="29" t="s">
        <v>231</v>
      </c>
      <c r="H356" s="29" t="s">
        <v>222</v>
      </c>
      <c r="I356" s="29" t="s">
        <v>248</v>
      </c>
      <c r="J356" s="30">
        <v>2</v>
      </c>
      <c r="K356" s="29" t="s">
        <v>12</v>
      </c>
      <c r="L356" s="29" t="s">
        <v>17</v>
      </c>
      <c r="M356" s="31">
        <v>43983</v>
      </c>
      <c r="Q356" s="37">
        <f t="shared" si="10"/>
        <v>0</v>
      </c>
    </row>
    <row r="357" spans="2:17" x14ac:dyDescent="0.25">
      <c r="B357" s="28" t="s">
        <v>247</v>
      </c>
      <c r="C357" s="29">
        <v>2</v>
      </c>
      <c r="D357" s="29">
        <f t="shared" si="11"/>
        <v>2</v>
      </c>
      <c r="E357" s="29"/>
      <c r="F357" s="29" t="s">
        <v>249</v>
      </c>
      <c r="G357" s="29" t="s">
        <v>231</v>
      </c>
      <c r="H357" s="29" t="s">
        <v>222</v>
      </c>
      <c r="I357" s="29" t="s">
        <v>248</v>
      </c>
      <c r="J357" s="30">
        <v>2</v>
      </c>
      <c r="K357" s="29" t="s">
        <v>12</v>
      </c>
      <c r="L357" s="29" t="s">
        <v>37</v>
      </c>
      <c r="M357" s="31">
        <v>44044</v>
      </c>
      <c r="Q357" s="37">
        <f t="shared" si="10"/>
        <v>0</v>
      </c>
    </row>
    <row r="358" spans="2:17" x14ac:dyDescent="0.25">
      <c r="B358" s="28" t="s">
        <v>784</v>
      </c>
      <c r="C358" s="29">
        <v>1.75</v>
      </c>
      <c r="D358" s="29">
        <f t="shared" si="11"/>
        <v>1.75</v>
      </c>
      <c r="E358" s="29"/>
      <c r="F358" s="29" t="s">
        <v>786</v>
      </c>
      <c r="G358" s="29" t="s">
        <v>787</v>
      </c>
      <c r="H358" s="29" t="s">
        <v>170</v>
      </c>
      <c r="I358" s="29" t="s">
        <v>785</v>
      </c>
      <c r="J358" s="30">
        <v>12</v>
      </c>
      <c r="K358" s="29" t="s">
        <v>17</v>
      </c>
      <c r="L358" s="29" t="s">
        <v>24</v>
      </c>
      <c r="M358" s="31">
        <v>44166</v>
      </c>
      <c r="N358" s="29">
        <v>10</v>
      </c>
      <c r="Q358" s="37">
        <f t="shared" si="10"/>
        <v>11.5</v>
      </c>
    </row>
    <row r="359" spans="2:17" x14ac:dyDescent="0.25">
      <c r="B359" s="32" t="s">
        <v>789</v>
      </c>
      <c r="C359" s="33">
        <v>45</v>
      </c>
      <c r="D359" s="29">
        <f t="shared" si="11"/>
        <v>45</v>
      </c>
      <c r="E359" s="33"/>
      <c r="F359" s="33" t="s">
        <v>786</v>
      </c>
      <c r="G359" s="33" t="s">
        <v>787</v>
      </c>
      <c r="H359" s="33" t="s">
        <v>790</v>
      </c>
      <c r="I359" s="33" t="s">
        <v>551</v>
      </c>
      <c r="J359" s="34">
        <v>1.5</v>
      </c>
      <c r="K359" s="33" t="s">
        <v>17</v>
      </c>
      <c r="L359" s="33" t="s">
        <v>24</v>
      </c>
      <c r="M359" s="35">
        <v>43983</v>
      </c>
      <c r="Q359" s="37">
        <f t="shared" si="10"/>
        <v>0</v>
      </c>
    </row>
    <row r="360" spans="2:17" x14ac:dyDescent="0.25">
      <c r="B360" s="42" t="s">
        <v>928</v>
      </c>
      <c r="C360" s="44">
        <v>5</v>
      </c>
      <c r="D360" s="29">
        <f t="shared" si="11"/>
        <v>5</v>
      </c>
      <c r="E360" s="44"/>
      <c r="F360" s="44" t="s">
        <v>786</v>
      </c>
      <c r="G360" s="44" t="s">
        <v>787</v>
      </c>
      <c r="H360" s="44" t="s">
        <v>791</v>
      </c>
      <c r="I360" s="44" t="s">
        <v>387</v>
      </c>
      <c r="J360" s="45">
        <v>1</v>
      </c>
      <c r="K360" s="44" t="s">
        <v>17</v>
      </c>
      <c r="L360" s="44" t="s">
        <v>24</v>
      </c>
      <c r="M360" s="46">
        <v>43983</v>
      </c>
      <c r="Q360" s="37">
        <f t="shared" si="10"/>
        <v>0</v>
      </c>
    </row>
    <row r="361" spans="2:17" x14ac:dyDescent="0.25">
      <c r="B361" s="56" t="s">
        <v>1114</v>
      </c>
      <c r="C361" s="47">
        <v>1</v>
      </c>
      <c r="D361" s="29">
        <f t="shared" si="11"/>
        <v>1</v>
      </c>
      <c r="E361" s="47"/>
      <c r="F361" s="44" t="s">
        <v>786</v>
      </c>
      <c r="G361" s="47" t="s">
        <v>1116</v>
      </c>
      <c r="H361" s="61" t="s">
        <v>283</v>
      </c>
      <c r="I361" s="47" t="s">
        <v>238</v>
      </c>
      <c r="J361" s="57">
        <v>1.2</v>
      </c>
      <c r="K361" s="47" t="s">
        <v>13</v>
      </c>
      <c r="L361" s="47" t="s">
        <v>53</v>
      </c>
      <c r="M361" s="58">
        <v>44044</v>
      </c>
      <c r="Q361" s="37">
        <f t="shared" si="10"/>
        <v>0</v>
      </c>
    </row>
    <row r="362" spans="2:17" x14ac:dyDescent="0.25">
      <c r="B362" s="56" t="s">
        <v>1115</v>
      </c>
      <c r="C362" s="47">
        <v>2</v>
      </c>
      <c r="D362" s="29">
        <f t="shared" si="11"/>
        <v>2</v>
      </c>
      <c r="E362" s="47"/>
      <c r="F362" s="44" t="s">
        <v>786</v>
      </c>
      <c r="G362" s="47" t="s">
        <v>1116</v>
      </c>
      <c r="H362" s="61" t="s">
        <v>283</v>
      </c>
      <c r="I362" s="47" t="s">
        <v>585</v>
      </c>
      <c r="J362" s="57">
        <v>3.5</v>
      </c>
      <c r="K362" s="47" t="s">
        <v>13</v>
      </c>
      <c r="L362" s="47" t="s">
        <v>53</v>
      </c>
      <c r="M362" s="58">
        <v>44044</v>
      </c>
      <c r="Q362" s="37">
        <f t="shared" si="10"/>
        <v>0</v>
      </c>
    </row>
    <row r="363" spans="2:17" x14ac:dyDescent="0.25">
      <c r="B363" s="28" t="s">
        <v>78</v>
      </c>
      <c r="C363" s="29">
        <v>0</v>
      </c>
      <c r="D363" s="29">
        <f t="shared" si="11"/>
        <v>0</v>
      </c>
      <c r="E363" s="29"/>
      <c r="F363" s="29" t="s">
        <v>194</v>
      </c>
      <c r="G363" s="29" t="s">
        <v>194</v>
      </c>
      <c r="H363" s="29" t="s">
        <v>193</v>
      </c>
      <c r="I363" s="29" t="s">
        <v>1117</v>
      </c>
      <c r="J363" s="30">
        <v>1</v>
      </c>
      <c r="K363" s="29" t="s">
        <v>12</v>
      </c>
      <c r="L363" s="29" t="s">
        <v>17</v>
      </c>
      <c r="M363" s="47"/>
      <c r="Q363" s="37">
        <f t="shared" si="10"/>
        <v>0</v>
      </c>
    </row>
    <row r="364" spans="2:17" x14ac:dyDescent="0.25">
      <c r="B364" s="32" t="s">
        <v>78</v>
      </c>
      <c r="C364" s="33">
        <v>2</v>
      </c>
      <c r="D364" s="29">
        <f t="shared" si="11"/>
        <v>2</v>
      </c>
      <c r="E364" s="33"/>
      <c r="F364" s="33" t="s">
        <v>194</v>
      </c>
      <c r="G364" s="33" t="s">
        <v>194</v>
      </c>
      <c r="H364" s="33" t="s">
        <v>187</v>
      </c>
      <c r="I364" s="33" t="s">
        <v>198</v>
      </c>
      <c r="J364" s="34">
        <v>3.5</v>
      </c>
      <c r="K364" s="33" t="s">
        <v>12</v>
      </c>
      <c r="L364" s="33" t="s">
        <v>17</v>
      </c>
      <c r="M364" s="47"/>
      <c r="Q364" s="37">
        <f t="shared" si="10"/>
        <v>0</v>
      </c>
    </row>
    <row r="365" spans="2:17" x14ac:dyDescent="0.25">
      <c r="B365" s="28" t="s">
        <v>78</v>
      </c>
      <c r="C365" s="29">
        <v>16</v>
      </c>
      <c r="D365" s="29">
        <f t="shared" si="11"/>
        <v>16</v>
      </c>
      <c r="E365" s="29"/>
      <c r="F365" s="29" t="s">
        <v>194</v>
      </c>
      <c r="G365" s="29" t="s">
        <v>194</v>
      </c>
      <c r="H365" s="29" t="s">
        <v>193</v>
      </c>
      <c r="I365" s="29" t="s">
        <v>199</v>
      </c>
      <c r="J365" s="30">
        <v>0.3</v>
      </c>
      <c r="K365" s="29" t="s">
        <v>12</v>
      </c>
      <c r="L365" s="29" t="s">
        <v>100</v>
      </c>
      <c r="M365" s="47"/>
      <c r="Q365" s="37">
        <f t="shared" si="10"/>
        <v>0</v>
      </c>
    </row>
    <row r="366" spans="2:17" x14ac:dyDescent="0.25">
      <c r="B366" s="32" t="s">
        <v>78</v>
      </c>
      <c r="C366" s="33">
        <v>33</v>
      </c>
      <c r="D366" s="29">
        <f t="shared" si="11"/>
        <v>33</v>
      </c>
      <c r="E366" s="33"/>
      <c r="F366" s="33" t="s">
        <v>194</v>
      </c>
      <c r="G366" s="33" t="s">
        <v>194</v>
      </c>
      <c r="H366" s="33" t="s">
        <v>193</v>
      </c>
      <c r="I366" s="33" t="s">
        <v>200</v>
      </c>
      <c r="J366" s="34">
        <v>0.5</v>
      </c>
      <c r="K366" s="33" t="s">
        <v>12</v>
      </c>
      <c r="L366" s="33" t="s">
        <v>17</v>
      </c>
      <c r="M366" s="47"/>
      <c r="Q366" s="37">
        <f t="shared" si="10"/>
        <v>0</v>
      </c>
    </row>
    <row r="367" spans="2:17" x14ac:dyDescent="0.25">
      <c r="B367" s="28" t="s">
        <v>204</v>
      </c>
      <c r="C367" s="29">
        <v>1</v>
      </c>
      <c r="D367" s="29">
        <f t="shared" si="11"/>
        <v>1</v>
      </c>
      <c r="E367" s="29"/>
      <c r="F367" s="29" t="s">
        <v>206</v>
      </c>
      <c r="G367" s="29" t="s">
        <v>207</v>
      </c>
      <c r="H367" s="29" t="s">
        <v>15</v>
      </c>
      <c r="I367" s="29" t="s">
        <v>205</v>
      </c>
      <c r="J367" s="30">
        <v>1</v>
      </c>
      <c r="K367" s="29" t="s">
        <v>53</v>
      </c>
      <c r="L367" s="29" t="s">
        <v>208</v>
      </c>
      <c r="M367" s="31">
        <v>44166</v>
      </c>
      <c r="Q367" s="37">
        <f t="shared" si="10"/>
        <v>0</v>
      </c>
    </row>
    <row r="368" spans="2:17" x14ac:dyDescent="0.25">
      <c r="B368" s="28" t="s">
        <v>1213</v>
      </c>
      <c r="C368" s="29">
        <v>6</v>
      </c>
      <c r="D368" s="29">
        <f t="shared" si="11"/>
        <v>6</v>
      </c>
      <c r="E368" s="29"/>
      <c r="F368" s="29" t="s">
        <v>206</v>
      </c>
      <c r="G368" s="29" t="s">
        <v>207</v>
      </c>
      <c r="H368" s="29" t="s">
        <v>15</v>
      </c>
      <c r="I368" s="29" t="s">
        <v>312</v>
      </c>
      <c r="J368" s="30">
        <v>9.5</v>
      </c>
      <c r="K368" s="29" t="s">
        <v>13</v>
      </c>
      <c r="L368" s="29" t="s">
        <v>12</v>
      </c>
      <c r="M368" s="31">
        <v>44256</v>
      </c>
      <c r="Q368" s="37">
        <f t="shared" si="10"/>
        <v>0</v>
      </c>
    </row>
    <row r="369" spans="2:17" x14ac:dyDescent="0.25">
      <c r="B369" s="32" t="s">
        <v>87</v>
      </c>
      <c r="C369" s="33">
        <v>0</v>
      </c>
      <c r="D369" s="29">
        <f t="shared" si="11"/>
        <v>0</v>
      </c>
      <c r="E369" s="33"/>
      <c r="F369" s="33" t="s">
        <v>209</v>
      </c>
      <c r="G369" s="33" t="s">
        <v>210</v>
      </c>
      <c r="H369" s="33" t="s">
        <v>15</v>
      </c>
      <c r="I369" s="33" t="s">
        <v>49</v>
      </c>
      <c r="J369" s="34">
        <v>2.2000000000000002</v>
      </c>
      <c r="K369" s="33" t="s">
        <v>211</v>
      </c>
      <c r="L369" s="33" t="s">
        <v>74</v>
      </c>
      <c r="M369" s="33"/>
      <c r="Q369" s="37">
        <f t="shared" si="10"/>
        <v>0</v>
      </c>
    </row>
    <row r="370" spans="2:17" x14ac:dyDescent="0.25">
      <c r="B370" s="42" t="s">
        <v>928</v>
      </c>
      <c r="C370" s="43">
        <v>5</v>
      </c>
      <c r="D370" s="29">
        <f t="shared" si="11"/>
        <v>5</v>
      </c>
      <c r="E370" s="44"/>
      <c r="F370" s="44" t="s">
        <v>857</v>
      </c>
      <c r="G370" s="44" t="s">
        <v>207</v>
      </c>
      <c r="H370" s="44" t="s">
        <v>15</v>
      </c>
      <c r="I370" s="44" t="s">
        <v>312</v>
      </c>
      <c r="J370" s="45">
        <v>9.5</v>
      </c>
      <c r="K370" s="44"/>
      <c r="L370" s="44"/>
      <c r="M370" s="44"/>
      <c r="N370" s="44">
        <v>8.3000000000000007</v>
      </c>
      <c r="Q370" s="37">
        <f t="shared" si="10"/>
        <v>9.5449999999999999</v>
      </c>
    </row>
    <row r="371" spans="2:17" x14ac:dyDescent="0.25">
      <c r="B371" s="28" t="s">
        <v>1118</v>
      </c>
      <c r="C371" s="29">
        <v>2</v>
      </c>
      <c r="D371" s="29">
        <f t="shared" si="11"/>
        <v>2</v>
      </c>
      <c r="E371" s="29"/>
      <c r="F371" s="29" t="s">
        <v>1119</v>
      </c>
      <c r="G371" s="29" t="s">
        <v>1120</v>
      </c>
      <c r="H371" s="29" t="s">
        <v>15</v>
      </c>
      <c r="I371" s="29" t="s">
        <v>35</v>
      </c>
      <c r="J371" s="30">
        <v>1.8</v>
      </c>
      <c r="K371" s="29" t="s">
        <v>12</v>
      </c>
      <c r="L371" s="29" t="s">
        <v>21</v>
      </c>
      <c r="M371" s="31">
        <v>44136</v>
      </c>
      <c r="Q371" s="37">
        <f t="shared" si="10"/>
        <v>0</v>
      </c>
    </row>
    <row r="372" spans="2:17" x14ac:dyDescent="0.25">
      <c r="B372" s="42" t="s">
        <v>1211</v>
      </c>
      <c r="C372" s="44">
        <v>4</v>
      </c>
      <c r="D372" s="29">
        <f t="shared" si="11"/>
        <v>4</v>
      </c>
      <c r="E372" s="44"/>
      <c r="F372" s="44" t="s">
        <v>1212</v>
      </c>
      <c r="G372" s="44" t="s">
        <v>274</v>
      </c>
      <c r="H372" s="44" t="s">
        <v>15</v>
      </c>
      <c r="I372" s="44" t="s">
        <v>198</v>
      </c>
      <c r="J372" s="45">
        <v>8</v>
      </c>
      <c r="K372" s="44" t="s">
        <v>12</v>
      </c>
      <c r="L372" s="44" t="s">
        <v>12</v>
      </c>
      <c r="M372" s="58">
        <v>44682</v>
      </c>
      <c r="Q372" s="37">
        <f t="shared" si="10"/>
        <v>0</v>
      </c>
    </row>
    <row r="373" spans="2:17" x14ac:dyDescent="0.25">
      <c r="B373" s="42" t="s">
        <v>78</v>
      </c>
      <c r="C373" s="44">
        <v>69</v>
      </c>
      <c r="D373" s="29">
        <f t="shared" si="11"/>
        <v>69</v>
      </c>
      <c r="E373" s="44"/>
      <c r="F373" s="44" t="s">
        <v>1121</v>
      </c>
      <c r="G373" s="44" t="s">
        <v>197</v>
      </c>
      <c r="H373" s="44" t="s">
        <v>195</v>
      </c>
      <c r="I373" s="44"/>
      <c r="J373" s="45">
        <v>0.3</v>
      </c>
      <c r="K373" s="44" t="s">
        <v>135</v>
      </c>
      <c r="L373" s="44" t="s">
        <v>53</v>
      </c>
      <c r="M373" s="47"/>
      <c r="Q373" s="37">
        <f t="shared" si="10"/>
        <v>0</v>
      </c>
    </row>
    <row r="374" spans="2:17" x14ac:dyDescent="0.25">
      <c r="B374" s="28" t="s">
        <v>372</v>
      </c>
      <c r="C374" s="29">
        <v>6</v>
      </c>
      <c r="D374" s="29">
        <f t="shared" si="11"/>
        <v>6</v>
      </c>
      <c r="E374" s="29"/>
      <c r="F374" s="29" t="s">
        <v>374</v>
      </c>
      <c r="G374" s="29" t="s">
        <v>259</v>
      </c>
      <c r="H374" s="29" t="s">
        <v>172</v>
      </c>
      <c r="I374" s="29" t="s">
        <v>373</v>
      </c>
      <c r="J374" s="30">
        <v>1</v>
      </c>
      <c r="K374" s="29" t="s">
        <v>17</v>
      </c>
      <c r="L374" s="29" t="s">
        <v>53</v>
      </c>
      <c r="M374" s="31">
        <v>44652</v>
      </c>
      <c r="Q374" s="37">
        <f t="shared" si="10"/>
        <v>0</v>
      </c>
    </row>
    <row r="375" spans="2:17" x14ac:dyDescent="0.25">
      <c r="B375" s="28" t="s">
        <v>201</v>
      </c>
      <c r="C375" s="29">
        <v>0</v>
      </c>
      <c r="D375" s="29">
        <f t="shared" si="11"/>
        <v>0</v>
      </c>
      <c r="E375" s="29"/>
      <c r="F375" s="29" t="s">
        <v>202</v>
      </c>
      <c r="G375" s="29" t="s">
        <v>203</v>
      </c>
      <c r="H375" s="29" t="s">
        <v>15</v>
      </c>
      <c r="I375" s="29" t="s">
        <v>198</v>
      </c>
      <c r="J375" s="30">
        <v>1.2</v>
      </c>
      <c r="K375" s="29" t="s">
        <v>12</v>
      </c>
      <c r="L375" s="29" t="s">
        <v>37</v>
      </c>
      <c r="M375" s="31">
        <v>44013</v>
      </c>
      <c r="Q375" s="37">
        <f t="shared" si="10"/>
        <v>0</v>
      </c>
    </row>
    <row r="376" spans="2:17" x14ac:dyDescent="0.25">
      <c r="B376" s="38" t="s">
        <v>371</v>
      </c>
      <c r="C376" s="40">
        <v>1</v>
      </c>
      <c r="D376" s="29">
        <f t="shared" si="11"/>
        <v>1</v>
      </c>
      <c r="E376" s="40"/>
      <c r="F376" s="40" t="s">
        <v>368</v>
      </c>
      <c r="G376" s="40" t="s">
        <v>369</v>
      </c>
      <c r="H376" s="40" t="s">
        <v>367</v>
      </c>
      <c r="I376" s="40" t="s">
        <v>14</v>
      </c>
      <c r="J376" s="41">
        <v>4</v>
      </c>
      <c r="K376" s="40" t="s">
        <v>12</v>
      </c>
      <c r="L376" s="40" t="s">
        <v>12</v>
      </c>
      <c r="M376" s="50">
        <v>43983</v>
      </c>
      <c r="Q376" s="37">
        <f t="shared" si="10"/>
        <v>0</v>
      </c>
    </row>
    <row r="377" spans="2:17" x14ac:dyDescent="0.25">
      <c r="B377" s="28" t="s">
        <v>370</v>
      </c>
      <c r="C377" s="29">
        <v>0</v>
      </c>
      <c r="D377" s="29">
        <f t="shared" si="11"/>
        <v>0</v>
      </c>
      <c r="E377" s="29"/>
      <c r="F377" s="29" t="s">
        <v>202</v>
      </c>
      <c r="G377" s="29" t="s">
        <v>227</v>
      </c>
      <c r="H377" s="29" t="s">
        <v>367</v>
      </c>
      <c r="I377" s="29" t="s">
        <v>312</v>
      </c>
      <c r="J377" s="30">
        <v>5</v>
      </c>
      <c r="K377" s="29" t="s">
        <v>17</v>
      </c>
      <c r="L377" s="29" t="s">
        <v>12</v>
      </c>
      <c r="M377" s="31">
        <v>44228</v>
      </c>
      <c r="Q377" s="37">
        <f t="shared" si="10"/>
        <v>0</v>
      </c>
    </row>
    <row r="378" spans="2:17" x14ac:dyDescent="0.25">
      <c r="B378" s="32" t="s">
        <v>366</v>
      </c>
      <c r="C378" s="33">
        <v>7</v>
      </c>
      <c r="D378" s="29">
        <f t="shared" si="11"/>
        <v>7</v>
      </c>
      <c r="E378" s="33"/>
      <c r="F378" s="33" t="s">
        <v>368</v>
      </c>
      <c r="G378" s="33" t="s">
        <v>369</v>
      </c>
      <c r="H378" s="33" t="s">
        <v>367</v>
      </c>
      <c r="I378" s="33" t="s">
        <v>312</v>
      </c>
      <c r="J378" s="34">
        <v>7.5</v>
      </c>
      <c r="K378" s="33" t="s">
        <v>12</v>
      </c>
      <c r="L378" s="33" t="s">
        <v>12</v>
      </c>
      <c r="M378" s="35">
        <v>44136</v>
      </c>
      <c r="Q378" s="37">
        <f t="shared" si="10"/>
        <v>0</v>
      </c>
    </row>
    <row r="379" spans="2:17" x14ac:dyDescent="0.25">
      <c r="B379" s="32" t="s">
        <v>1122</v>
      </c>
      <c r="C379" s="47">
        <v>6</v>
      </c>
      <c r="D379" s="29">
        <f t="shared" si="11"/>
        <v>6</v>
      </c>
      <c r="E379" s="47"/>
      <c r="F379" s="61" t="s">
        <v>1123</v>
      </c>
      <c r="G379" s="47" t="s">
        <v>165</v>
      </c>
      <c r="H379" s="61" t="s">
        <v>15</v>
      </c>
      <c r="I379" s="47" t="s">
        <v>1124</v>
      </c>
      <c r="J379" s="57">
        <v>1.3</v>
      </c>
      <c r="K379" s="47" t="s">
        <v>12</v>
      </c>
      <c r="L379" s="47" t="s">
        <v>17</v>
      </c>
      <c r="M379" s="58">
        <v>44075</v>
      </c>
      <c r="Q379" s="37">
        <f t="shared" si="10"/>
        <v>0</v>
      </c>
    </row>
    <row r="380" spans="2:17" x14ac:dyDescent="0.25">
      <c r="B380" s="32" t="s">
        <v>1125</v>
      </c>
      <c r="C380" s="47">
        <v>4</v>
      </c>
      <c r="D380" s="29">
        <f t="shared" si="11"/>
        <v>4</v>
      </c>
      <c r="E380" s="47"/>
      <c r="F380" s="61" t="s">
        <v>1126</v>
      </c>
      <c r="G380" s="47" t="s">
        <v>165</v>
      </c>
      <c r="H380" s="61" t="s">
        <v>15</v>
      </c>
      <c r="I380" s="47" t="s">
        <v>1124</v>
      </c>
      <c r="J380" s="57">
        <v>1.3</v>
      </c>
      <c r="K380" s="47" t="s">
        <v>12</v>
      </c>
      <c r="L380" s="47" t="s">
        <v>17</v>
      </c>
      <c r="M380" s="58">
        <v>44075</v>
      </c>
      <c r="Q380" s="37">
        <f t="shared" si="10"/>
        <v>0</v>
      </c>
    </row>
    <row r="381" spans="2:17" x14ac:dyDescent="0.25">
      <c r="B381" s="32" t="s">
        <v>1127</v>
      </c>
      <c r="C381" s="47">
        <v>7</v>
      </c>
      <c r="D381" s="29">
        <f t="shared" si="11"/>
        <v>7</v>
      </c>
      <c r="E381" s="47"/>
      <c r="F381" s="61" t="s">
        <v>1128</v>
      </c>
      <c r="G381" s="47" t="s">
        <v>165</v>
      </c>
      <c r="H381" s="61" t="s">
        <v>15</v>
      </c>
      <c r="I381" s="47" t="s">
        <v>1124</v>
      </c>
      <c r="J381" s="57">
        <v>1.3</v>
      </c>
      <c r="K381" s="47" t="s">
        <v>12</v>
      </c>
      <c r="L381" s="47" t="s">
        <v>17</v>
      </c>
      <c r="M381" s="58">
        <v>44075</v>
      </c>
      <c r="Q381" s="37">
        <f t="shared" si="10"/>
        <v>0</v>
      </c>
    </row>
    <row r="382" spans="2:17" x14ac:dyDescent="0.25">
      <c r="B382" s="32" t="s">
        <v>1129</v>
      </c>
      <c r="C382" s="47">
        <v>2</v>
      </c>
      <c r="D382" s="29">
        <f t="shared" si="11"/>
        <v>2</v>
      </c>
      <c r="E382" s="47"/>
      <c r="F382" s="61" t="s">
        <v>1130</v>
      </c>
      <c r="G382" s="47" t="s">
        <v>165</v>
      </c>
      <c r="H382" s="61" t="s">
        <v>15</v>
      </c>
      <c r="I382" s="47" t="s">
        <v>1124</v>
      </c>
      <c r="J382" s="57">
        <v>1.3</v>
      </c>
      <c r="K382" s="47" t="s">
        <v>12</v>
      </c>
      <c r="L382" s="47" t="s">
        <v>17</v>
      </c>
      <c r="M382" s="58">
        <v>44075</v>
      </c>
      <c r="Q382" s="37">
        <f t="shared" si="10"/>
        <v>0</v>
      </c>
    </row>
    <row r="383" spans="2:17" x14ac:dyDescent="0.25">
      <c r="B383" s="28" t="s">
        <v>171</v>
      </c>
      <c r="C383" s="29">
        <v>30</v>
      </c>
      <c r="D383" s="29">
        <f t="shared" si="11"/>
        <v>30</v>
      </c>
      <c r="E383" s="29"/>
      <c r="F383" s="29" t="s">
        <v>175</v>
      </c>
      <c r="G383" s="29" t="s">
        <v>176</v>
      </c>
      <c r="H383" s="29" t="s">
        <v>187</v>
      </c>
      <c r="I383" s="29" t="s">
        <v>173</v>
      </c>
      <c r="J383" s="30">
        <v>0.6</v>
      </c>
      <c r="K383" s="29" t="s">
        <v>53</v>
      </c>
      <c r="L383" s="29" t="s">
        <v>53</v>
      </c>
      <c r="M383" s="31">
        <v>44743</v>
      </c>
      <c r="Q383" s="37">
        <f t="shared" si="10"/>
        <v>0</v>
      </c>
    </row>
    <row r="384" spans="2:17" x14ac:dyDescent="0.25">
      <c r="B384" s="32" t="s">
        <v>177</v>
      </c>
      <c r="C384" s="33">
        <v>21</v>
      </c>
      <c r="D384" s="29">
        <f t="shared" si="11"/>
        <v>21</v>
      </c>
      <c r="E384" s="33"/>
      <c r="F384" s="33" t="s">
        <v>178</v>
      </c>
      <c r="G384" s="33" t="s">
        <v>176</v>
      </c>
      <c r="H384" s="33" t="s">
        <v>187</v>
      </c>
      <c r="I384" s="33" t="s">
        <v>173</v>
      </c>
      <c r="J384" s="34">
        <v>0.6</v>
      </c>
      <c r="K384" s="33" t="s">
        <v>17</v>
      </c>
      <c r="L384" s="33" t="s">
        <v>53</v>
      </c>
      <c r="M384" s="35">
        <v>44652</v>
      </c>
      <c r="Q384" s="37">
        <f t="shared" si="10"/>
        <v>0</v>
      </c>
    </row>
    <row r="385" spans="2:17" x14ac:dyDescent="0.25">
      <c r="B385" s="32" t="s">
        <v>928</v>
      </c>
      <c r="C385" s="33">
        <v>2</v>
      </c>
      <c r="D385" s="29">
        <f t="shared" si="11"/>
        <v>2</v>
      </c>
      <c r="E385" s="33"/>
      <c r="F385" s="33" t="s">
        <v>1207</v>
      </c>
      <c r="G385" s="33" t="s">
        <v>176</v>
      </c>
      <c r="H385" s="33" t="s">
        <v>1208</v>
      </c>
      <c r="I385" s="33" t="s">
        <v>1209</v>
      </c>
      <c r="J385" s="34">
        <v>0.5</v>
      </c>
      <c r="K385" s="33" t="s">
        <v>17</v>
      </c>
      <c r="L385" s="33" t="s">
        <v>53</v>
      </c>
      <c r="M385" s="35">
        <v>44440</v>
      </c>
      <c r="Q385" s="37">
        <f t="shared" si="10"/>
        <v>0</v>
      </c>
    </row>
    <row r="386" spans="2:17" x14ac:dyDescent="0.25">
      <c r="B386" s="32" t="s">
        <v>1205</v>
      </c>
      <c r="C386" s="33">
        <v>50</v>
      </c>
      <c r="D386" s="29">
        <f t="shared" si="11"/>
        <v>50</v>
      </c>
      <c r="E386" s="33"/>
      <c r="F386" s="33" t="s">
        <v>1206</v>
      </c>
      <c r="G386" s="33" t="s">
        <v>176</v>
      </c>
      <c r="H386" s="29" t="s">
        <v>1208</v>
      </c>
      <c r="I386" s="33" t="s">
        <v>1210</v>
      </c>
      <c r="J386" s="34">
        <v>0.5</v>
      </c>
      <c r="K386" s="33" t="s">
        <v>17</v>
      </c>
      <c r="L386" s="33" t="s">
        <v>53</v>
      </c>
      <c r="M386" s="35">
        <v>44682</v>
      </c>
      <c r="Q386" s="37">
        <f t="shared" si="10"/>
        <v>0</v>
      </c>
    </row>
    <row r="387" spans="2:17" x14ac:dyDescent="0.25">
      <c r="B387" s="28" t="s">
        <v>179</v>
      </c>
      <c r="C387" s="29">
        <v>45</v>
      </c>
      <c r="D387" s="29">
        <f t="shared" si="11"/>
        <v>45</v>
      </c>
      <c r="E387" s="29"/>
      <c r="F387" s="29" t="s">
        <v>181</v>
      </c>
      <c r="G387" s="29" t="s">
        <v>176</v>
      </c>
      <c r="H387" s="29" t="s">
        <v>174</v>
      </c>
      <c r="I387" s="29" t="s">
        <v>180</v>
      </c>
      <c r="J387" s="30">
        <v>0.5</v>
      </c>
      <c r="K387" s="29" t="s">
        <v>17</v>
      </c>
      <c r="L387" s="29" t="s">
        <v>100</v>
      </c>
      <c r="M387" s="31">
        <v>44621</v>
      </c>
      <c r="Q387" s="37">
        <f t="shared" si="10"/>
        <v>0</v>
      </c>
    </row>
    <row r="388" spans="2:17" x14ac:dyDescent="0.25">
      <c r="B388" s="32" t="s">
        <v>182</v>
      </c>
      <c r="C388" s="33">
        <v>64</v>
      </c>
      <c r="D388" s="29">
        <f t="shared" si="11"/>
        <v>64</v>
      </c>
      <c r="E388" s="33"/>
      <c r="F388" s="33" t="s">
        <v>184</v>
      </c>
      <c r="G388" s="33" t="s">
        <v>176</v>
      </c>
      <c r="H388" s="33" t="s">
        <v>174</v>
      </c>
      <c r="I388" s="33" t="s">
        <v>183</v>
      </c>
      <c r="J388" s="34">
        <v>0.6</v>
      </c>
      <c r="K388" s="33" t="s">
        <v>25</v>
      </c>
      <c r="L388" s="33" t="s">
        <v>53</v>
      </c>
      <c r="M388" s="35">
        <v>44682</v>
      </c>
      <c r="Q388" s="37">
        <f t="shared" ref="Q388:Q451" si="12">N388*1.15</f>
        <v>0</v>
      </c>
    </row>
    <row r="389" spans="2:17" x14ac:dyDescent="0.25">
      <c r="B389" s="28" t="s">
        <v>185</v>
      </c>
      <c r="C389" s="29">
        <v>15</v>
      </c>
      <c r="D389" s="29">
        <f t="shared" si="11"/>
        <v>15</v>
      </c>
      <c r="E389" s="29"/>
      <c r="F389" s="29" t="s">
        <v>188</v>
      </c>
      <c r="G389" s="29" t="s">
        <v>176</v>
      </c>
      <c r="H389" s="29" t="s">
        <v>187</v>
      </c>
      <c r="I389" s="29" t="s">
        <v>186</v>
      </c>
      <c r="J389" s="30">
        <v>0.5</v>
      </c>
      <c r="K389" s="29" t="s">
        <v>17</v>
      </c>
      <c r="L389" s="29" t="s">
        <v>17</v>
      </c>
      <c r="M389" s="31">
        <v>44593</v>
      </c>
      <c r="Q389" s="37">
        <f t="shared" si="12"/>
        <v>0</v>
      </c>
    </row>
    <row r="390" spans="2:17" x14ac:dyDescent="0.25">
      <c r="B390" s="42" t="s">
        <v>189</v>
      </c>
      <c r="C390" s="44">
        <v>118</v>
      </c>
      <c r="D390" s="29">
        <f t="shared" si="11"/>
        <v>118</v>
      </c>
      <c r="E390" s="44"/>
      <c r="F390" s="44" t="s">
        <v>190</v>
      </c>
      <c r="G390" s="44" t="s">
        <v>191</v>
      </c>
      <c r="H390" s="44" t="s">
        <v>174</v>
      </c>
      <c r="I390" s="44" t="s">
        <v>183</v>
      </c>
      <c r="J390" s="45">
        <v>0.4</v>
      </c>
      <c r="K390" s="44" t="s">
        <v>192</v>
      </c>
      <c r="L390" s="44" t="s">
        <v>17</v>
      </c>
      <c r="M390" s="46">
        <v>44197</v>
      </c>
      <c r="Q390" s="37">
        <f t="shared" si="12"/>
        <v>0</v>
      </c>
    </row>
    <row r="391" spans="2:17" x14ac:dyDescent="0.25">
      <c r="B391" s="56" t="s">
        <v>928</v>
      </c>
      <c r="C391" s="47">
        <v>111</v>
      </c>
      <c r="D391" s="29">
        <f t="shared" si="11"/>
        <v>111</v>
      </c>
      <c r="E391" s="47"/>
      <c r="F391" s="47" t="s">
        <v>1131</v>
      </c>
      <c r="G391" s="47" t="s">
        <v>1132</v>
      </c>
      <c r="H391" s="47" t="s">
        <v>172</v>
      </c>
      <c r="I391" s="47" t="s">
        <v>859</v>
      </c>
      <c r="J391" s="57">
        <v>0.2</v>
      </c>
      <c r="K391" s="47" t="s">
        <v>17</v>
      </c>
      <c r="L391" s="47" t="s">
        <v>53</v>
      </c>
      <c r="M391" s="58">
        <v>44256</v>
      </c>
      <c r="Q391" s="37">
        <f t="shared" si="12"/>
        <v>0</v>
      </c>
    </row>
    <row r="392" spans="2:17" x14ac:dyDescent="0.25">
      <c r="B392" s="56" t="s">
        <v>928</v>
      </c>
      <c r="C392" s="47">
        <v>1</v>
      </c>
      <c r="D392" s="29">
        <f t="shared" si="11"/>
        <v>1</v>
      </c>
      <c r="E392" s="47"/>
      <c r="F392" s="47" t="s">
        <v>1133</v>
      </c>
      <c r="G392" s="47" t="s">
        <v>1132</v>
      </c>
      <c r="H392" s="47" t="s">
        <v>172</v>
      </c>
      <c r="I392" s="47" t="s">
        <v>859</v>
      </c>
      <c r="J392" s="57">
        <v>0.2</v>
      </c>
      <c r="K392" s="47" t="s">
        <v>17</v>
      </c>
      <c r="L392" s="47" t="s">
        <v>17</v>
      </c>
      <c r="M392" s="58">
        <v>44044</v>
      </c>
      <c r="Q392" s="37">
        <f t="shared" si="12"/>
        <v>0</v>
      </c>
    </row>
    <row r="393" spans="2:17" x14ac:dyDescent="0.25">
      <c r="B393" s="56" t="s">
        <v>928</v>
      </c>
      <c r="C393" s="47">
        <v>20</v>
      </c>
      <c r="D393" s="29">
        <f t="shared" si="11"/>
        <v>20</v>
      </c>
      <c r="E393" s="47"/>
      <c r="F393" s="47" t="s">
        <v>1136</v>
      </c>
      <c r="G393" s="47" t="s">
        <v>1132</v>
      </c>
      <c r="H393" s="47" t="s">
        <v>172</v>
      </c>
      <c r="I393" s="47" t="s">
        <v>859</v>
      </c>
      <c r="J393" s="57">
        <v>0.2</v>
      </c>
      <c r="K393" s="47" t="s">
        <v>17</v>
      </c>
      <c r="L393" s="47" t="s">
        <v>17</v>
      </c>
      <c r="M393" s="58">
        <v>44166</v>
      </c>
      <c r="Q393" s="37">
        <f t="shared" si="12"/>
        <v>0</v>
      </c>
    </row>
    <row r="394" spans="2:17" x14ac:dyDescent="0.25">
      <c r="B394" s="56" t="s">
        <v>928</v>
      </c>
      <c r="C394" s="47">
        <v>3</v>
      </c>
      <c r="D394" s="29">
        <f t="shared" si="11"/>
        <v>3</v>
      </c>
      <c r="E394" s="47"/>
      <c r="F394" s="47" t="s">
        <v>1134</v>
      </c>
      <c r="G394" s="47" t="s">
        <v>194</v>
      </c>
      <c r="H394" s="47" t="s">
        <v>172</v>
      </c>
      <c r="I394" s="47" t="s">
        <v>1135</v>
      </c>
      <c r="J394" s="57">
        <v>0.4</v>
      </c>
      <c r="K394" s="47" t="s">
        <v>17</v>
      </c>
      <c r="L394" s="47" t="s">
        <v>12</v>
      </c>
      <c r="M394" s="58">
        <v>44105</v>
      </c>
      <c r="Q394" s="37">
        <f t="shared" si="12"/>
        <v>0</v>
      </c>
    </row>
    <row r="395" spans="2:17" x14ac:dyDescent="0.25">
      <c r="B395" s="32" t="s">
        <v>597</v>
      </c>
      <c r="C395" s="33">
        <v>10</v>
      </c>
      <c r="D395" s="29">
        <f t="shared" si="11"/>
        <v>10</v>
      </c>
      <c r="E395" s="33"/>
      <c r="F395" s="33" t="s">
        <v>586</v>
      </c>
      <c r="G395" s="33" t="s">
        <v>564</v>
      </c>
      <c r="H395" s="33" t="s">
        <v>794</v>
      </c>
      <c r="I395" s="33" t="s">
        <v>623</v>
      </c>
      <c r="J395" s="34">
        <v>2.5</v>
      </c>
      <c r="K395" s="33" t="s">
        <v>17</v>
      </c>
      <c r="L395" s="33" t="s">
        <v>53</v>
      </c>
      <c r="M395" s="58"/>
      <c r="Q395" s="37">
        <f t="shared" si="12"/>
        <v>0</v>
      </c>
    </row>
    <row r="396" spans="2:17" x14ac:dyDescent="0.25">
      <c r="B396" s="28" t="s">
        <v>596</v>
      </c>
      <c r="C396" s="29">
        <v>7</v>
      </c>
      <c r="D396" s="29">
        <f t="shared" si="11"/>
        <v>7</v>
      </c>
      <c r="E396" s="29"/>
      <c r="F396" s="29" t="s">
        <v>586</v>
      </c>
      <c r="G396" s="29" t="s">
        <v>564</v>
      </c>
      <c r="H396" s="29" t="s">
        <v>589</v>
      </c>
      <c r="I396" s="29" t="s">
        <v>49</v>
      </c>
      <c r="J396" s="30">
        <v>1.5</v>
      </c>
      <c r="K396" s="29" t="s">
        <v>17</v>
      </c>
      <c r="L396" s="29" t="s">
        <v>53</v>
      </c>
      <c r="M396" s="58"/>
      <c r="Q396" s="37">
        <f t="shared" si="12"/>
        <v>0</v>
      </c>
    </row>
    <row r="397" spans="2:17" x14ac:dyDescent="0.25">
      <c r="B397" s="32" t="s">
        <v>583</v>
      </c>
      <c r="C397" s="33">
        <v>2</v>
      </c>
      <c r="D397" s="29">
        <f t="shared" si="11"/>
        <v>2</v>
      </c>
      <c r="E397" s="33"/>
      <c r="F397" s="33" t="s">
        <v>586</v>
      </c>
      <c r="G397" s="33" t="s">
        <v>587</v>
      </c>
      <c r="H397" s="33" t="s">
        <v>584</v>
      </c>
      <c r="I397" s="33" t="s">
        <v>585</v>
      </c>
      <c r="J397" s="34">
        <v>2.5</v>
      </c>
      <c r="K397" s="33" t="s">
        <v>192</v>
      </c>
      <c r="L397" s="33" t="s">
        <v>21</v>
      </c>
      <c r="M397" s="58"/>
      <c r="Q397" s="37">
        <f t="shared" si="12"/>
        <v>0</v>
      </c>
    </row>
    <row r="398" spans="2:17" x14ac:dyDescent="0.25">
      <c r="B398" s="28" t="s">
        <v>588</v>
      </c>
      <c r="C398" s="29">
        <v>4</v>
      </c>
      <c r="D398" s="29">
        <f t="shared" si="11"/>
        <v>4</v>
      </c>
      <c r="E398" s="29"/>
      <c r="F398" s="29" t="s">
        <v>586</v>
      </c>
      <c r="G398" s="29" t="s">
        <v>587</v>
      </c>
      <c r="H398" s="29" t="s">
        <v>589</v>
      </c>
      <c r="I398" s="29" t="s">
        <v>35</v>
      </c>
      <c r="J398" s="30">
        <v>1.5</v>
      </c>
      <c r="K398" s="29" t="s">
        <v>1138</v>
      </c>
      <c r="L398" s="29" t="s">
        <v>21</v>
      </c>
      <c r="M398" s="58"/>
      <c r="Q398" s="37">
        <f t="shared" si="12"/>
        <v>0</v>
      </c>
    </row>
    <row r="399" spans="2:17" x14ac:dyDescent="0.25">
      <c r="B399" s="32" t="s">
        <v>590</v>
      </c>
      <c r="C399" s="33">
        <v>1</v>
      </c>
      <c r="D399" s="29">
        <f t="shared" ref="D399:D462" si="13">C399-E399</f>
        <v>1</v>
      </c>
      <c r="E399" s="33"/>
      <c r="F399" s="33" t="s">
        <v>586</v>
      </c>
      <c r="G399" s="33" t="s">
        <v>592</v>
      </c>
      <c r="H399" s="33" t="s">
        <v>589</v>
      </c>
      <c r="I399" s="33" t="s">
        <v>591</v>
      </c>
      <c r="J399" s="34">
        <v>1.7</v>
      </c>
      <c r="K399" s="33" t="s">
        <v>17</v>
      </c>
      <c r="L399" s="33" t="s">
        <v>142</v>
      </c>
      <c r="M399" s="58"/>
      <c r="Q399" s="37">
        <f t="shared" si="12"/>
        <v>0</v>
      </c>
    </row>
    <row r="400" spans="2:17" x14ac:dyDescent="0.25">
      <c r="B400" s="28" t="s">
        <v>593</v>
      </c>
      <c r="C400" s="29">
        <v>5</v>
      </c>
      <c r="D400" s="29">
        <f t="shared" si="13"/>
        <v>5</v>
      </c>
      <c r="E400" s="29"/>
      <c r="F400" s="29" t="s">
        <v>586</v>
      </c>
      <c r="G400" s="29" t="s">
        <v>587</v>
      </c>
      <c r="H400" s="29" t="s">
        <v>594</v>
      </c>
      <c r="I400" s="29" t="s">
        <v>528</v>
      </c>
      <c r="J400" s="30">
        <v>5</v>
      </c>
      <c r="K400" s="29" t="s">
        <v>53</v>
      </c>
      <c r="L400" s="29" t="s">
        <v>595</v>
      </c>
      <c r="M400" s="58"/>
      <c r="Q400" s="37">
        <f t="shared" si="12"/>
        <v>0</v>
      </c>
    </row>
    <row r="401" spans="2:17" x14ac:dyDescent="0.25">
      <c r="B401" s="32" t="s">
        <v>798</v>
      </c>
      <c r="C401" s="33">
        <v>0</v>
      </c>
      <c r="D401" s="29">
        <f t="shared" si="13"/>
        <v>0</v>
      </c>
      <c r="E401" s="33"/>
      <c r="F401" s="33" t="s">
        <v>586</v>
      </c>
      <c r="G401" s="33" t="s">
        <v>599</v>
      </c>
      <c r="H401" s="33" t="s">
        <v>584</v>
      </c>
      <c r="I401" s="33" t="s">
        <v>598</v>
      </c>
      <c r="J401" s="34">
        <v>2.8</v>
      </c>
      <c r="K401" s="33" t="s">
        <v>12</v>
      </c>
      <c r="L401" s="33" t="s">
        <v>21</v>
      </c>
      <c r="M401" s="58"/>
      <c r="Q401" s="37">
        <f t="shared" si="12"/>
        <v>0</v>
      </c>
    </row>
    <row r="402" spans="2:17" x14ac:dyDescent="0.25">
      <c r="B402" s="28" t="s">
        <v>734</v>
      </c>
      <c r="C402" s="29">
        <v>5</v>
      </c>
      <c r="D402" s="29">
        <f t="shared" si="13"/>
        <v>5</v>
      </c>
      <c r="E402" s="29"/>
      <c r="F402" s="29" t="s">
        <v>736</v>
      </c>
      <c r="G402" s="29" t="s">
        <v>564</v>
      </c>
      <c r="H402" s="29" t="s">
        <v>581</v>
      </c>
      <c r="I402" s="29" t="s">
        <v>735</v>
      </c>
      <c r="J402" s="30">
        <v>3</v>
      </c>
      <c r="K402" s="29" t="s">
        <v>17</v>
      </c>
      <c r="L402" s="29" t="s">
        <v>53</v>
      </c>
      <c r="M402" s="58"/>
      <c r="Q402" s="37">
        <f t="shared" si="12"/>
        <v>0</v>
      </c>
    </row>
    <row r="403" spans="2:17" x14ac:dyDescent="0.25">
      <c r="B403" s="32" t="s">
        <v>737</v>
      </c>
      <c r="C403" s="33">
        <v>4</v>
      </c>
      <c r="D403" s="29">
        <f t="shared" si="13"/>
        <v>4</v>
      </c>
      <c r="E403" s="33"/>
      <c r="F403" s="33" t="s">
        <v>736</v>
      </c>
      <c r="G403" s="33" t="s">
        <v>606</v>
      </c>
      <c r="H403" s="33" t="s">
        <v>581</v>
      </c>
      <c r="I403" s="33" t="s">
        <v>735</v>
      </c>
      <c r="J403" s="34">
        <v>2.8</v>
      </c>
      <c r="K403" s="33" t="s">
        <v>13</v>
      </c>
      <c r="L403" s="33" t="s">
        <v>53</v>
      </c>
      <c r="M403" s="58"/>
      <c r="Q403" s="37">
        <f t="shared" si="12"/>
        <v>0</v>
      </c>
    </row>
    <row r="404" spans="2:17" x14ac:dyDescent="0.25">
      <c r="B404" s="28" t="s">
        <v>739</v>
      </c>
      <c r="C404" s="29">
        <v>1</v>
      </c>
      <c r="D404" s="29">
        <f t="shared" si="13"/>
        <v>1</v>
      </c>
      <c r="E404" s="29"/>
      <c r="F404" s="29" t="s">
        <v>736</v>
      </c>
      <c r="G404" s="29" t="s">
        <v>587</v>
      </c>
      <c r="H404" s="29" t="s">
        <v>558</v>
      </c>
      <c r="I404" s="29" t="s">
        <v>559</v>
      </c>
      <c r="J404" s="30">
        <v>11</v>
      </c>
      <c r="K404" s="29" t="s">
        <v>53</v>
      </c>
      <c r="L404" s="29" t="s">
        <v>740</v>
      </c>
      <c r="M404" s="58"/>
      <c r="Q404" s="37">
        <f t="shared" si="12"/>
        <v>0</v>
      </c>
    </row>
    <row r="405" spans="2:17" x14ac:dyDescent="0.25">
      <c r="B405" s="32" t="s">
        <v>741</v>
      </c>
      <c r="C405" s="33">
        <v>1</v>
      </c>
      <c r="D405" s="29">
        <f t="shared" si="13"/>
        <v>1</v>
      </c>
      <c r="E405" s="33"/>
      <c r="F405" s="33" t="s">
        <v>736</v>
      </c>
      <c r="G405" s="33" t="s">
        <v>587</v>
      </c>
      <c r="H405" s="33" t="s">
        <v>581</v>
      </c>
      <c r="I405" s="33" t="s">
        <v>742</v>
      </c>
      <c r="J405" s="34">
        <v>2</v>
      </c>
      <c r="K405" s="33" t="s">
        <v>53</v>
      </c>
      <c r="L405" s="33" t="s">
        <v>21</v>
      </c>
      <c r="M405" s="58"/>
      <c r="Q405" s="37">
        <f t="shared" si="12"/>
        <v>0</v>
      </c>
    </row>
    <row r="406" spans="2:17" x14ac:dyDescent="0.25">
      <c r="B406" s="56" t="s">
        <v>1140</v>
      </c>
      <c r="C406" s="47">
        <v>1</v>
      </c>
      <c r="D406" s="29">
        <f t="shared" si="13"/>
        <v>1</v>
      </c>
      <c r="E406" s="47"/>
      <c r="F406" s="33" t="s">
        <v>736</v>
      </c>
      <c r="G406" s="47" t="s">
        <v>564</v>
      </c>
      <c r="H406" s="47" t="s">
        <v>311</v>
      </c>
      <c r="I406" s="47" t="s">
        <v>1139</v>
      </c>
      <c r="J406" s="57">
        <v>2.5</v>
      </c>
      <c r="K406" s="29" t="s">
        <v>17</v>
      </c>
      <c r="L406" s="29" t="s">
        <v>53</v>
      </c>
      <c r="M406" s="58"/>
      <c r="Q406" s="37">
        <f t="shared" si="12"/>
        <v>0</v>
      </c>
    </row>
    <row r="407" spans="2:17" x14ac:dyDescent="0.25">
      <c r="B407" s="28" t="s">
        <v>727</v>
      </c>
      <c r="C407" s="29">
        <v>9</v>
      </c>
      <c r="D407" s="29">
        <f t="shared" si="13"/>
        <v>9</v>
      </c>
      <c r="E407" s="29"/>
      <c r="F407" s="29" t="s">
        <v>729</v>
      </c>
      <c r="G407" s="29" t="s">
        <v>564</v>
      </c>
      <c r="H407" s="29" t="s">
        <v>581</v>
      </c>
      <c r="I407" s="29" t="s">
        <v>728</v>
      </c>
      <c r="J407" s="30">
        <v>1.2</v>
      </c>
      <c r="K407" s="29" t="s">
        <v>211</v>
      </c>
      <c r="L407" s="29" t="s">
        <v>13</v>
      </c>
      <c r="M407" s="58"/>
      <c r="Q407" s="37">
        <f t="shared" si="12"/>
        <v>0</v>
      </c>
    </row>
    <row r="408" spans="2:17" x14ac:dyDescent="0.25">
      <c r="B408" s="32" t="s">
        <v>730</v>
      </c>
      <c r="C408" s="33">
        <v>14</v>
      </c>
      <c r="D408" s="29">
        <f t="shared" si="13"/>
        <v>14</v>
      </c>
      <c r="E408" s="33"/>
      <c r="F408" s="33" t="s">
        <v>731</v>
      </c>
      <c r="G408" s="33" t="s">
        <v>615</v>
      </c>
      <c r="H408" s="33" t="s">
        <v>581</v>
      </c>
      <c r="I408" s="33" t="s">
        <v>154</v>
      </c>
      <c r="J408" s="34">
        <v>1.6</v>
      </c>
      <c r="K408" s="33" t="s">
        <v>17</v>
      </c>
      <c r="L408" s="33" t="s">
        <v>74</v>
      </c>
      <c r="M408" s="58"/>
      <c r="Q408" s="37">
        <f t="shared" si="12"/>
        <v>0</v>
      </c>
    </row>
    <row r="409" spans="2:17" x14ac:dyDescent="0.25">
      <c r="B409" s="56" t="s">
        <v>1141</v>
      </c>
      <c r="C409" s="47">
        <v>6</v>
      </c>
      <c r="D409" s="29">
        <f t="shared" si="13"/>
        <v>6</v>
      </c>
      <c r="E409" s="47"/>
      <c r="F409" s="33" t="s">
        <v>731</v>
      </c>
      <c r="G409" s="33" t="s">
        <v>615</v>
      </c>
      <c r="H409" s="47" t="s">
        <v>558</v>
      </c>
      <c r="I409" s="47" t="s">
        <v>710</v>
      </c>
      <c r="J409" s="57"/>
      <c r="K409" s="33" t="s">
        <v>17</v>
      </c>
      <c r="L409" s="33" t="s">
        <v>74</v>
      </c>
      <c r="M409" s="58"/>
      <c r="Q409" s="37">
        <f t="shared" si="12"/>
        <v>0</v>
      </c>
    </row>
    <row r="410" spans="2:17" x14ac:dyDescent="0.25">
      <c r="B410" s="28" t="s">
        <v>1143</v>
      </c>
      <c r="C410" s="59">
        <v>12</v>
      </c>
      <c r="D410" s="29">
        <f t="shared" si="13"/>
        <v>12</v>
      </c>
      <c r="E410" s="29"/>
      <c r="F410" s="29" t="s">
        <v>729</v>
      </c>
      <c r="G410" s="29" t="s">
        <v>723</v>
      </c>
      <c r="H410" s="29" t="s">
        <v>131</v>
      </c>
      <c r="I410" s="29" t="s">
        <v>1142</v>
      </c>
      <c r="J410" s="30">
        <v>1.8</v>
      </c>
      <c r="K410" s="29" t="s">
        <v>12</v>
      </c>
      <c r="L410" s="29" t="s">
        <v>13</v>
      </c>
      <c r="M410" s="29"/>
      <c r="N410" s="29">
        <v>1.56</v>
      </c>
      <c r="O410" s="65" t="s">
        <v>1224</v>
      </c>
      <c r="P410" s="5">
        <v>43952</v>
      </c>
      <c r="Q410" s="37">
        <f t="shared" si="12"/>
        <v>1.7939999999999998</v>
      </c>
    </row>
    <row r="411" spans="2:17" x14ac:dyDescent="0.25">
      <c r="B411" s="38" t="s">
        <v>732</v>
      </c>
      <c r="C411" s="39">
        <v>2</v>
      </c>
      <c r="D411" s="29">
        <f t="shared" si="13"/>
        <v>2</v>
      </c>
      <c r="E411" s="40"/>
      <c r="F411" s="40" t="s">
        <v>731</v>
      </c>
      <c r="G411" s="40" t="s">
        <v>723</v>
      </c>
      <c r="H411" s="40" t="s">
        <v>131</v>
      </c>
      <c r="I411" s="40" t="s">
        <v>733</v>
      </c>
      <c r="J411" s="41">
        <v>3.7</v>
      </c>
      <c r="K411" s="40" t="s">
        <v>12</v>
      </c>
      <c r="L411" s="40" t="s">
        <v>74</v>
      </c>
      <c r="M411" s="40"/>
      <c r="N411" s="40">
        <v>3.6</v>
      </c>
      <c r="Q411" s="37">
        <f t="shared" si="12"/>
        <v>4.1399999999999997</v>
      </c>
    </row>
    <row r="412" spans="2:17" x14ac:dyDescent="0.25">
      <c r="B412" s="56" t="s">
        <v>271</v>
      </c>
      <c r="C412" s="47">
        <v>4</v>
      </c>
      <c r="D412" s="29">
        <f t="shared" si="13"/>
        <v>4</v>
      </c>
      <c r="E412" s="47"/>
      <c r="F412" s="29" t="s">
        <v>1144</v>
      </c>
      <c r="G412" s="47" t="s">
        <v>723</v>
      </c>
      <c r="H412" s="47" t="s">
        <v>581</v>
      </c>
      <c r="I412" s="47" t="s">
        <v>721</v>
      </c>
      <c r="J412" s="57">
        <v>2.5</v>
      </c>
      <c r="K412" s="40" t="s">
        <v>12</v>
      </c>
      <c r="L412" s="40" t="s">
        <v>12</v>
      </c>
      <c r="M412" s="58"/>
      <c r="Q412" s="37">
        <f t="shared" si="12"/>
        <v>0</v>
      </c>
    </row>
    <row r="413" spans="2:17" x14ac:dyDescent="0.25">
      <c r="B413" s="56" t="s">
        <v>724</v>
      </c>
      <c r="C413" s="47">
        <v>1</v>
      </c>
      <c r="D413" s="29">
        <f t="shared" si="13"/>
        <v>1</v>
      </c>
      <c r="E413" s="47"/>
      <c r="F413" s="40" t="s">
        <v>731</v>
      </c>
      <c r="G413" s="47" t="s">
        <v>723</v>
      </c>
      <c r="H413" s="47" t="s">
        <v>581</v>
      </c>
      <c r="I413" s="47" t="s">
        <v>721</v>
      </c>
      <c r="J413" s="57">
        <v>2.5</v>
      </c>
      <c r="K413" s="40" t="s">
        <v>12</v>
      </c>
      <c r="L413" s="40" t="s">
        <v>74</v>
      </c>
      <c r="M413" s="58"/>
      <c r="Q413" s="37">
        <f t="shared" si="12"/>
        <v>0</v>
      </c>
    </row>
    <row r="414" spans="2:17" x14ac:dyDescent="0.25">
      <c r="B414" s="56" t="s">
        <v>597</v>
      </c>
      <c r="C414" s="47">
        <v>1</v>
      </c>
      <c r="D414" s="29">
        <f t="shared" si="13"/>
        <v>1</v>
      </c>
      <c r="E414" s="47"/>
      <c r="F414" s="61" t="s">
        <v>1147</v>
      </c>
      <c r="G414" s="47" t="s">
        <v>723</v>
      </c>
      <c r="H414" s="47" t="s">
        <v>558</v>
      </c>
      <c r="I414" s="47" t="s">
        <v>559</v>
      </c>
      <c r="J414" s="57"/>
      <c r="K414" s="61" t="s">
        <v>12</v>
      </c>
      <c r="L414" s="61" t="s">
        <v>97</v>
      </c>
      <c r="M414" s="58"/>
      <c r="Q414" s="37">
        <f t="shared" si="12"/>
        <v>0</v>
      </c>
    </row>
    <row r="415" spans="2:17" x14ac:dyDescent="0.25">
      <c r="B415" s="56" t="s">
        <v>600</v>
      </c>
      <c r="C415" s="47">
        <v>2</v>
      </c>
      <c r="D415" s="29">
        <f t="shared" si="13"/>
        <v>2</v>
      </c>
      <c r="E415" s="47"/>
      <c r="F415" s="47" t="s">
        <v>1145</v>
      </c>
      <c r="G415" s="47" t="s">
        <v>1146</v>
      </c>
      <c r="H415" s="47" t="s">
        <v>581</v>
      </c>
      <c r="I415" s="47" t="s">
        <v>601</v>
      </c>
      <c r="J415" s="57">
        <v>2</v>
      </c>
      <c r="K415" s="47" t="s">
        <v>53</v>
      </c>
      <c r="L415" s="47" t="s">
        <v>21</v>
      </c>
      <c r="M415" s="58"/>
      <c r="Q415" s="37">
        <f t="shared" si="12"/>
        <v>0</v>
      </c>
    </row>
    <row r="416" spans="2:17" x14ac:dyDescent="0.25">
      <c r="B416" s="28" t="s">
        <v>557</v>
      </c>
      <c r="C416" s="29">
        <v>1</v>
      </c>
      <c r="D416" s="29">
        <f t="shared" si="13"/>
        <v>1</v>
      </c>
      <c r="E416" s="29"/>
      <c r="F416" s="29" t="s">
        <v>560</v>
      </c>
      <c r="G416" s="29" t="s">
        <v>561</v>
      </c>
      <c r="H416" s="29" t="s">
        <v>558</v>
      </c>
      <c r="I416" s="29" t="s">
        <v>559</v>
      </c>
      <c r="J416" s="30">
        <v>2.8</v>
      </c>
      <c r="K416" s="29" t="s">
        <v>17</v>
      </c>
      <c r="L416" s="29" t="s">
        <v>74</v>
      </c>
      <c r="M416" s="58"/>
      <c r="Q416" s="37">
        <f t="shared" si="12"/>
        <v>0</v>
      </c>
    </row>
    <row r="417" spans="2:17" x14ac:dyDescent="0.25">
      <c r="B417" s="32" t="s">
        <v>562</v>
      </c>
      <c r="C417" s="33">
        <v>1</v>
      </c>
      <c r="D417" s="29">
        <f t="shared" si="13"/>
        <v>1</v>
      </c>
      <c r="E417" s="33"/>
      <c r="F417" s="33" t="s">
        <v>560</v>
      </c>
      <c r="G417" s="33" t="s">
        <v>564</v>
      </c>
      <c r="H417" s="33" t="s">
        <v>558</v>
      </c>
      <c r="I417" s="33" t="s">
        <v>559</v>
      </c>
      <c r="J417" s="34">
        <v>3</v>
      </c>
      <c r="K417" s="33" t="s">
        <v>17</v>
      </c>
      <c r="L417" s="33" t="s">
        <v>74</v>
      </c>
      <c r="M417" s="58"/>
      <c r="Q417" s="37">
        <f t="shared" si="12"/>
        <v>0</v>
      </c>
    </row>
    <row r="418" spans="2:17" x14ac:dyDescent="0.25">
      <c r="B418" s="28" t="s">
        <v>565</v>
      </c>
      <c r="C418" s="29">
        <v>1</v>
      </c>
      <c r="D418" s="29">
        <f t="shared" si="13"/>
        <v>1</v>
      </c>
      <c r="E418" s="29"/>
      <c r="F418" s="29" t="s">
        <v>560</v>
      </c>
      <c r="G418" s="29" t="s">
        <v>564</v>
      </c>
      <c r="H418" s="29" t="s">
        <v>563</v>
      </c>
      <c r="I418" s="29" t="s">
        <v>566</v>
      </c>
      <c r="J418" s="30">
        <v>2</v>
      </c>
      <c r="K418" s="29" t="s">
        <v>17</v>
      </c>
      <c r="L418" s="29" t="s">
        <v>74</v>
      </c>
      <c r="M418" s="58"/>
      <c r="Q418" s="37">
        <f t="shared" si="12"/>
        <v>0</v>
      </c>
    </row>
    <row r="419" spans="2:17" x14ac:dyDescent="0.25">
      <c r="B419" s="32" t="s">
        <v>567</v>
      </c>
      <c r="C419" s="33">
        <v>1</v>
      </c>
      <c r="D419" s="29">
        <f t="shared" si="13"/>
        <v>1</v>
      </c>
      <c r="E419" s="33"/>
      <c r="F419" s="33" t="s">
        <v>568</v>
      </c>
      <c r="G419" s="33" t="s">
        <v>564</v>
      </c>
      <c r="H419" s="33" t="s">
        <v>563</v>
      </c>
      <c r="I419" s="33" t="s">
        <v>566</v>
      </c>
      <c r="J419" s="34">
        <v>2</v>
      </c>
      <c r="K419" s="33" t="s">
        <v>17</v>
      </c>
      <c r="L419" s="33" t="s">
        <v>17</v>
      </c>
      <c r="M419" s="58"/>
      <c r="Q419" s="37">
        <f t="shared" si="12"/>
        <v>0</v>
      </c>
    </row>
    <row r="420" spans="2:17" x14ac:dyDescent="0.25">
      <c r="B420" s="28" t="s">
        <v>569</v>
      </c>
      <c r="C420" s="29">
        <v>1</v>
      </c>
      <c r="D420" s="29">
        <f t="shared" si="13"/>
        <v>1</v>
      </c>
      <c r="E420" s="29"/>
      <c r="F420" s="29" t="s">
        <v>570</v>
      </c>
      <c r="G420" s="29" t="s">
        <v>571</v>
      </c>
      <c r="H420" s="29" t="s">
        <v>563</v>
      </c>
      <c r="I420" s="29" t="s">
        <v>566</v>
      </c>
      <c r="J420" s="30">
        <v>2.6</v>
      </c>
      <c r="K420" s="29" t="s">
        <v>12</v>
      </c>
      <c r="L420" s="29" t="s">
        <v>74</v>
      </c>
      <c r="M420" s="58"/>
      <c r="Q420" s="37">
        <f t="shared" si="12"/>
        <v>0</v>
      </c>
    </row>
    <row r="421" spans="2:17" x14ac:dyDescent="0.25">
      <c r="B421" s="32" t="s">
        <v>572</v>
      </c>
      <c r="C421" s="33">
        <v>2</v>
      </c>
      <c r="D421" s="29">
        <f t="shared" si="13"/>
        <v>2</v>
      </c>
      <c r="E421" s="33"/>
      <c r="F421" s="33" t="s">
        <v>573</v>
      </c>
      <c r="G421" s="33" t="s">
        <v>571</v>
      </c>
      <c r="H421" s="33" t="s">
        <v>563</v>
      </c>
      <c r="I421" s="33" t="s">
        <v>566</v>
      </c>
      <c r="J421" s="34">
        <v>2.6</v>
      </c>
      <c r="K421" s="33" t="s">
        <v>13</v>
      </c>
      <c r="L421" s="33" t="s">
        <v>12</v>
      </c>
      <c r="M421" s="58"/>
      <c r="Q421" s="37">
        <f t="shared" si="12"/>
        <v>0</v>
      </c>
    </row>
    <row r="422" spans="2:17" x14ac:dyDescent="0.25">
      <c r="B422" s="28" t="s">
        <v>574</v>
      </c>
      <c r="C422" s="29">
        <v>2</v>
      </c>
      <c r="D422" s="29">
        <f t="shared" si="13"/>
        <v>2</v>
      </c>
      <c r="E422" s="29"/>
      <c r="F422" s="29" t="s">
        <v>579</v>
      </c>
      <c r="G422" s="29" t="s">
        <v>571</v>
      </c>
      <c r="H422" s="29" t="s">
        <v>563</v>
      </c>
      <c r="I422" s="29" t="s">
        <v>566</v>
      </c>
      <c r="J422" s="30">
        <v>2.6</v>
      </c>
      <c r="K422" s="29" t="s">
        <v>12</v>
      </c>
      <c r="L422" s="29" t="s">
        <v>21</v>
      </c>
      <c r="M422" s="58"/>
      <c r="Q422" s="37">
        <f t="shared" si="12"/>
        <v>0</v>
      </c>
    </row>
    <row r="423" spans="2:17" x14ac:dyDescent="0.25">
      <c r="B423" s="32" t="s">
        <v>576</v>
      </c>
      <c r="C423" s="33">
        <v>1</v>
      </c>
      <c r="D423" s="29">
        <f t="shared" si="13"/>
        <v>1</v>
      </c>
      <c r="E423" s="33"/>
      <c r="F423" s="33" t="s">
        <v>579</v>
      </c>
      <c r="G423" s="33" t="s">
        <v>571</v>
      </c>
      <c r="H423" s="33" t="s">
        <v>563</v>
      </c>
      <c r="I423" s="33" t="s">
        <v>566</v>
      </c>
      <c r="J423" s="34">
        <v>2.6</v>
      </c>
      <c r="K423" s="33" t="s">
        <v>12</v>
      </c>
      <c r="L423" s="33" t="s">
        <v>55</v>
      </c>
      <c r="M423" s="58"/>
      <c r="Q423" s="37">
        <f t="shared" si="12"/>
        <v>0</v>
      </c>
    </row>
    <row r="424" spans="2:17" x14ac:dyDescent="0.25">
      <c r="B424" s="28" t="s">
        <v>577</v>
      </c>
      <c r="C424" s="29">
        <v>9</v>
      </c>
      <c r="D424" s="29">
        <f t="shared" si="13"/>
        <v>9</v>
      </c>
      <c r="E424" s="29"/>
      <c r="F424" s="29" t="s">
        <v>579</v>
      </c>
      <c r="G424" s="29" t="s">
        <v>571</v>
      </c>
      <c r="H424" s="29" t="s">
        <v>563</v>
      </c>
      <c r="I424" s="29" t="s">
        <v>578</v>
      </c>
      <c r="J424" s="30">
        <v>1.8</v>
      </c>
      <c r="K424" s="29" t="s">
        <v>12</v>
      </c>
      <c r="L424" s="29" t="s">
        <v>17</v>
      </c>
      <c r="M424" s="58"/>
      <c r="Q424" s="37">
        <f t="shared" si="12"/>
        <v>0</v>
      </c>
    </row>
    <row r="425" spans="2:17" x14ac:dyDescent="0.25">
      <c r="B425" s="32" t="s">
        <v>580</v>
      </c>
      <c r="C425" s="33">
        <v>3</v>
      </c>
      <c r="D425" s="29">
        <f t="shared" si="13"/>
        <v>3</v>
      </c>
      <c r="E425" s="33"/>
      <c r="F425" s="33" t="s">
        <v>570</v>
      </c>
      <c r="G425" s="33" t="s">
        <v>571</v>
      </c>
      <c r="H425" s="33" t="s">
        <v>581</v>
      </c>
      <c r="I425" s="33" t="s">
        <v>578</v>
      </c>
      <c r="J425" s="34">
        <v>1.8</v>
      </c>
      <c r="K425" s="33" t="s">
        <v>12</v>
      </c>
      <c r="L425" s="33" t="s">
        <v>74</v>
      </c>
      <c r="M425" s="58"/>
      <c r="Q425" s="37">
        <f t="shared" si="12"/>
        <v>0</v>
      </c>
    </row>
    <row r="426" spans="2:17" x14ac:dyDescent="0.25">
      <c r="B426" s="28" t="s">
        <v>582</v>
      </c>
      <c r="C426" s="29">
        <v>2</v>
      </c>
      <c r="D426" s="29">
        <f t="shared" si="13"/>
        <v>2</v>
      </c>
      <c r="E426" s="29"/>
      <c r="F426" s="29" t="s">
        <v>573</v>
      </c>
      <c r="G426" s="29" t="s">
        <v>571</v>
      </c>
      <c r="H426" s="29" t="s">
        <v>581</v>
      </c>
      <c r="I426" s="29" t="s">
        <v>578</v>
      </c>
      <c r="J426" s="30">
        <v>1.8</v>
      </c>
      <c r="K426" s="29" t="s">
        <v>13</v>
      </c>
      <c r="L426" s="29" t="s">
        <v>55</v>
      </c>
      <c r="M426" s="58"/>
      <c r="Q426" s="37">
        <f t="shared" si="12"/>
        <v>0</v>
      </c>
    </row>
    <row r="427" spans="2:17" x14ac:dyDescent="0.25">
      <c r="B427" s="56" t="s">
        <v>1148</v>
      </c>
      <c r="C427" s="47">
        <v>4</v>
      </c>
      <c r="D427" s="29">
        <f t="shared" si="13"/>
        <v>4</v>
      </c>
      <c r="E427" s="47"/>
      <c r="F427" s="47" t="s">
        <v>1149</v>
      </c>
      <c r="G427" s="47" t="s">
        <v>1151</v>
      </c>
      <c r="H427" s="47" t="s">
        <v>1150</v>
      </c>
      <c r="I427" s="47" t="s">
        <v>1002</v>
      </c>
      <c r="J427" s="57">
        <v>5</v>
      </c>
      <c r="K427" s="47" t="s">
        <v>13</v>
      </c>
      <c r="L427" s="47" t="s">
        <v>17</v>
      </c>
      <c r="M427" s="58"/>
      <c r="Q427" s="37">
        <f t="shared" si="12"/>
        <v>0</v>
      </c>
    </row>
    <row r="428" spans="2:17" x14ac:dyDescent="0.25">
      <c r="B428" s="56" t="s">
        <v>1153</v>
      </c>
      <c r="C428" s="47">
        <v>4</v>
      </c>
      <c r="D428" s="29">
        <f t="shared" si="13"/>
        <v>4</v>
      </c>
      <c r="E428" s="47"/>
      <c r="F428" s="47" t="s">
        <v>1152</v>
      </c>
      <c r="G428" s="47" t="s">
        <v>1151</v>
      </c>
      <c r="H428" s="47" t="s">
        <v>1150</v>
      </c>
      <c r="I428" s="47" t="s">
        <v>1002</v>
      </c>
      <c r="J428" s="57">
        <v>5</v>
      </c>
      <c r="K428" s="47" t="s">
        <v>13</v>
      </c>
      <c r="L428" s="47" t="s">
        <v>21</v>
      </c>
      <c r="M428" s="58"/>
      <c r="Q428" s="37">
        <f t="shared" si="12"/>
        <v>0</v>
      </c>
    </row>
    <row r="429" spans="2:17" x14ac:dyDescent="0.25">
      <c r="B429" s="56" t="s">
        <v>1154</v>
      </c>
      <c r="C429" s="47">
        <v>1</v>
      </c>
      <c r="D429" s="29">
        <f t="shared" si="13"/>
        <v>1</v>
      </c>
      <c r="E429" s="47"/>
      <c r="F429" s="47" t="s">
        <v>1152</v>
      </c>
      <c r="G429" s="47" t="s">
        <v>1151</v>
      </c>
      <c r="H429" s="47" t="s">
        <v>1150</v>
      </c>
      <c r="I429" s="47" t="s">
        <v>707</v>
      </c>
      <c r="J429" s="57">
        <v>7</v>
      </c>
      <c r="K429" s="47" t="s">
        <v>13</v>
      </c>
      <c r="L429" s="47" t="s">
        <v>21</v>
      </c>
      <c r="M429" s="58"/>
      <c r="Q429" s="37">
        <f t="shared" si="12"/>
        <v>0</v>
      </c>
    </row>
    <row r="430" spans="2:17" x14ac:dyDescent="0.25">
      <c r="B430" s="56" t="s">
        <v>1137</v>
      </c>
      <c r="C430" s="47">
        <v>15</v>
      </c>
      <c r="D430" s="29">
        <f t="shared" si="13"/>
        <v>15</v>
      </c>
      <c r="E430" s="47"/>
      <c r="F430" s="47" t="s">
        <v>1155</v>
      </c>
      <c r="G430" s="47" t="s">
        <v>778</v>
      </c>
      <c r="H430" s="47" t="s">
        <v>15</v>
      </c>
      <c r="I430" s="47" t="s">
        <v>1161</v>
      </c>
      <c r="J430" s="57">
        <v>1</v>
      </c>
      <c r="K430" s="47"/>
      <c r="L430" s="47"/>
      <c r="M430" s="58"/>
      <c r="Q430" s="37">
        <f t="shared" si="12"/>
        <v>0</v>
      </c>
    </row>
    <row r="431" spans="2:17" x14ac:dyDescent="0.25">
      <c r="B431" s="56" t="s">
        <v>1137</v>
      </c>
      <c r="C431" s="47">
        <v>3</v>
      </c>
      <c r="D431" s="29">
        <f t="shared" si="13"/>
        <v>3</v>
      </c>
      <c r="E431" s="47"/>
      <c r="F431" s="47" t="s">
        <v>1165</v>
      </c>
      <c r="G431" s="47" t="s">
        <v>778</v>
      </c>
      <c r="H431" s="47" t="s">
        <v>15</v>
      </c>
      <c r="I431" s="47" t="s">
        <v>1161</v>
      </c>
      <c r="J431" s="57">
        <v>0.5</v>
      </c>
      <c r="K431" s="47"/>
      <c r="L431" s="47"/>
      <c r="M431" s="58"/>
      <c r="Q431" s="37">
        <f t="shared" si="12"/>
        <v>0</v>
      </c>
    </row>
    <row r="432" spans="2:17" x14ac:dyDescent="0.25">
      <c r="B432" s="56" t="s">
        <v>1137</v>
      </c>
      <c r="C432" s="47">
        <v>15</v>
      </c>
      <c r="D432" s="29">
        <f t="shared" si="13"/>
        <v>15</v>
      </c>
      <c r="E432" s="47"/>
      <c r="F432" s="47" t="s">
        <v>1156</v>
      </c>
      <c r="G432" s="47" t="s">
        <v>778</v>
      </c>
      <c r="H432" s="47" t="s">
        <v>15</v>
      </c>
      <c r="I432" s="47" t="s">
        <v>1161</v>
      </c>
      <c r="J432" s="57">
        <v>0.5</v>
      </c>
      <c r="K432" s="47"/>
      <c r="L432" s="47"/>
      <c r="M432" s="58"/>
      <c r="Q432" s="37">
        <f t="shared" si="12"/>
        <v>0</v>
      </c>
    </row>
    <row r="433" spans="2:17" x14ac:dyDescent="0.25">
      <c r="B433" s="56" t="s">
        <v>1137</v>
      </c>
      <c r="C433" s="47">
        <v>29</v>
      </c>
      <c r="D433" s="29">
        <f t="shared" si="13"/>
        <v>29</v>
      </c>
      <c r="E433" s="47"/>
      <c r="F433" s="47" t="s">
        <v>1157</v>
      </c>
      <c r="G433" s="47" t="s">
        <v>778</v>
      </c>
      <c r="H433" s="47" t="s">
        <v>15</v>
      </c>
      <c r="I433" s="47" t="s">
        <v>1161</v>
      </c>
      <c r="J433" s="57">
        <v>0.5</v>
      </c>
      <c r="K433" s="47"/>
      <c r="L433" s="47"/>
      <c r="M433" s="58"/>
      <c r="Q433" s="37">
        <f t="shared" si="12"/>
        <v>0</v>
      </c>
    </row>
    <row r="434" spans="2:17" x14ac:dyDescent="0.25">
      <c r="B434" s="56" t="s">
        <v>1137</v>
      </c>
      <c r="C434" s="47">
        <v>15</v>
      </c>
      <c r="D434" s="29">
        <f t="shared" si="13"/>
        <v>15</v>
      </c>
      <c r="E434" s="47"/>
      <c r="F434" s="47" t="s">
        <v>1158</v>
      </c>
      <c r="G434" s="47" t="s">
        <v>778</v>
      </c>
      <c r="H434" s="47" t="s">
        <v>15</v>
      </c>
      <c r="I434" s="47" t="s">
        <v>1161</v>
      </c>
      <c r="J434" s="57">
        <v>0.5</v>
      </c>
      <c r="K434" s="47"/>
      <c r="L434" s="47"/>
      <c r="M434" s="58"/>
      <c r="Q434" s="37">
        <f t="shared" si="12"/>
        <v>0</v>
      </c>
    </row>
    <row r="435" spans="2:17" x14ac:dyDescent="0.25">
      <c r="B435" s="56" t="s">
        <v>1137</v>
      </c>
      <c r="C435" s="47">
        <v>21</v>
      </c>
      <c r="D435" s="29">
        <f t="shared" si="13"/>
        <v>21</v>
      </c>
      <c r="E435" s="47"/>
      <c r="F435" s="47" t="s">
        <v>1159</v>
      </c>
      <c r="G435" s="47" t="s">
        <v>778</v>
      </c>
      <c r="H435" s="47" t="s">
        <v>15</v>
      </c>
      <c r="I435" s="47" t="s">
        <v>1161</v>
      </c>
      <c r="J435" s="57">
        <v>0.5</v>
      </c>
      <c r="K435" s="47"/>
      <c r="L435" s="47"/>
      <c r="M435" s="58"/>
      <c r="Q435" s="37">
        <f t="shared" si="12"/>
        <v>0</v>
      </c>
    </row>
    <row r="436" spans="2:17" x14ac:dyDescent="0.25">
      <c r="B436" s="56" t="s">
        <v>1137</v>
      </c>
      <c r="C436" s="47">
        <v>1</v>
      </c>
      <c r="D436" s="29">
        <f t="shared" si="13"/>
        <v>1</v>
      </c>
      <c r="E436" s="47"/>
      <c r="F436" s="47" t="s">
        <v>1160</v>
      </c>
      <c r="G436" s="47" t="s">
        <v>778</v>
      </c>
      <c r="H436" s="47" t="s">
        <v>15</v>
      </c>
      <c r="I436" s="47" t="s">
        <v>785</v>
      </c>
      <c r="J436" s="57">
        <v>15</v>
      </c>
      <c r="K436" s="47"/>
      <c r="L436" s="47"/>
      <c r="M436" s="58"/>
      <c r="Q436" s="37">
        <f t="shared" si="12"/>
        <v>0</v>
      </c>
    </row>
    <row r="437" spans="2:17" x14ac:dyDescent="0.25">
      <c r="B437" s="56" t="s">
        <v>1137</v>
      </c>
      <c r="C437" s="47">
        <v>6</v>
      </c>
      <c r="D437" s="29">
        <f t="shared" si="13"/>
        <v>6</v>
      </c>
      <c r="E437" s="47"/>
      <c r="F437" s="47" t="s">
        <v>1162</v>
      </c>
      <c r="G437" s="47" t="s">
        <v>778</v>
      </c>
      <c r="H437" s="47" t="s">
        <v>15</v>
      </c>
      <c r="I437" s="47" t="s">
        <v>1161</v>
      </c>
      <c r="J437" s="57">
        <v>0.5</v>
      </c>
      <c r="K437" s="47"/>
      <c r="L437" s="47"/>
      <c r="M437" s="58"/>
      <c r="Q437" s="37">
        <f t="shared" si="12"/>
        <v>0</v>
      </c>
    </row>
    <row r="438" spans="2:17" x14ac:dyDescent="0.25">
      <c r="B438" s="56" t="s">
        <v>1137</v>
      </c>
      <c r="C438" s="47">
        <v>14</v>
      </c>
      <c r="D438" s="29">
        <f t="shared" si="13"/>
        <v>14</v>
      </c>
      <c r="E438" s="47"/>
      <c r="F438" s="47" t="s">
        <v>1163</v>
      </c>
      <c r="G438" s="47" t="s">
        <v>778</v>
      </c>
      <c r="H438" s="47" t="s">
        <v>15</v>
      </c>
      <c r="I438" s="47" t="s">
        <v>1161</v>
      </c>
      <c r="J438" s="57">
        <v>0.5</v>
      </c>
      <c r="K438" s="47"/>
      <c r="L438" s="47"/>
      <c r="M438" s="58"/>
      <c r="Q438" s="37">
        <f t="shared" si="12"/>
        <v>0</v>
      </c>
    </row>
    <row r="439" spans="2:17" x14ac:dyDescent="0.25">
      <c r="B439" s="56" t="s">
        <v>1137</v>
      </c>
      <c r="C439" s="47">
        <v>19</v>
      </c>
      <c r="D439" s="29">
        <f t="shared" si="13"/>
        <v>19</v>
      </c>
      <c r="E439" s="47"/>
      <c r="F439" s="47" t="s">
        <v>1164</v>
      </c>
      <c r="G439" s="47" t="s">
        <v>778</v>
      </c>
      <c r="H439" s="47" t="s">
        <v>15</v>
      </c>
      <c r="I439" s="47" t="s">
        <v>1161</v>
      </c>
      <c r="J439" s="57">
        <v>1</v>
      </c>
      <c r="K439" s="47"/>
      <c r="L439" s="47"/>
      <c r="M439" s="58"/>
      <c r="Q439" s="37">
        <f t="shared" si="12"/>
        <v>0</v>
      </c>
    </row>
    <row r="440" spans="2:17" x14ac:dyDescent="0.25">
      <c r="B440" s="56" t="s">
        <v>1137</v>
      </c>
      <c r="C440" s="47">
        <v>0</v>
      </c>
      <c r="D440" s="29">
        <f t="shared" si="13"/>
        <v>0</v>
      </c>
      <c r="E440" s="47"/>
      <c r="F440" s="47" t="s">
        <v>1166</v>
      </c>
      <c r="G440" s="47" t="s">
        <v>778</v>
      </c>
      <c r="H440" s="47" t="s">
        <v>15</v>
      </c>
      <c r="I440" s="47" t="s">
        <v>1161</v>
      </c>
      <c r="J440" s="57">
        <v>1</v>
      </c>
      <c r="K440" s="47"/>
      <c r="L440" s="47"/>
      <c r="M440" s="58"/>
      <c r="Q440" s="37">
        <f t="shared" si="12"/>
        <v>0</v>
      </c>
    </row>
    <row r="441" spans="2:17" x14ac:dyDescent="0.25">
      <c r="B441" s="56" t="s">
        <v>1137</v>
      </c>
      <c r="C441" s="47">
        <v>2</v>
      </c>
      <c r="D441" s="29">
        <f t="shared" si="13"/>
        <v>2</v>
      </c>
      <c r="E441" s="47"/>
      <c r="F441" s="47" t="s">
        <v>1167</v>
      </c>
      <c r="G441" s="47" t="s">
        <v>778</v>
      </c>
      <c r="H441" s="47" t="s">
        <v>15</v>
      </c>
      <c r="I441" s="47" t="s">
        <v>1161</v>
      </c>
      <c r="J441" s="57">
        <v>0.5</v>
      </c>
      <c r="K441" s="47"/>
      <c r="L441" s="47"/>
      <c r="M441" s="58"/>
      <c r="Q441" s="37">
        <f t="shared" si="12"/>
        <v>0</v>
      </c>
    </row>
    <row r="442" spans="2:17" x14ac:dyDescent="0.25">
      <c r="B442" s="56" t="s">
        <v>1137</v>
      </c>
      <c r="C442" s="47">
        <v>0</v>
      </c>
      <c r="D442" s="29">
        <f t="shared" si="13"/>
        <v>0</v>
      </c>
      <c r="E442" s="47"/>
      <c r="F442" s="47" t="s">
        <v>1168</v>
      </c>
      <c r="G442" s="47" t="s">
        <v>778</v>
      </c>
      <c r="H442" s="47" t="s">
        <v>15</v>
      </c>
      <c r="I442" s="47" t="s">
        <v>1161</v>
      </c>
      <c r="J442" s="57">
        <v>0.3</v>
      </c>
      <c r="K442" s="47"/>
      <c r="L442" s="47"/>
      <c r="M442" s="58"/>
      <c r="Q442" s="37">
        <f t="shared" si="12"/>
        <v>0</v>
      </c>
    </row>
    <row r="443" spans="2:17" x14ac:dyDescent="0.25">
      <c r="B443" s="56" t="s">
        <v>1137</v>
      </c>
      <c r="C443" s="47">
        <v>0</v>
      </c>
      <c r="D443" s="29">
        <f t="shared" si="13"/>
        <v>0</v>
      </c>
      <c r="E443" s="47"/>
      <c r="F443" s="47" t="s">
        <v>1169</v>
      </c>
      <c r="G443" s="47" t="s">
        <v>778</v>
      </c>
      <c r="H443" s="47" t="s">
        <v>15</v>
      </c>
      <c r="I443" s="47" t="s">
        <v>1161</v>
      </c>
      <c r="J443" s="57">
        <v>0.5</v>
      </c>
      <c r="K443" s="47"/>
      <c r="L443" s="47"/>
      <c r="M443" s="58"/>
      <c r="Q443" s="37">
        <f t="shared" si="12"/>
        <v>0</v>
      </c>
    </row>
    <row r="444" spans="2:17" x14ac:dyDescent="0.25">
      <c r="B444" s="56" t="s">
        <v>1137</v>
      </c>
      <c r="C444" s="47">
        <v>0</v>
      </c>
      <c r="D444" s="29">
        <f t="shared" si="13"/>
        <v>0</v>
      </c>
      <c r="E444" s="47"/>
      <c r="F444" s="47" t="s">
        <v>1170</v>
      </c>
      <c r="G444" s="47" t="s">
        <v>778</v>
      </c>
      <c r="H444" s="47" t="s">
        <v>1171</v>
      </c>
      <c r="I444" s="47" t="s">
        <v>1161</v>
      </c>
      <c r="J444" s="57">
        <v>1</v>
      </c>
      <c r="K444" s="47"/>
      <c r="L444" s="47"/>
      <c r="M444" s="58"/>
      <c r="Q444" s="37">
        <f t="shared" si="12"/>
        <v>0</v>
      </c>
    </row>
    <row r="445" spans="2:17" x14ac:dyDescent="0.25">
      <c r="B445" s="56" t="s">
        <v>1137</v>
      </c>
      <c r="C445" s="60">
        <v>10</v>
      </c>
      <c r="D445" s="29">
        <f t="shared" si="13"/>
        <v>10</v>
      </c>
      <c r="E445" s="33"/>
      <c r="F445" s="33" t="s">
        <v>860</v>
      </c>
      <c r="G445" s="33" t="s">
        <v>778</v>
      </c>
      <c r="H445" s="33" t="s">
        <v>170</v>
      </c>
      <c r="I445" s="33" t="s">
        <v>767</v>
      </c>
      <c r="J445" s="34">
        <v>6.5</v>
      </c>
      <c r="K445" s="33"/>
      <c r="L445" s="33"/>
      <c r="M445" s="33"/>
      <c r="N445" s="33">
        <v>5.7</v>
      </c>
      <c r="Q445" s="37">
        <f t="shared" si="12"/>
        <v>6.5549999999999997</v>
      </c>
    </row>
    <row r="446" spans="2:17" x14ac:dyDescent="0.25">
      <c r="B446" s="32" t="s">
        <v>1137</v>
      </c>
      <c r="C446" s="33">
        <v>2</v>
      </c>
      <c r="D446" s="29">
        <f t="shared" si="13"/>
        <v>2</v>
      </c>
      <c r="E446" s="33"/>
      <c r="F446" s="33" t="s">
        <v>788</v>
      </c>
      <c r="G446" s="33" t="s">
        <v>807</v>
      </c>
      <c r="H446" s="33" t="s">
        <v>170</v>
      </c>
      <c r="I446" s="33" t="s">
        <v>785</v>
      </c>
      <c r="J446" s="34">
        <v>17</v>
      </c>
      <c r="K446" s="33"/>
      <c r="L446" s="33"/>
      <c r="M446" s="35">
        <v>44166</v>
      </c>
      <c r="N446" s="33">
        <v>14.5</v>
      </c>
      <c r="Q446" s="37">
        <f t="shared" si="12"/>
        <v>16.674999999999997</v>
      </c>
    </row>
    <row r="447" spans="2:17" x14ac:dyDescent="0.25">
      <c r="B447" s="28" t="s">
        <v>792</v>
      </c>
      <c r="C447" s="29">
        <v>5</v>
      </c>
      <c r="D447" s="29">
        <f t="shared" si="13"/>
        <v>5</v>
      </c>
      <c r="E447" s="29"/>
      <c r="F447" s="29" t="s">
        <v>793</v>
      </c>
      <c r="G447" s="29" t="s">
        <v>72</v>
      </c>
      <c r="H447" s="29" t="s">
        <v>791</v>
      </c>
      <c r="I447" s="29" t="s">
        <v>393</v>
      </c>
      <c r="J447" s="30">
        <v>2</v>
      </c>
      <c r="K447" s="29" t="s">
        <v>13</v>
      </c>
      <c r="L447" s="29" t="s">
        <v>628</v>
      </c>
      <c r="M447" s="31">
        <v>43983</v>
      </c>
      <c r="N447" s="29"/>
      <c r="O447" s="65" t="s">
        <v>1225</v>
      </c>
      <c r="Q447" s="37">
        <f t="shared" si="12"/>
        <v>0</v>
      </c>
    </row>
    <row r="448" spans="2:17" x14ac:dyDescent="0.25">
      <c r="B448" s="32" t="s">
        <v>78</v>
      </c>
      <c r="C448" s="33">
        <v>0</v>
      </c>
      <c r="D448" s="29">
        <f t="shared" si="13"/>
        <v>0</v>
      </c>
      <c r="E448" s="33"/>
      <c r="F448" s="33" t="s">
        <v>793</v>
      </c>
      <c r="G448" s="33" t="s">
        <v>72</v>
      </c>
      <c r="H448" s="33" t="s">
        <v>794</v>
      </c>
      <c r="I448" s="33" t="s">
        <v>223</v>
      </c>
      <c r="J448" s="34">
        <v>13.5</v>
      </c>
      <c r="K448" s="33" t="s">
        <v>13</v>
      </c>
      <c r="L448" s="33" t="s">
        <v>12</v>
      </c>
      <c r="M448" s="35">
        <v>44044</v>
      </c>
      <c r="N448" s="33">
        <v>12.5</v>
      </c>
      <c r="O448" s="65" t="s">
        <v>1225</v>
      </c>
      <c r="Q448" s="37">
        <f t="shared" si="12"/>
        <v>14.374999999999998</v>
      </c>
    </row>
    <row r="449" spans="2:17" x14ac:dyDescent="0.25">
      <c r="B449" s="32" t="s">
        <v>780</v>
      </c>
      <c r="C449" s="33">
        <v>10</v>
      </c>
      <c r="D449" s="29">
        <f t="shared" si="13"/>
        <v>10</v>
      </c>
      <c r="E449" s="33"/>
      <c r="F449" s="33" t="s">
        <v>796</v>
      </c>
      <c r="G449" s="33" t="s">
        <v>797</v>
      </c>
      <c r="H449" s="33" t="s">
        <v>795</v>
      </c>
      <c r="I449" s="33"/>
      <c r="J449" s="34">
        <v>4</v>
      </c>
      <c r="K449" s="33" t="s">
        <v>17</v>
      </c>
      <c r="L449" s="33" t="s">
        <v>264</v>
      </c>
      <c r="M449" s="35">
        <v>44166</v>
      </c>
      <c r="N449" s="33">
        <v>2.4</v>
      </c>
      <c r="Q449" s="37">
        <f t="shared" si="12"/>
        <v>2.76</v>
      </c>
    </row>
    <row r="450" spans="2:17" x14ac:dyDescent="0.25">
      <c r="B450" s="28" t="s">
        <v>780</v>
      </c>
      <c r="C450" s="29">
        <v>2.5</v>
      </c>
      <c r="D450" s="29">
        <f t="shared" si="13"/>
        <v>2.5</v>
      </c>
      <c r="E450" s="29"/>
      <c r="F450" s="29" t="s">
        <v>825</v>
      </c>
      <c r="G450" s="29" t="s">
        <v>778</v>
      </c>
      <c r="H450" s="29" t="s">
        <v>170</v>
      </c>
      <c r="I450" s="29" t="s">
        <v>767</v>
      </c>
      <c r="J450" s="30">
        <v>7.5</v>
      </c>
      <c r="K450" s="29"/>
      <c r="L450" s="29"/>
      <c r="M450" s="29"/>
      <c r="N450" s="29"/>
      <c r="Q450" s="37">
        <f t="shared" si="12"/>
        <v>0</v>
      </c>
    </row>
    <row r="451" spans="2:17" x14ac:dyDescent="0.25">
      <c r="B451" s="32" t="s">
        <v>780</v>
      </c>
      <c r="C451" s="33">
        <v>6.2</v>
      </c>
      <c r="D451" s="29">
        <f t="shared" si="13"/>
        <v>6.2</v>
      </c>
      <c r="E451" s="33"/>
      <c r="F451" s="33" t="s">
        <v>826</v>
      </c>
      <c r="G451" s="33" t="s">
        <v>778</v>
      </c>
      <c r="H451" s="33" t="s">
        <v>170</v>
      </c>
      <c r="I451" s="33" t="s">
        <v>767</v>
      </c>
      <c r="J451" s="34">
        <v>4.5</v>
      </c>
      <c r="K451" s="33"/>
      <c r="L451" s="33"/>
      <c r="M451" s="33"/>
      <c r="N451" s="33"/>
      <c r="Q451" s="37">
        <f t="shared" si="12"/>
        <v>0</v>
      </c>
    </row>
    <row r="452" spans="2:17" x14ac:dyDescent="0.25">
      <c r="B452" s="28" t="s">
        <v>780</v>
      </c>
      <c r="C452" s="29">
        <v>4.8</v>
      </c>
      <c r="D452" s="29">
        <f t="shared" si="13"/>
        <v>4.8</v>
      </c>
      <c r="E452" s="29"/>
      <c r="F452" s="29" t="s">
        <v>827</v>
      </c>
      <c r="G452" s="29" t="s">
        <v>778</v>
      </c>
      <c r="H452" s="29" t="s">
        <v>170</v>
      </c>
      <c r="I452" s="29" t="s">
        <v>767</v>
      </c>
      <c r="J452" s="30">
        <v>4</v>
      </c>
      <c r="K452" s="29"/>
      <c r="L452" s="29"/>
      <c r="M452" s="29"/>
      <c r="N452" s="29"/>
      <c r="Q452" s="37">
        <f t="shared" ref="Q452:Q482" si="14">N452*1.15</f>
        <v>0</v>
      </c>
    </row>
    <row r="453" spans="2:17" x14ac:dyDescent="0.25">
      <c r="B453" s="32" t="s">
        <v>780</v>
      </c>
      <c r="C453" s="33">
        <v>2</v>
      </c>
      <c r="D453" s="29">
        <f t="shared" si="13"/>
        <v>2</v>
      </c>
      <c r="E453" s="33"/>
      <c r="F453" s="33" t="s">
        <v>828</v>
      </c>
      <c r="G453" s="33" t="s">
        <v>778</v>
      </c>
      <c r="H453" s="33" t="s">
        <v>170</v>
      </c>
      <c r="I453" s="33" t="s">
        <v>767</v>
      </c>
      <c r="J453" s="34">
        <v>7</v>
      </c>
      <c r="K453" s="33"/>
      <c r="L453" s="33"/>
      <c r="M453" s="33"/>
      <c r="N453" s="33"/>
      <c r="Q453" s="37">
        <f t="shared" si="14"/>
        <v>0</v>
      </c>
    </row>
    <row r="454" spans="2:17" x14ac:dyDescent="0.25">
      <c r="B454" s="28" t="s">
        <v>780</v>
      </c>
      <c r="C454" s="29">
        <v>4.8</v>
      </c>
      <c r="D454" s="29">
        <f t="shared" si="13"/>
        <v>4.8</v>
      </c>
      <c r="E454" s="29"/>
      <c r="F454" s="29" t="s">
        <v>829</v>
      </c>
      <c r="G454" s="29" t="s">
        <v>778</v>
      </c>
      <c r="H454" s="29" t="s">
        <v>170</v>
      </c>
      <c r="I454" s="29" t="s">
        <v>767</v>
      </c>
      <c r="J454" s="30">
        <v>13</v>
      </c>
      <c r="K454" s="29"/>
      <c r="L454" s="29"/>
      <c r="M454" s="29"/>
      <c r="N454" s="29"/>
      <c r="Q454" s="37">
        <f t="shared" si="14"/>
        <v>0</v>
      </c>
    </row>
    <row r="455" spans="2:17" x14ac:dyDescent="0.25">
      <c r="B455" s="32" t="s">
        <v>780</v>
      </c>
      <c r="C455" s="33">
        <v>4.9000000000000004</v>
      </c>
      <c r="D455" s="29">
        <f t="shared" si="13"/>
        <v>4.9000000000000004</v>
      </c>
      <c r="E455" s="33"/>
      <c r="F455" s="33" t="s">
        <v>1182</v>
      </c>
      <c r="G455" s="33" t="s">
        <v>778</v>
      </c>
      <c r="H455" s="33" t="s">
        <v>170</v>
      </c>
      <c r="I455" s="33" t="s">
        <v>767</v>
      </c>
      <c r="J455" s="34">
        <v>7</v>
      </c>
      <c r="K455" s="33"/>
      <c r="L455" s="33"/>
      <c r="M455" s="33"/>
      <c r="N455" s="33"/>
      <c r="Q455" s="37">
        <f t="shared" si="14"/>
        <v>0</v>
      </c>
    </row>
    <row r="456" spans="2:17" x14ac:dyDescent="0.25">
      <c r="B456" s="28" t="s">
        <v>780</v>
      </c>
      <c r="C456" s="29">
        <v>3.9</v>
      </c>
      <c r="D456" s="29">
        <f t="shared" si="13"/>
        <v>3.9</v>
      </c>
      <c r="E456" s="29"/>
      <c r="F456" s="29" t="s">
        <v>831</v>
      </c>
      <c r="G456" s="29" t="s">
        <v>778</v>
      </c>
      <c r="H456" s="29" t="s">
        <v>170</v>
      </c>
      <c r="I456" s="29" t="s">
        <v>767</v>
      </c>
      <c r="J456" s="30">
        <v>5.5</v>
      </c>
      <c r="K456" s="29"/>
      <c r="L456" s="29"/>
      <c r="M456" s="29"/>
      <c r="N456" s="29"/>
      <c r="Q456" s="37">
        <f t="shared" si="14"/>
        <v>0</v>
      </c>
    </row>
    <row r="457" spans="2:17" x14ac:dyDescent="0.25">
      <c r="B457" s="32" t="s">
        <v>780</v>
      </c>
      <c r="C457" s="33">
        <v>4.5999999999999996</v>
      </c>
      <c r="D457" s="29">
        <f t="shared" si="13"/>
        <v>4.5999999999999996</v>
      </c>
      <c r="E457" s="33"/>
      <c r="F457" s="33" t="s">
        <v>832</v>
      </c>
      <c r="G457" s="33" t="s">
        <v>778</v>
      </c>
      <c r="H457" s="33" t="s">
        <v>170</v>
      </c>
      <c r="I457" s="33" t="s">
        <v>767</v>
      </c>
      <c r="J457" s="34">
        <v>5</v>
      </c>
      <c r="K457" s="33"/>
      <c r="L457" s="33"/>
      <c r="M457" s="33"/>
      <c r="N457" s="33"/>
      <c r="Q457" s="37">
        <f t="shared" si="14"/>
        <v>0</v>
      </c>
    </row>
    <row r="458" spans="2:17" x14ac:dyDescent="0.25">
      <c r="B458" s="28" t="s">
        <v>780</v>
      </c>
      <c r="C458" s="29">
        <v>2.5</v>
      </c>
      <c r="D458" s="29">
        <f t="shared" si="13"/>
        <v>2.5</v>
      </c>
      <c r="E458" s="29"/>
      <c r="F458" s="29" t="s">
        <v>833</v>
      </c>
      <c r="G458" s="29" t="s">
        <v>778</v>
      </c>
      <c r="H458" s="29" t="s">
        <v>170</v>
      </c>
      <c r="I458" s="29" t="s">
        <v>767</v>
      </c>
      <c r="J458" s="30">
        <v>7</v>
      </c>
      <c r="K458" s="29"/>
      <c r="L458" s="29"/>
      <c r="M458" s="29"/>
      <c r="N458" s="29"/>
      <c r="Q458" s="37">
        <f t="shared" si="14"/>
        <v>0</v>
      </c>
    </row>
    <row r="459" spans="2:17" x14ac:dyDescent="0.25">
      <c r="B459" s="32" t="s">
        <v>780</v>
      </c>
      <c r="C459" s="33">
        <v>5</v>
      </c>
      <c r="D459" s="29">
        <f t="shared" si="13"/>
        <v>5</v>
      </c>
      <c r="E459" s="33"/>
      <c r="F459" s="33" t="s">
        <v>834</v>
      </c>
      <c r="G459" s="33" t="s">
        <v>778</v>
      </c>
      <c r="H459" s="33" t="s">
        <v>170</v>
      </c>
      <c r="I459" s="33" t="s">
        <v>767</v>
      </c>
      <c r="J459" s="34">
        <v>6.5</v>
      </c>
      <c r="K459" s="33"/>
      <c r="L459" s="33"/>
      <c r="M459" s="33"/>
      <c r="N459" s="33"/>
      <c r="Q459" s="37">
        <f t="shared" si="14"/>
        <v>0</v>
      </c>
    </row>
    <row r="460" spans="2:17" x14ac:dyDescent="0.25">
      <c r="B460" s="28" t="s">
        <v>780</v>
      </c>
      <c r="C460" s="29">
        <v>3.5</v>
      </c>
      <c r="D460" s="29">
        <f t="shared" si="13"/>
        <v>3.5</v>
      </c>
      <c r="E460" s="29"/>
      <c r="F460" s="29" t="s">
        <v>835</v>
      </c>
      <c r="G460" s="29" t="s">
        <v>778</v>
      </c>
      <c r="H460" s="29" t="s">
        <v>170</v>
      </c>
      <c r="I460" s="29" t="s">
        <v>767</v>
      </c>
      <c r="J460" s="30">
        <v>13</v>
      </c>
      <c r="K460" s="29"/>
      <c r="L460" s="29"/>
      <c r="M460" s="29"/>
      <c r="N460" s="29"/>
      <c r="Q460" s="37">
        <f t="shared" si="14"/>
        <v>0</v>
      </c>
    </row>
    <row r="461" spans="2:17" x14ac:dyDescent="0.25">
      <c r="B461" s="32" t="s">
        <v>780</v>
      </c>
      <c r="C461" s="33">
        <v>2.25</v>
      </c>
      <c r="D461" s="29">
        <f t="shared" si="13"/>
        <v>2.25</v>
      </c>
      <c r="E461" s="33"/>
      <c r="F461" s="33" t="s">
        <v>836</v>
      </c>
      <c r="G461" s="33" t="s">
        <v>778</v>
      </c>
      <c r="H461" s="33" t="s">
        <v>170</v>
      </c>
      <c r="I461" s="33" t="s">
        <v>767</v>
      </c>
      <c r="J461" s="34">
        <v>8</v>
      </c>
      <c r="K461" s="33"/>
      <c r="L461" s="33"/>
      <c r="M461" s="33"/>
      <c r="N461" s="33"/>
      <c r="Q461" s="37">
        <f t="shared" si="14"/>
        <v>0</v>
      </c>
    </row>
    <row r="462" spans="2:17" x14ac:dyDescent="0.25">
      <c r="B462" s="28" t="s">
        <v>780</v>
      </c>
      <c r="C462" s="29">
        <v>1</v>
      </c>
      <c r="D462" s="29">
        <f t="shared" si="13"/>
        <v>1</v>
      </c>
      <c r="E462" s="29"/>
      <c r="F462" s="29" t="s">
        <v>837</v>
      </c>
      <c r="G462" s="29" t="s">
        <v>778</v>
      </c>
      <c r="H462" s="29" t="s">
        <v>170</v>
      </c>
      <c r="I462" s="29" t="s">
        <v>767</v>
      </c>
      <c r="J462" s="30">
        <v>7</v>
      </c>
      <c r="K462" s="29"/>
      <c r="L462" s="29"/>
      <c r="M462" s="29"/>
      <c r="N462" s="29"/>
      <c r="Q462" s="37">
        <f t="shared" si="14"/>
        <v>0</v>
      </c>
    </row>
    <row r="463" spans="2:17" x14ac:dyDescent="0.25">
      <c r="B463" s="32" t="s">
        <v>780</v>
      </c>
      <c r="C463" s="33">
        <v>5.75</v>
      </c>
      <c r="D463" s="29">
        <f t="shared" ref="D463:D482" si="15">C463-E463</f>
        <v>5.75</v>
      </c>
      <c r="E463" s="33"/>
      <c r="F463" s="33" t="s">
        <v>838</v>
      </c>
      <c r="G463" s="33" t="s">
        <v>778</v>
      </c>
      <c r="H463" s="33" t="s">
        <v>170</v>
      </c>
      <c r="I463" s="33" t="s">
        <v>767</v>
      </c>
      <c r="J463" s="34">
        <v>5</v>
      </c>
      <c r="K463" s="33"/>
      <c r="L463" s="33"/>
      <c r="M463" s="33"/>
      <c r="N463" s="33"/>
      <c r="Q463" s="37">
        <f t="shared" si="14"/>
        <v>0</v>
      </c>
    </row>
    <row r="464" spans="2:17" x14ac:dyDescent="0.25">
      <c r="B464" s="28" t="s">
        <v>780</v>
      </c>
      <c r="C464" s="29">
        <v>1.9</v>
      </c>
      <c r="D464" s="29">
        <f t="shared" si="15"/>
        <v>1.9</v>
      </c>
      <c r="E464" s="29"/>
      <c r="F464" s="29" t="s">
        <v>839</v>
      </c>
      <c r="G464" s="29" t="s">
        <v>778</v>
      </c>
      <c r="H464" s="29" t="s">
        <v>170</v>
      </c>
      <c r="I464" s="29" t="s">
        <v>767</v>
      </c>
      <c r="J464" s="30">
        <v>8</v>
      </c>
      <c r="K464" s="29"/>
      <c r="L464" s="29"/>
      <c r="M464" s="29"/>
      <c r="N464" s="29"/>
      <c r="Q464" s="37">
        <f t="shared" si="14"/>
        <v>0</v>
      </c>
    </row>
    <row r="465" spans="2:17" x14ac:dyDescent="0.25">
      <c r="B465" s="32" t="s">
        <v>780</v>
      </c>
      <c r="C465" s="33">
        <v>2.5</v>
      </c>
      <c r="D465" s="29">
        <f t="shared" si="15"/>
        <v>2.5</v>
      </c>
      <c r="E465" s="33"/>
      <c r="F465" s="33" t="s">
        <v>840</v>
      </c>
      <c r="G465" s="33" t="s">
        <v>778</v>
      </c>
      <c r="H465" s="33" t="s">
        <v>170</v>
      </c>
      <c r="I465" s="33" t="s">
        <v>767</v>
      </c>
      <c r="J465" s="34">
        <v>7</v>
      </c>
      <c r="K465" s="33"/>
      <c r="L465" s="33"/>
      <c r="M465" s="33"/>
      <c r="N465" s="33"/>
      <c r="Q465" s="37">
        <f t="shared" si="14"/>
        <v>0</v>
      </c>
    </row>
    <row r="466" spans="2:17" x14ac:dyDescent="0.25">
      <c r="B466" s="28" t="s">
        <v>780</v>
      </c>
      <c r="C466" s="29">
        <v>1.05</v>
      </c>
      <c r="D466" s="29">
        <f t="shared" si="15"/>
        <v>1.05</v>
      </c>
      <c r="E466" s="29"/>
      <c r="F466" s="29" t="s">
        <v>841</v>
      </c>
      <c r="G466" s="29" t="s">
        <v>778</v>
      </c>
      <c r="H466" s="29" t="s">
        <v>170</v>
      </c>
      <c r="I466" s="29" t="s">
        <v>767</v>
      </c>
      <c r="J466" s="30">
        <v>10</v>
      </c>
      <c r="K466" s="29"/>
      <c r="L466" s="29"/>
      <c r="M466" s="29"/>
      <c r="N466" s="29"/>
      <c r="Q466" s="37">
        <f t="shared" si="14"/>
        <v>0</v>
      </c>
    </row>
    <row r="467" spans="2:17" x14ac:dyDescent="0.25">
      <c r="B467" s="32" t="s">
        <v>780</v>
      </c>
      <c r="C467" s="33">
        <v>0.75</v>
      </c>
      <c r="D467" s="29">
        <f t="shared" si="15"/>
        <v>0.75</v>
      </c>
      <c r="E467" s="33"/>
      <c r="F467" s="33" t="s">
        <v>842</v>
      </c>
      <c r="G467" s="33" t="s">
        <v>778</v>
      </c>
      <c r="H467" s="33" t="s">
        <v>170</v>
      </c>
      <c r="I467" s="33" t="s">
        <v>767</v>
      </c>
      <c r="J467" s="34">
        <v>5</v>
      </c>
      <c r="K467" s="33"/>
      <c r="L467" s="33"/>
      <c r="M467" s="33"/>
      <c r="N467" s="33"/>
      <c r="Q467" s="37">
        <f t="shared" si="14"/>
        <v>0</v>
      </c>
    </row>
    <row r="468" spans="2:17" x14ac:dyDescent="0.25">
      <c r="B468" s="28" t="s">
        <v>780</v>
      </c>
      <c r="C468" s="29">
        <v>1</v>
      </c>
      <c r="D468" s="29">
        <f t="shared" si="15"/>
        <v>1</v>
      </c>
      <c r="E468" s="29"/>
      <c r="F468" s="29" t="s">
        <v>843</v>
      </c>
      <c r="G468" s="29" t="s">
        <v>778</v>
      </c>
      <c r="H468" s="29" t="s">
        <v>170</v>
      </c>
      <c r="I468" s="29" t="s">
        <v>767</v>
      </c>
      <c r="J468" s="30">
        <v>6</v>
      </c>
      <c r="K468" s="29"/>
      <c r="L468" s="29"/>
      <c r="M468" s="29"/>
      <c r="N468" s="29"/>
      <c r="Q468" s="37">
        <f t="shared" si="14"/>
        <v>0</v>
      </c>
    </row>
    <row r="469" spans="2:17" x14ac:dyDescent="0.25">
      <c r="B469" s="32" t="s">
        <v>780</v>
      </c>
      <c r="C469" s="33">
        <v>1.5</v>
      </c>
      <c r="D469" s="29">
        <f t="shared" si="15"/>
        <v>1.5</v>
      </c>
      <c r="E469" s="33"/>
      <c r="F469" s="33" t="s">
        <v>844</v>
      </c>
      <c r="G469" s="33" t="s">
        <v>778</v>
      </c>
      <c r="H469" s="33" t="s">
        <v>170</v>
      </c>
      <c r="I469" s="33" t="s">
        <v>767</v>
      </c>
      <c r="J469" s="34">
        <v>4</v>
      </c>
      <c r="K469" s="33"/>
      <c r="L469" s="33"/>
      <c r="M469" s="33"/>
      <c r="N469" s="33"/>
      <c r="Q469" s="37">
        <f t="shared" si="14"/>
        <v>0</v>
      </c>
    </row>
    <row r="470" spans="2:17" x14ac:dyDescent="0.25">
      <c r="B470" s="28" t="s">
        <v>780</v>
      </c>
      <c r="C470" s="29">
        <v>0.9</v>
      </c>
      <c r="D470" s="29">
        <f t="shared" si="15"/>
        <v>0.9</v>
      </c>
      <c r="E470" s="29"/>
      <c r="F470" s="29" t="s">
        <v>845</v>
      </c>
      <c r="G470" s="29" t="s">
        <v>778</v>
      </c>
      <c r="H470" s="29" t="s">
        <v>170</v>
      </c>
      <c r="I470" s="29" t="s">
        <v>767</v>
      </c>
      <c r="J470" s="30">
        <v>10</v>
      </c>
      <c r="K470" s="29"/>
      <c r="L470" s="29"/>
      <c r="M470" s="29"/>
      <c r="N470" s="29"/>
      <c r="Q470" s="37">
        <f t="shared" si="14"/>
        <v>0</v>
      </c>
    </row>
    <row r="471" spans="2:17" x14ac:dyDescent="0.25">
      <c r="B471" s="32" t="s">
        <v>780</v>
      </c>
      <c r="C471" s="33">
        <v>89</v>
      </c>
      <c r="D471" s="29">
        <f t="shared" si="15"/>
        <v>89</v>
      </c>
      <c r="E471" s="33"/>
      <c r="F471" s="33" t="s">
        <v>1181</v>
      </c>
      <c r="G471" s="33" t="s">
        <v>769</v>
      </c>
      <c r="H471" s="33" t="s">
        <v>170</v>
      </c>
      <c r="I471" s="33" t="s">
        <v>767</v>
      </c>
      <c r="J471" s="34">
        <v>2.8</v>
      </c>
      <c r="K471" s="33"/>
      <c r="L471" s="33" t="s">
        <v>264</v>
      </c>
      <c r="M471" s="33"/>
      <c r="N471" s="33"/>
      <c r="Q471" s="37">
        <f t="shared" si="14"/>
        <v>0</v>
      </c>
    </row>
    <row r="472" spans="2:17" x14ac:dyDescent="0.25">
      <c r="B472" s="28" t="s">
        <v>780</v>
      </c>
      <c r="C472" s="29">
        <v>38</v>
      </c>
      <c r="D472" s="29">
        <f t="shared" si="15"/>
        <v>38</v>
      </c>
      <c r="E472" s="29"/>
      <c r="F472" s="29" t="s">
        <v>771</v>
      </c>
      <c r="G472" s="29" t="s">
        <v>328</v>
      </c>
      <c r="H472" s="29" t="s">
        <v>170</v>
      </c>
      <c r="I472" s="29" t="s">
        <v>767</v>
      </c>
      <c r="J472" s="30">
        <v>3.7</v>
      </c>
      <c r="K472" s="29"/>
      <c r="L472" s="29" t="s">
        <v>100</v>
      </c>
      <c r="M472" s="29"/>
      <c r="N472" s="29"/>
      <c r="Q472" s="37">
        <f t="shared" si="14"/>
        <v>0</v>
      </c>
    </row>
    <row r="473" spans="2:17" x14ac:dyDescent="0.25">
      <c r="B473" s="32" t="s">
        <v>780</v>
      </c>
      <c r="C473" s="33">
        <v>100</v>
      </c>
      <c r="D473" s="29">
        <f t="shared" si="15"/>
        <v>100</v>
      </c>
      <c r="E473" s="33"/>
      <c r="F473" s="33" t="s">
        <v>772</v>
      </c>
      <c r="G473" s="33" t="s">
        <v>770</v>
      </c>
      <c r="H473" s="33" t="s">
        <v>170</v>
      </c>
      <c r="I473" s="33" t="s">
        <v>767</v>
      </c>
      <c r="J473" s="34">
        <v>3</v>
      </c>
      <c r="K473" s="33"/>
      <c r="L473" s="33" t="s">
        <v>100</v>
      </c>
      <c r="M473" s="33"/>
      <c r="N473" s="33"/>
      <c r="Q473" s="37">
        <f t="shared" si="14"/>
        <v>0</v>
      </c>
    </row>
    <row r="474" spans="2:17" x14ac:dyDescent="0.25">
      <c r="B474" s="28" t="s">
        <v>780</v>
      </c>
      <c r="C474" s="29">
        <v>20</v>
      </c>
      <c r="D474" s="29">
        <f t="shared" si="15"/>
        <v>20</v>
      </c>
      <c r="E474" s="29"/>
      <c r="F474" s="29" t="s">
        <v>846</v>
      </c>
      <c r="G474" s="29" t="s">
        <v>779</v>
      </c>
      <c r="H474" s="29" t="s">
        <v>170</v>
      </c>
      <c r="I474" s="29" t="s">
        <v>767</v>
      </c>
      <c r="J474" s="30">
        <v>3.5</v>
      </c>
      <c r="K474" s="29"/>
      <c r="L474" s="29"/>
      <c r="M474" s="29"/>
      <c r="N474" s="29"/>
      <c r="Q474" s="37">
        <f t="shared" si="14"/>
        <v>0</v>
      </c>
    </row>
    <row r="475" spans="2:17" x14ac:dyDescent="0.25">
      <c r="B475" s="32" t="s">
        <v>780</v>
      </c>
      <c r="C475" s="33">
        <v>100</v>
      </c>
      <c r="D475" s="29">
        <f t="shared" si="15"/>
        <v>100</v>
      </c>
      <c r="E475" s="33"/>
      <c r="F475" s="33" t="s">
        <v>774</v>
      </c>
      <c r="G475" s="33" t="s">
        <v>149</v>
      </c>
      <c r="H475" s="33" t="s">
        <v>170</v>
      </c>
      <c r="I475" s="33" t="s">
        <v>767</v>
      </c>
      <c r="J475" s="34">
        <v>3.7</v>
      </c>
      <c r="K475" s="33"/>
      <c r="L475" s="33" t="s">
        <v>12</v>
      </c>
      <c r="M475" s="33"/>
      <c r="N475" s="33"/>
      <c r="Q475" s="37">
        <f t="shared" si="14"/>
        <v>0</v>
      </c>
    </row>
    <row r="476" spans="2:17" x14ac:dyDescent="0.25">
      <c r="B476" s="28" t="s">
        <v>780</v>
      </c>
      <c r="C476" s="29">
        <v>44</v>
      </c>
      <c r="D476" s="29">
        <f t="shared" si="15"/>
        <v>44</v>
      </c>
      <c r="E476" s="29"/>
      <c r="F476" s="29" t="s">
        <v>774</v>
      </c>
      <c r="G476" s="29" t="s">
        <v>773</v>
      </c>
      <c r="H476" s="29" t="s">
        <v>170</v>
      </c>
      <c r="I476" s="29" t="s">
        <v>767</v>
      </c>
      <c r="J476" s="30">
        <v>3.7</v>
      </c>
      <c r="K476" s="29"/>
      <c r="L476" s="29" t="s">
        <v>12</v>
      </c>
      <c r="M476" s="29"/>
      <c r="N476" s="29"/>
      <c r="Q476" s="37">
        <f t="shared" si="14"/>
        <v>0</v>
      </c>
    </row>
    <row r="477" spans="2:17" x14ac:dyDescent="0.25">
      <c r="B477" s="32" t="s">
        <v>780</v>
      </c>
      <c r="C477" s="33">
        <v>5</v>
      </c>
      <c r="D477" s="29">
        <f t="shared" si="15"/>
        <v>5</v>
      </c>
      <c r="E477" s="33"/>
      <c r="F477" s="33" t="s">
        <v>847</v>
      </c>
      <c r="G477" s="33" t="s">
        <v>777</v>
      </c>
      <c r="H477" s="33" t="s">
        <v>170</v>
      </c>
      <c r="I477" s="33" t="s">
        <v>767</v>
      </c>
      <c r="J477" s="34">
        <v>6</v>
      </c>
      <c r="K477" s="33"/>
      <c r="L477" s="33" t="s">
        <v>100</v>
      </c>
      <c r="M477" s="33"/>
      <c r="N477" s="33"/>
      <c r="Q477" s="37">
        <f t="shared" si="14"/>
        <v>0</v>
      </c>
    </row>
    <row r="478" spans="2:17" x14ac:dyDescent="0.25">
      <c r="B478" s="28" t="s">
        <v>780</v>
      </c>
      <c r="C478" s="29">
        <v>14</v>
      </c>
      <c r="D478" s="29">
        <f t="shared" si="15"/>
        <v>14</v>
      </c>
      <c r="E478" s="29"/>
      <c r="F478" s="29" t="s">
        <v>847</v>
      </c>
      <c r="G478" s="29" t="s">
        <v>776</v>
      </c>
      <c r="H478" s="29" t="s">
        <v>170</v>
      </c>
      <c r="I478" s="29" t="s">
        <v>767</v>
      </c>
      <c r="J478" s="30">
        <v>4</v>
      </c>
      <c r="K478" s="29"/>
      <c r="L478" s="29" t="s">
        <v>17</v>
      </c>
      <c r="M478" s="29"/>
      <c r="N478" s="29"/>
      <c r="Q478" s="37">
        <f t="shared" si="14"/>
        <v>0</v>
      </c>
    </row>
    <row r="479" spans="2:17" x14ac:dyDescent="0.25">
      <c r="B479" s="32" t="s">
        <v>780</v>
      </c>
      <c r="C479" s="33">
        <v>3</v>
      </c>
      <c r="D479" s="29">
        <f t="shared" si="15"/>
        <v>3</v>
      </c>
      <c r="E479" s="33"/>
      <c r="F479" s="33" t="s">
        <v>848</v>
      </c>
      <c r="G479" s="33" t="s">
        <v>775</v>
      </c>
      <c r="H479" s="33" t="s">
        <v>170</v>
      </c>
      <c r="I479" s="33" t="s">
        <v>767</v>
      </c>
      <c r="J479" s="34">
        <v>10</v>
      </c>
      <c r="K479" s="33"/>
      <c r="L479" s="33" t="s">
        <v>74</v>
      </c>
      <c r="M479" s="33"/>
      <c r="N479" s="33"/>
      <c r="Q479" s="37">
        <f t="shared" si="14"/>
        <v>0</v>
      </c>
    </row>
    <row r="480" spans="2:17" x14ac:dyDescent="0.25">
      <c r="B480" s="28" t="s">
        <v>1086</v>
      </c>
      <c r="C480" s="59">
        <v>1</v>
      </c>
      <c r="D480" s="29">
        <f t="shared" si="15"/>
        <v>1</v>
      </c>
      <c r="E480" s="29"/>
      <c r="F480" s="29" t="s">
        <v>1180</v>
      </c>
      <c r="G480" s="29" t="s">
        <v>1179</v>
      </c>
      <c r="H480" s="29" t="s">
        <v>15</v>
      </c>
      <c r="I480" s="29" t="s">
        <v>1178</v>
      </c>
      <c r="J480" s="30">
        <v>1.5</v>
      </c>
      <c r="K480" s="29" t="s">
        <v>17</v>
      </c>
      <c r="L480" s="29" t="s">
        <v>21</v>
      </c>
      <c r="M480" s="29"/>
      <c r="N480" s="29">
        <v>1.3</v>
      </c>
      <c r="Q480" s="37">
        <f t="shared" si="14"/>
        <v>1.4949999999999999</v>
      </c>
    </row>
    <row r="481" spans="2:17" x14ac:dyDescent="0.25">
      <c r="B481" s="32" t="s">
        <v>1177</v>
      </c>
      <c r="C481" s="60">
        <v>4</v>
      </c>
      <c r="D481" s="29">
        <f t="shared" si="15"/>
        <v>4</v>
      </c>
      <c r="E481" s="33"/>
      <c r="F481" s="33" t="s">
        <v>1176</v>
      </c>
      <c r="G481" s="33" t="s">
        <v>1172</v>
      </c>
      <c r="H481" s="33" t="s">
        <v>15</v>
      </c>
      <c r="I481" s="33" t="s">
        <v>1175</v>
      </c>
      <c r="J481" s="34">
        <v>1.3</v>
      </c>
      <c r="K481" s="33"/>
      <c r="L481" s="33"/>
      <c r="M481" s="33"/>
      <c r="N481" s="33">
        <v>1</v>
      </c>
      <c r="Q481" s="37">
        <f t="shared" si="14"/>
        <v>1.1499999999999999</v>
      </c>
    </row>
    <row r="482" spans="2:17" x14ac:dyDescent="0.25">
      <c r="B482" s="28" t="s">
        <v>1174</v>
      </c>
      <c r="C482" s="59">
        <v>2</v>
      </c>
      <c r="D482" s="29">
        <f t="shared" si="15"/>
        <v>2</v>
      </c>
      <c r="E482" s="29"/>
      <c r="F482" s="29" t="s">
        <v>1173</v>
      </c>
      <c r="G482" s="29" t="s">
        <v>1172</v>
      </c>
      <c r="H482" s="29" t="s">
        <v>15</v>
      </c>
      <c r="I482" s="29" t="s">
        <v>312</v>
      </c>
      <c r="J482" s="30">
        <v>1.3</v>
      </c>
      <c r="K482" s="29"/>
      <c r="L482" s="29"/>
      <c r="M482" s="29"/>
      <c r="N482" s="29">
        <v>1</v>
      </c>
      <c r="Q482" s="37">
        <f t="shared" si="14"/>
        <v>1.1499999999999999</v>
      </c>
    </row>
  </sheetData>
  <autoFilter ref="B2:Q48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9"/>
  <sheetViews>
    <sheetView workbookViewId="0">
      <selection activeCell="H26" sqref="H26"/>
    </sheetView>
  </sheetViews>
  <sheetFormatPr baseColWidth="10" defaultRowHeight="15" x14ac:dyDescent="0.25"/>
  <cols>
    <col min="1" max="1" width="5.42578125" customWidth="1"/>
    <col min="3" max="3" width="18.5703125" customWidth="1"/>
  </cols>
  <sheetData>
    <row r="3" spans="2:8" ht="19.5" x14ac:dyDescent="0.3">
      <c r="B3" s="65"/>
      <c r="C3" s="17" t="s">
        <v>863</v>
      </c>
      <c r="D3" s="18" t="s">
        <v>1201</v>
      </c>
      <c r="E3" s="18"/>
      <c r="F3" s="18"/>
      <c r="G3" s="19"/>
      <c r="H3" s="65"/>
    </row>
    <row r="4" spans="2:8" ht="19.5" x14ac:dyDescent="0.3">
      <c r="B4" s="65"/>
      <c r="C4" s="17" t="s">
        <v>862</v>
      </c>
      <c r="D4" s="70">
        <v>43994</v>
      </c>
      <c r="E4" s="71"/>
      <c r="F4" s="72"/>
      <c r="G4" s="20"/>
      <c r="H4" s="65"/>
    </row>
    <row r="5" spans="2:8" ht="19.5" x14ac:dyDescent="0.3">
      <c r="B5" s="65"/>
      <c r="D5" s="21"/>
      <c r="E5" s="21"/>
      <c r="G5" s="65"/>
      <c r="H5" s="65"/>
    </row>
    <row r="6" spans="2:8" x14ac:dyDescent="0.25">
      <c r="B6" s="22" t="s">
        <v>852</v>
      </c>
      <c r="C6" s="22" t="s">
        <v>2</v>
      </c>
      <c r="D6" s="22" t="s">
        <v>3</v>
      </c>
      <c r="E6" s="22" t="s">
        <v>9</v>
      </c>
      <c r="F6" s="22" t="s">
        <v>1</v>
      </c>
      <c r="G6" s="22" t="s">
        <v>782</v>
      </c>
      <c r="H6" s="22" t="s">
        <v>853</v>
      </c>
    </row>
    <row r="7" spans="2:8" x14ac:dyDescent="0.25">
      <c r="B7" s="64">
        <v>4</v>
      </c>
      <c r="C7" s="64" t="s">
        <v>808</v>
      </c>
      <c r="D7" s="64" t="s">
        <v>23</v>
      </c>
      <c r="E7" s="64" t="s">
        <v>15</v>
      </c>
      <c r="F7" s="64" t="s">
        <v>14</v>
      </c>
      <c r="G7" s="67">
        <v>2.8</v>
      </c>
      <c r="H7" s="23">
        <f t="shared" ref="H7:H24" si="0">G7*B7</f>
        <v>11.2</v>
      </c>
    </row>
    <row r="8" spans="2:8" x14ac:dyDescent="0.25">
      <c r="B8" s="63">
        <v>2</v>
      </c>
      <c r="C8" s="63" t="s">
        <v>812</v>
      </c>
      <c r="D8" s="63" t="s">
        <v>23</v>
      </c>
      <c r="E8" s="63" t="s">
        <v>15</v>
      </c>
      <c r="F8" s="63" t="s">
        <v>29</v>
      </c>
      <c r="G8" s="68">
        <v>1.4</v>
      </c>
      <c r="H8" s="23">
        <f t="shared" si="0"/>
        <v>2.8</v>
      </c>
    </row>
    <row r="9" spans="2:8" x14ac:dyDescent="0.25">
      <c r="B9" s="63">
        <v>2</v>
      </c>
      <c r="C9" s="63" t="s">
        <v>1220</v>
      </c>
      <c r="D9" s="63" t="s">
        <v>23</v>
      </c>
      <c r="E9" s="63" t="s">
        <v>15</v>
      </c>
      <c r="F9" s="66" t="s">
        <v>29</v>
      </c>
      <c r="G9" s="68">
        <v>1.4</v>
      </c>
      <c r="H9" s="23">
        <f t="shared" si="0"/>
        <v>2.8</v>
      </c>
    </row>
    <row r="10" spans="2:8" x14ac:dyDescent="0.25">
      <c r="B10" s="66">
        <v>2</v>
      </c>
      <c r="C10" s="66" t="s">
        <v>813</v>
      </c>
      <c r="D10" s="66" t="s">
        <v>23</v>
      </c>
      <c r="E10" s="66" t="s">
        <v>15</v>
      </c>
      <c r="F10" s="66" t="s">
        <v>29</v>
      </c>
      <c r="G10" s="69">
        <v>1.4</v>
      </c>
      <c r="H10" s="23">
        <f t="shared" si="0"/>
        <v>2.8</v>
      </c>
    </row>
    <row r="11" spans="2:8" x14ac:dyDescent="0.25">
      <c r="B11" s="63">
        <v>2</v>
      </c>
      <c r="C11" s="63" t="s">
        <v>816</v>
      </c>
      <c r="D11" s="63" t="s">
        <v>23</v>
      </c>
      <c r="E11" s="63" t="s">
        <v>15</v>
      </c>
      <c r="F11" s="63" t="s">
        <v>198</v>
      </c>
      <c r="G11" s="68">
        <v>1.4</v>
      </c>
      <c r="H11" s="23">
        <f t="shared" si="0"/>
        <v>2.8</v>
      </c>
    </row>
    <row r="12" spans="2:8" x14ac:dyDescent="0.25">
      <c r="B12" s="64">
        <v>2</v>
      </c>
      <c r="C12" s="64" t="s">
        <v>133</v>
      </c>
      <c r="D12" s="64" t="s">
        <v>144</v>
      </c>
      <c r="E12" s="64" t="s">
        <v>131</v>
      </c>
      <c r="F12" s="64" t="s">
        <v>132</v>
      </c>
      <c r="G12" s="67">
        <v>6.5</v>
      </c>
      <c r="H12" s="23">
        <f t="shared" si="0"/>
        <v>13</v>
      </c>
    </row>
    <row r="13" spans="2:8" x14ac:dyDescent="0.25">
      <c r="B13" s="64">
        <v>1</v>
      </c>
      <c r="C13" s="64" t="s">
        <v>940</v>
      </c>
      <c r="D13" s="63" t="s">
        <v>814</v>
      </c>
      <c r="E13" s="64" t="s">
        <v>340</v>
      </c>
      <c r="F13" s="64" t="s">
        <v>351</v>
      </c>
      <c r="G13" s="67">
        <v>1</v>
      </c>
      <c r="H13" s="23">
        <f t="shared" si="0"/>
        <v>1</v>
      </c>
    </row>
    <row r="14" spans="2:8" x14ac:dyDescent="0.25">
      <c r="B14" s="64">
        <v>1</v>
      </c>
      <c r="C14" s="64" t="s">
        <v>936</v>
      </c>
      <c r="D14" s="64" t="s">
        <v>814</v>
      </c>
      <c r="E14" s="64" t="s">
        <v>340</v>
      </c>
      <c r="F14" s="64" t="s">
        <v>351</v>
      </c>
      <c r="G14" s="67">
        <v>2</v>
      </c>
      <c r="H14" s="23">
        <f t="shared" si="0"/>
        <v>2</v>
      </c>
    </row>
    <row r="15" spans="2:8" x14ac:dyDescent="0.25">
      <c r="B15" s="63">
        <v>1</v>
      </c>
      <c r="C15" s="63" t="s">
        <v>942</v>
      </c>
      <c r="D15" s="63" t="s">
        <v>353</v>
      </c>
      <c r="E15" s="63" t="s">
        <v>340</v>
      </c>
      <c r="F15" s="63" t="s">
        <v>943</v>
      </c>
      <c r="G15" s="68">
        <v>1.8</v>
      </c>
      <c r="H15" s="23">
        <f t="shared" si="0"/>
        <v>1.8</v>
      </c>
    </row>
    <row r="16" spans="2:8" x14ac:dyDescent="0.25">
      <c r="B16" s="63">
        <v>1</v>
      </c>
      <c r="C16" s="63" t="s">
        <v>937</v>
      </c>
      <c r="D16" s="63" t="s">
        <v>814</v>
      </c>
      <c r="E16" s="63" t="s">
        <v>340</v>
      </c>
      <c r="F16" s="63" t="s">
        <v>351</v>
      </c>
      <c r="G16" s="68">
        <v>2</v>
      </c>
      <c r="H16" s="23">
        <f t="shared" si="0"/>
        <v>2</v>
      </c>
    </row>
    <row r="17" spans="2:8" x14ac:dyDescent="0.25">
      <c r="B17" s="64">
        <v>2</v>
      </c>
      <c r="C17" s="64" t="s">
        <v>61</v>
      </c>
      <c r="D17" s="64" t="s">
        <v>118</v>
      </c>
      <c r="E17" s="64" t="s">
        <v>34</v>
      </c>
      <c r="F17" s="64" t="s">
        <v>35</v>
      </c>
      <c r="G17" s="67">
        <v>5.5</v>
      </c>
      <c r="H17" s="23">
        <f t="shared" si="0"/>
        <v>11</v>
      </c>
    </row>
    <row r="18" spans="2:8" x14ac:dyDescent="0.25">
      <c r="B18" s="64">
        <v>2</v>
      </c>
      <c r="C18" s="64" t="s">
        <v>442</v>
      </c>
      <c r="D18" s="64" t="s">
        <v>441</v>
      </c>
      <c r="E18" s="64" t="s">
        <v>440</v>
      </c>
      <c r="F18" s="64" t="s">
        <v>801</v>
      </c>
      <c r="G18" s="67">
        <v>5.3</v>
      </c>
      <c r="H18" s="23">
        <f t="shared" si="0"/>
        <v>10.6</v>
      </c>
    </row>
    <row r="19" spans="2:8" x14ac:dyDescent="0.25">
      <c r="B19" s="64">
        <v>2</v>
      </c>
      <c r="C19" s="64" t="s">
        <v>430</v>
      </c>
      <c r="D19" s="64" t="s">
        <v>426</v>
      </c>
      <c r="E19" s="64" t="s">
        <v>15</v>
      </c>
      <c r="F19" s="64" t="s">
        <v>449</v>
      </c>
      <c r="G19" s="67">
        <v>2.4</v>
      </c>
      <c r="H19" s="23">
        <f t="shared" si="0"/>
        <v>4.8</v>
      </c>
    </row>
    <row r="20" spans="2:8" x14ac:dyDescent="0.25">
      <c r="B20" s="64">
        <v>3</v>
      </c>
      <c r="C20" s="64" t="s">
        <v>765</v>
      </c>
      <c r="D20" s="64" t="s">
        <v>763</v>
      </c>
      <c r="E20" s="64" t="s">
        <v>755</v>
      </c>
      <c r="F20" s="64" t="s">
        <v>551</v>
      </c>
      <c r="G20" s="67">
        <v>3.3</v>
      </c>
      <c r="H20" s="23">
        <f t="shared" si="0"/>
        <v>9.8999999999999986</v>
      </c>
    </row>
    <row r="21" spans="2:8" x14ac:dyDescent="0.25">
      <c r="B21" s="63">
        <v>2</v>
      </c>
      <c r="C21" s="63" t="s">
        <v>1046</v>
      </c>
      <c r="D21" s="63" t="s">
        <v>533</v>
      </c>
      <c r="E21" s="63" t="s">
        <v>15</v>
      </c>
      <c r="F21" s="63" t="s">
        <v>528</v>
      </c>
      <c r="G21" s="68">
        <v>3</v>
      </c>
      <c r="H21" s="23">
        <f t="shared" si="0"/>
        <v>6</v>
      </c>
    </row>
    <row r="22" spans="2:8" x14ac:dyDescent="0.25">
      <c r="B22" s="63">
        <v>1</v>
      </c>
      <c r="C22" s="63" t="s">
        <v>1045</v>
      </c>
      <c r="D22" s="63" t="s">
        <v>533</v>
      </c>
      <c r="E22" s="63" t="s">
        <v>15</v>
      </c>
      <c r="F22" s="63" t="s">
        <v>528</v>
      </c>
      <c r="G22" s="68">
        <v>3</v>
      </c>
      <c r="H22" s="23">
        <f t="shared" si="0"/>
        <v>3</v>
      </c>
    </row>
    <row r="23" spans="2:8" x14ac:dyDescent="0.25">
      <c r="B23" s="63">
        <v>2</v>
      </c>
      <c r="C23" s="63" t="s">
        <v>586</v>
      </c>
      <c r="D23" s="63" t="s">
        <v>587</v>
      </c>
      <c r="E23" s="63" t="s">
        <v>584</v>
      </c>
      <c r="F23" s="63" t="s">
        <v>585</v>
      </c>
      <c r="G23" s="68">
        <v>2.5</v>
      </c>
      <c r="H23" s="23">
        <f t="shared" si="0"/>
        <v>5</v>
      </c>
    </row>
    <row r="24" spans="2:8" x14ac:dyDescent="0.25">
      <c r="B24" s="64">
        <v>2</v>
      </c>
      <c r="C24" s="64" t="s">
        <v>729</v>
      </c>
      <c r="D24" s="64" t="s">
        <v>723</v>
      </c>
      <c r="E24" s="64" t="s">
        <v>131</v>
      </c>
      <c r="F24" s="64" t="s">
        <v>1142</v>
      </c>
      <c r="G24" s="67">
        <v>1.8</v>
      </c>
      <c r="H24" s="23">
        <f t="shared" si="0"/>
        <v>3.6</v>
      </c>
    </row>
    <row r="25" spans="2:8" ht="15.75" thickBot="1" x14ac:dyDescent="0.3">
      <c r="G25" s="24" t="s">
        <v>854</v>
      </c>
      <c r="H25" s="25">
        <f>SUM(H7:H24)</f>
        <v>96.1</v>
      </c>
    </row>
    <row r="27" spans="2:8" x14ac:dyDescent="0.25">
      <c r="B27" s="8"/>
    </row>
    <row r="28" spans="2:8" x14ac:dyDescent="0.25">
      <c r="B28" s="8"/>
    </row>
    <row r="29" spans="2:8" x14ac:dyDescent="0.25">
      <c r="B29" s="8" t="s">
        <v>856</v>
      </c>
      <c r="D29" t="s">
        <v>855</v>
      </c>
    </row>
  </sheetData>
  <mergeCells count="1">
    <mergeCell ref="D4:F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5"/>
  <sheetViews>
    <sheetView workbookViewId="0">
      <selection activeCell="H20" sqref="H20"/>
    </sheetView>
  </sheetViews>
  <sheetFormatPr baseColWidth="10" defaultRowHeight="15" x14ac:dyDescent="0.25"/>
  <cols>
    <col min="4" max="4" width="17.7109375" customWidth="1"/>
    <col min="7" max="7" width="16" customWidth="1"/>
    <col min="12" max="12" width="18.7109375" style="54" bestFit="1" customWidth="1"/>
    <col min="13" max="13" width="32.28515625" customWidth="1"/>
  </cols>
  <sheetData>
    <row r="2" spans="2:12" x14ac:dyDescent="0.25">
      <c r="B2" t="s">
        <v>3</v>
      </c>
      <c r="D2" t="s">
        <v>866</v>
      </c>
      <c r="E2" t="s">
        <v>865</v>
      </c>
      <c r="F2" t="s">
        <v>864</v>
      </c>
      <c r="G2" t="s">
        <v>867</v>
      </c>
      <c r="H2" t="s">
        <v>868</v>
      </c>
      <c r="I2" t="s">
        <v>864</v>
      </c>
      <c r="K2" t="s">
        <v>947</v>
      </c>
      <c r="L2" s="54" t="s">
        <v>948</v>
      </c>
    </row>
    <row r="3" spans="2:12" x14ac:dyDescent="0.25">
      <c r="B3" t="s">
        <v>259</v>
      </c>
      <c r="D3" t="s">
        <v>869</v>
      </c>
      <c r="E3" t="s">
        <v>870</v>
      </c>
      <c r="F3">
        <v>943283574</v>
      </c>
    </row>
    <row r="4" spans="2:12" x14ac:dyDescent="0.25">
      <c r="B4" t="s">
        <v>874</v>
      </c>
      <c r="D4" t="s">
        <v>872</v>
      </c>
      <c r="E4" t="s">
        <v>873</v>
      </c>
      <c r="F4">
        <v>961275394</v>
      </c>
      <c r="G4" t="s">
        <v>872</v>
      </c>
    </row>
    <row r="5" spans="2:12" x14ac:dyDescent="0.25">
      <c r="B5" t="s">
        <v>871</v>
      </c>
      <c r="D5" t="s">
        <v>875</v>
      </c>
      <c r="E5" t="s">
        <v>876</v>
      </c>
      <c r="F5">
        <v>940344119</v>
      </c>
      <c r="G5" t="s">
        <v>875</v>
      </c>
    </row>
    <row r="6" spans="2:12" x14ac:dyDescent="0.25">
      <c r="B6" t="s">
        <v>877</v>
      </c>
      <c r="D6" t="s">
        <v>869</v>
      </c>
      <c r="E6" t="s">
        <v>878</v>
      </c>
      <c r="F6">
        <v>993630846</v>
      </c>
      <c r="G6" t="s">
        <v>882</v>
      </c>
      <c r="J6">
        <v>943937906</v>
      </c>
    </row>
    <row r="7" spans="2:12" x14ac:dyDescent="0.25">
      <c r="B7" t="s">
        <v>877</v>
      </c>
      <c r="D7" t="s">
        <v>879</v>
      </c>
      <c r="E7" t="s">
        <v>880</v>
      </c>
      <c r="F7">
        <v>992706809</v>
      </c>
      <c r="G7" t="s">
        <v>881</v>
      </c>
      <c r="H7" t="s">
        <v>910</v>
      </c>
      <c r="I7">
        <v>952641559</v>
      </c>
    </row>
    <row r="8" spans="2:12" x14ac:dyDescent="0.25">
      <c r="B8" t="s">
        <v>149</v>
      </c>
      <c r="D8" t="s">
        <v>882</v>
      </c>
      <c r="E8" t="s">
        <v>883</v>
      </c>
      <c r="F8">
        <v>981022447</v>
      </c>
      <c r="G8" t="s">
        <v>879</v>
      </c>
    </row>
    <row r="9" spans="2:12" x14ac:dyDescent="0.25">
      <c r="B9" t="s">
        <v>884</v>
      </c>
      <c r="D9" t="s">
        <v>885</v>
      </c>
      <c r="F9">
        <v>998251903</v>
      </c>
      <c r="G9" t="s">
        <v>879</v>
      </c>
    </row>
    <row r="10" spans="2:12" x14ac:dyDescent="0.25">
      <c r="B10" t="s">
        <v>886</v>
      </c>
      <c r="D10" t="s">
        <v>885</v>
      </c>
      <c r="E10" t="s">
        <v>887</v>
      </c>
      <c r="F10">
        <v>931175041</v>
      </c>
      <c r="G10" t="s">
        <v>879</v>
      </c>
    </row>
    <row r="11" spans="2:12" x14ac:dyDescent="0.25">
      <c r="B11" t="s">
        <v>888</v>
      </c>
      <c r="D11" t="s">
        <v>885</v>
      </c>
      <c r="E11" t="s">
        <v>889</v>
      </c>
      <c r="F11">
        <v>977501664</v>
      </c>
      <c r="G11" t="s">
        <v>879</v>
      </c>
    </row>
    <row r="12" spans="2:12" x14ac:dyDescent="0.25">
      <c r="B12" t="s">
        <v>564</v>
      </c>
      <c r="C12" t="s">
        <v>890</v>
      </c>
      <c r="D12" t="s">
        <v>891</v>
      </c>
      <c r="E12" t="s">
        <v>892</v>
      </c>
      <c r="F12">
        <v>935942122</v>
      </c>
    </row>
    <row r="13" spans="2:12" x14ac:dyDescent="0.25">
      <c r="B13" t="s">
        <v>441</v>
      </c>
      <c r="D13" t="s">
        <v>869</v>
      </c>
      <c r="E13" t="s">
        <v>893</v>
      </c>
      <c r="F13">
        <v>963999855</v>
      </c>
    </row>
    <row r="14" spans="2:12" x14ac:dyDescent="0.25">
      <c r="B14" t="s">
        <v>259</v>
      </c>
      <c r="D14" t="s">
        <v>882</v>
      </c>
      <c r="E14" t="s">
        <v>876</v>
      </c>
      <c r="F14">
        <v>933660349</v>
      </c>
    </row>
    <row r="15" spans="2:12" x14ac:dyDescent="0.25">
      <c r="B15" t="s">
        <v>481</v>
      </c>
      <c r="D15" t="s">
        <v>894</v>
      </c>
      <c r="E15" t="s">
        <v>895</v>
      </c>
      <c r="F15">
        <v>989252405</v>
      </c>
      <c r="I15">
        <v>986459528</v>
      </c>
    </row>
    <row r="16" spans="2:12" x14ac:dyDescent="0.25">
      <c r="B16" t="s">
        <v>405</v>
      </c>
      <c r="D16" t="s">
        <v>891</v>
      </c>
      <c r="E16" t="s">
        <v>873</v>
      </c>
      <c r="F16">
        <v>960382652</v>
      </c>
    </row>
    <row r="17" spans="2:13" x14ac:dyDescent="0.25">
      <c r="B17" t="s">
        <v>385</v>
      </c>
      <c r="D17" t="s">
        <v>885</v>
      </c>
      <c r="F17">
        <v>998298910</v>
      </c>
      <c r="G17" t="s">
        <v>879</v>
      </c>
    </row>
    <row r="18" spans="2:13" x14ac:dyDescent="0.25">
      <c r="B18" t="s">
        <v>102</v>
      </c>
      <c r="D18" t="s">
        <v>885</v>
      </c>
      <c r="E18" t="s">
        <v>896</v>
      </c>
      <c r="F18">
        <v>986084694</v>
      </c>
      <c r="G18" t="s">
        <v>879</v>
      </c>
    </row>
    <row r="19" spans="2:13" x14ac:dyDescent="0.25">
      <c r="B19" t="s">
        <v>897</v>
      </c>
      <c r="D19" t="s">
        <v>885</v>
      </c>
      <c r="E19" t="s">
        <v>898</v>
      </c>
      <c r="F19">
        <v>941460257</v>
      </c>
      <c r="G19" t="s">
        <v>881</v>
      </c>
      <c r="H19" t="s">
        <v>964</v>
      </c>
      <c r="I19">
        <v>924171814</v>
      </c>
      <c r="K19" t="s">
        <v>949</v>
      </c>
      <c r="L19" s="54">
        <v>19197614508011</v>
      </c>
      <c r="M19" t="s">
        <v>950</v>
      </c>
    </row>
    <row r="20" spans="2:13" x14ac:dyDescent="0.25">
      <c r="B20" t="s">
        <v>899</v>
      </c>
      <c r="D20" t="s">
        <v>875</v>
      </c>
      <c r="E20" t="s">
        <v>900</v>
      </c>
      <c r="F20">
        <v>997413562</v>
      </c>
      <c r="G20" t="s">
        <v>875</v>
      </c>
    </row>
    <row r="21" spans="2:13" x14ac:dyDescent="0.25">
      <c r="B21" t="s">
        <v>901</v>
      </c>
      <c r="D21" t="s">
        <v>885</v>
      </c>
      <c r="E21" t="s">
        <v>902</v>
      </c>
      <c r="F21">
        <v>994023172</v>
      </c>
      <c r="G21" t="s">
        <v>879</v>
      </c>
    </row>
    <row r="22" spans="2:13" x14ac:dyDescent="0.25">
      <c r="B22" t="s">
        <v>903</v>
      </c>
      <c r="D22" t="s">
        <v>891</v>
      </c>
      <c r="E22" t="s">
        <v>904</v>
      </c>
      <c r="F22">
        <v>998251160</v>
      </c>
      <c r="G22" t="s">
        <v>869</v>
      </c>
      <c r="I22">
        <v>998253409</v>
      </c>
    </row>
    <row r="23" spans="2:13" x14ac:dyDescent="0.25">
      <c r="B23" t="s">
        <v>905</v>
      </c>
      <c r="D23" t="s">
        <v>891</v>
      </c>
      <c r="E23" t="s">
        <v>912</v>
      </c>
      <c r="F23">
        <v>994075134</v>
      </c>
      <c r="G23" t="s">
        <v>882</v>
      </c>
      <c r="H23" t="s">
        <v>913</v>
      </c>
      <c r="I23">
        <v>937674506</v>
      </c>
    </row>
    <row r="24" spans="2:13" x14ac:dyDescent="0.25">
      <c r="B24" t="s">
        <v>72</v>
      </c>
      <c r="D24" t="s">
        <v>908</v>
      </c>
      <c r="E24" t="s">
        <v>906</v>
      </c>
      <c r="F24">
        <v>947335062</v>
      </c>
      <c r="G24" t="s">
        <v>907</v>
      </c>
    </row>
    <row r="25" spans="2:13" x14ac:dyDescent="0.25">
      <c r="B25" t="s">
        <v>901</v>
      </c>
      <c r="D25" t="s">
        <v>891</v>
      </c>
      <c r="E25" t="s">
        <v>909</v>
      </c>
      <c r="F25">
        <v>994023172</v>
      </c>
      <c r="G25" t="s">
        <v>869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86"/>
  <sheetViews>
    <sheetView topLeftCell="A352" workbookViewId="0">
      <selection activeCell="A376" sqref="A376:H376"/>
    </sheetView>
  </sheetViews>
  <sheetFormatPr baseColWidth="10" defaultRowHeight="15" x14ac:dyDescent="0.25"/>
  <cols>
    <col min="1" max="1" width="22.140625" style="12" customWidth="1"/>
    <col min="2" max="2" width="14.42578125" customWidth="1"/>
    <col min="3" max="3" width="17.28515625" customWidth="1"/>
    <col min="4" max="4" width="12.28515625" customWidth="1"/>
    <col min="6" max="6" width="8.5703125" style="8" customWidth="1"/>
    <col min="7" max="7" width="7" style="11" customWidth="1"/>
    <col min="8" max="8" width="8.28515625" customWidth="1"/>
  </cols>
  <sheetData>
    <row r="2" spans="1:8" ht="23.25" x14ac:dyDescent="0.35">
      <c r="C2" s="14" t="s">
        <v>851</v>
      </c>
      <c r="D2" s="1"/>
      <c r="E2" s="1"/>
      <c r="F2" s="4"/>
      <c r="G2" s="7"/>
      <c r="H2" s="2"/>
    </row>
    <row r="3" spans="1:8" x14ac:dyDescent="0.25">
      <c r="A3" s="4" t="s">
        <v>2</v>
      </c>
      <c r="B3" s="4" t="s">
        <v>3</v>
      </c>
      <c r="C3" s="4" t="s">
        <v>9</v>
      </c>
      <c r="D3" s="4" t="s">
        <v>1</v>
      </c>
      <c r="E3" s="4" t="s">
        <v>5</v>
      </c>
      <c r="F3" s="4" t="s">
        <v>782</v>
      </c>
      <c r="G3" s="4" t="s">
        <v>83</v>
      </c>
      <c r="H3" s="3" t="s">
        <v>0</v>
      </c>
    </row>
    <row r="4" spans="1:8" x14ac:dyDescent="0.25">
      <c r="A4" s="12" t="s">
        <v>805</v>
      </c>
      <c r="B4" s="1" t="s">
        <v>45</v>
      </c>
      <c r="C4" s="1" t="s">
        <v>131</v>
      </c>
      <c r="D4" s="1" t="s">
        <v>132</v>
      </c>
      <c r="E4" s="1" t="s">
        <v>24</v>
      </c>
      <c r="F4" s="10">
        <v>8</v>
      </c>
      <c r="G4" s="7">
        <v>13</v>
      </c>
      <c r="H4" s="2" t="s">
        <v>849</v>
      </c>
    </row>
    <row r="5" spans="1:8" x14ac:dyDescent="0.25">
      <c r="A5" s="12" t="s">
        <v>133</v>
      </c>
      <c r="B5" s="1" t="s">
        <v>134</v>
      </c>
      <c r="C5" s="1" t="s">
        <v>131</v>
      </c>
      <c r="D5" s="1" t="s">
        <v>132</v>
      </c>
      <c r="E5" s="1" t="s">
        <v>53</v>
      </c>
      <c r="F5" s="10">
        <v>5.5</v>
      </c>
      <c r="G5" s="7">
        <v>60</v>
      </c>
      <c r="H5" s="2" t="s">
        <v>130</v>
      </c>
    </row>
    <row r="6" spans="1:8" x14ac:dyDescent="0.25">
      <c r="A6" s="12" t="s">
        <v>133</v>
      </c>
      <c r="B6" s="1" t="s">
        <v>141</v>
      </c>
      <c r="C6" s="1" t="s">
        <v>131</v>
      </c>
      <c r="D6" s="1" t="s">
        <v>132</v>
      </c>
      <c r="E6" s="1" t="s">
        <v>142</v>
      </c>
      <c r="F6" s="10">
        <v>6</v>
      </c>
      <c r="G6" s="7">
        <v>1</v>
      </c>
      <c r="H6" s="2" t="s">
        <v>140</v>
      </c>
    </row>
    <row r="7" spans="1:8" x14ac:dyDescent="0.25">
      <c r="A7" s="12" t="s">
        <v>133</v>
      </c>
      <c r="B7" s="1" t="s">
        <v>144</v>
      </c>
      <c r="C7" s="1" t="s">
        <v>131</v>
      </c>
      <c r="D7" s="1" t="s">
        <v>132</v>
      </c>
      <c r="E7" s="1" t="s">
        <v>21</v>
      </c>
      <c r="F7" s="10">
        <v>6.5</v>
      </c>
      <c r="G7" s="7">
        <v>2</v>
      </c>
      <c r="H7" s="2" t="s">
        <v>143</v>
      </c>
    </row>
    <row r="8" spans="1:8" x14ac:dyDescent="0.25">
      <c r="A8" s="12" t="s">
        <v>133</v>
      </c>
      <c r="B8" s="1" t="s">
        <v>146</v>
      </c>
      <c r="C8" s="1" t="s">
        <v>131</v>
      </c>
      <c r="D8" s="1" t="s">
        <v>132</v>
      </c>
      <c r="E8" s="1" t="s">
        <v>147</v>
      </c>
      <c r="F8" s="10">
        <v>5</v>
      </c>
      <c r="G8" s="7">
        <v>3</v>
      </c>
      <c r="H8" s="2" t="s">
        <v>145</v>
      </c>
    </row>
    <row r="9" spans="1:8" x14ac:dyDescent="0.25">
      <c r="A9" s="12" t="s">
        <v>133</v>
      </c>
      <c r="B9" s="1" t="s">
        <v>149</v>
      </c>
      <c r="C9" s="1" t="s">
        <v>131</v>
      </c>
      <c r="D9" s="1" t="s">
        <v>132</v>
      </c>
      <c r="E9" s="1" t="s">
        <v>12</v>
      </c>
      <c r="F9" s="10">
        <v>6</v>
      </c>
      <c r="G9" s="7">
        <v>1</v>
      </c>
      <c r="H9" s="2" t="s">
        <v>148</v>
      </c>
    </row>
    <row r="10" spans="1:8" x14ac:dyDescent="0.25">
      <c r="A10" s="12" t="s">
        <v>133</v>
      </c>
      <c r="B10" s="1" t="s">
        <v>152</v>
      </c>
      <c r="C10" s="1" t="s">
        <v>131</v>
      </c>
      <c r="D10" s="1" t="s">
        <v>151</v>
      </c>
      <c r="E10" s="1" t="s">
        <v>21</v>
      </c>
      <c r="F10" s="10">
        <v>1.6</v>
      </c>
      <c r="G10" s="7">
        <v>24</v>
      </c>
      <c r="H10" s="2" t="s">
        <v>150</v>
      </c>
    </row>
    <row r="11" spans="1:8" x14ac:dyDescent="0.25">
      <c r="A11" s="12" t="s">
        <v>133</v>
      </c>
      <c r="B11" s="1" t="s">
        <v>45</v>
      </c>
      <c r="C11" s="1" t="s">
        <v>131</v>
      </c>
      <c r="D11" s="1" t="s">
        <v>154</v>
      </c>
      <c r="E11" s="1" t="s">
        <v>82</v>
      </c>
      <c r="F11" s="10">
        <v>7</v>
      </c>
      <c r="G11" s="7">
        <v>1</v>
      </c>
      <c r="H11" s="2" t="s">
        <v>153</v>
      </c>
    </row>
    <row r="12" spans="1:8" x14ac:dyDescent="0.25">
      <c r="A12" s="12" t="s">
        <v>133</v>
      </c>
      <c r="B12" s="1" t="s">
        <v>105</v>
      </c>
      <c r="C12" s="1" t="s">
        <v>131</v>
      </c>
      <c r="D12" s="1" t="s">
        <v>151</v>
      </c>
      <c r="E12" s="1" t="s">
        <v>21</v>
      </c>
      <c r="F12" s="10">
        <v>1.5</v>
      </c>
      <c r="G12" s="7">
        <v>7</v>
      </c>
      <c r="H12" s="2" t="s">
        <v>155</v>
      </c>
    </row>
    <row r="13" spans="1:8" x14ac:dyDescent="0.25">
      <c r="A13" s="12" t="s">
        <v>133</v>
      </c>
      <c r="B13" s="1" t="s">
        <v>144</v>
      </c>
      <c r="C13" s="1" t="s">
        <v>131</v>
      </c>
      <c r="D13" s="1" t="s">
        <v>157</v>
      </c>
      <c r="E13" s="1" t="s">
        <v>21</v>
      </c>
      <c r="F13" s="10">
        <v>3.5</v>
      </c>
      <c r="G13" s="7">
        <v>2</v>
      </c>
      <c r="H13" s="2" t="s">
        <v>156</v>
      </c>
    </row>
    <row r="14" spans="1:8" x14ac:dyDescent="0.25">
      <c r="A14" s="12" t="s">
        <v>133</v>
      </c>
      <c r="B14" s="1" t="s">
        <v>45</v>
      </c>
      <c r="C14" s="1" t="s">
        <v>131</v>
      </c>
      <c r="D14" s="1" t="s">
        <v>157</v>
      </c>
      <c r="E14" s="1" t="s">
        <v>12</v>
      </c>
      <c r="F14" s="10">
        <v>4</v>
      </c>
      <c r="G14" s="7">
        <v>6</v>
      </c>
      <c r="H14" s="2" t="s">
        <v>158</v>
      </c>
    </row>
    <row r="15" spans="1:8" x14ac:dyDescent="0.25">
      <c r="A15" s="12" t="s">
        <v>133</v>
      </c>
      <c r="B15" s="1" t="s">
        <v>152</v>
      </c>
      <c r="C15" s="1" t="s">
        <v>131</v>
      </c>
      <c r="D15" s="1" t="s">
        <v>157</v>
      </c>
      <c r="E15" s="1" t="s">
        <v>21</v>
      </c>
      <c r="F15" s="10">
        <v>3.5</v>
      </c>
      <c r="G15" s="7">
        <v>1</v>
      </c>
      <c r="H15" s="2" t="s">
        <v>159</v>
      </c>
    </row>
    <row r="16" spans="1:8" x14ac:dyDescent="0.25">
      <c r="A16" s="12" t="s">
        <v>194</v>
      </c>
      <c r="B16" s="1" t="s">
        <v>194</v>
      </c>
      <c r="C16" s="1" t="s">
        <v>193</v>
      </c>
      <c r="D16" s="1" t="s">
        <v>173</v>
      </c>
      <c r="E16" s="1" t="s">
        <v>17</v>
      </c>
      <c r="F16" s="10">
        <v>1</v>
      </c>
      <c r="G16" s="7">
        <v>4</v>
      </c>
      <c r="H16" s="2" t="s">
        <v>78</v>
      </c>
    </row>
    <row r="17" spans="1:8" x14ac:dyDescent="0.25">
      <c r="A17" s="12" t="s">
        <v>194</v>
      </c>
      <c r="B17" s="1" t="s">
        <v>194</v>
      </c>
      <c r="C17" s="1" t="s">
        <v>187</v>
      </c>
      <c r="D17" s="1" t="s">
        <v>198</v>
      </c>
      <c r="E17" s="1" t="s">
        <v>17</v>
      </c>
      <c r="F17" s="10">
        <v>3.5</v>
      </c>
      <c r="G17" s="7">
        <v>2</v>
      </c>
      <c r="H17" s="2" t="s">
        <v>78</v>
      </c>
    </row>
    <row r="18" spans="1:8" x14ac:dyDescent="0.25">
      <c r="A18" s="12" t="s">
        <v>194</v>
      </c>
      <c r="B18" s="1" t="s">
        <v>194</v>
      </c>
      <c r="C18" s="1" t="s">
        <v>193</v>
      </c>
      <c r="D18" s="1" t="s">
        <v>199</v>
      </c>
      <c r="E18" s="1" t="s">
        <v>100</v>
      </c>
      <c r="F18" s="10">
        <v>0.3</v>
      </c>
      <c r="G18" s="7">
        <v>14</v>
      </c>
      <c r="H18" s="2" t="s">
        <v>78</v>
      </c>
    </row>
    <row r="19" spans="1:8" x14ac:dyDescent="0.25">
      <c r="A19" s="12" t="s">
        <v>194</v>
      </c>
      <c r="B19" s="1"/>
      <c r="C19" s="1" t="s">
        <v>193</v>
      </c>
      <c r="D19" s="1" t="s">
        <v>200</v>
      </c>
      <c r="E19" s="1" t="s">
        <v>17</v>
      </c>
      <c r="F19" s="10">
        <v>0.5</v>
      </c>
      <c r="G19" s="7">
        <v>15</v>
      </c>
      <c r="H19" s="2" t="s">
        <v>78</v>
      </c>
    </row>
    <row r="20" spans="1:8" x14ac:dyDescent="0.25">
      <c r="A20" s="12" t="s">
        <v>178</v>
      </c>
      <c r="B20" s="1" t="s">
        <v>176</v>
      </c>
      <c r="C20" s="1" t="s">
        <v>174</v>
      </c>
      <c r="D20" s="1" t="s">
        <v>173</v>
      </c>
      <c r="E20" s="1" t="s">
        <v>53</v>
      </c>
      <c r="F20" s="10">
        <v>0.6</v>
      </c>
      <c r="G20" s="7">
        <v>21</v>
      </c>
      <c r="H20" s="2" t="s">
        <v>177</v>
      </c>
    </row>
    <row r="21" spans="1:8" x14ac:dyDescent="0.25">
      <c r="A21" s="12" t="s">
        <v>188</v>
      </c>
      <c r="B21" s="1" t="s">
        <v>176</v>
      </c>
      <c r="C21" s="1" t="s">
        <v>187</v>
      </c>
      <c r="D21" s="1" t="s">
        <v>186</v>
      </c>
      <c r="E21" s="1" t="s">
        <v>17</v>
      </c>
      <c r="F21" s="10">
        <v>0.5</v>
      </c>
      <c r="G21" s="7">
        <v>15</v>
      </c>
      <c r="H21" s="2" t="s">
        <v>185</v>
      </c>
    </row>
    <row r="22" spans="1:8" x14ac:dyDescent="0.25">
      <c r="A22" s="12" t="s">
        <v>327</v>
      </c>
      <c r="B22" s="1" t="s">
        <v>328</v>
      </c>
      <c r="C22" s="1" t="s">
        <v>15</v>
      </c>
      <c r="D22" s="1" t="s">
        <v>14</v>
      </c>
      <c r="E22" s="1" t="s">
        <v>100</v>
      </c>
      <c r="F22" s="10">
        <v>2.2000000000000002</v>
      </c>
      <c r="G22" s="7">
        <v>1</v>
      </c>
      <c r="H22" s="2" t="s">
        <v>326</v>
      </c>
    </row>
    <row r="23" spans="1:8" x14ac:dyDescent="0.25">
      <c r="A23" s="12" t="s">
        <v>355</v>
      </c>
      <c r="B23" s="1" t="s">
        <v>353</v>
      </c>
      <c r="C23" s="1" t="s">
        <v>340</v>
      </c>
      <c r="D23" s="1" t="s">
        <v>351</v>
      </c>
      <c r="E23" s="1" t="s">
        <v>25</v>
      </c>
      <c r="F23" s="10">
        <v>2.2999999999999998</v>
      </c>
      <c r="G23" s="7">
        <v>5</v>
      </c>
      <c r="H23" s="2" t="s">
        <v>354</v>
      </c>
    </row>
    <row r="24" spans="1:8" x14ac:dyDescent="0.25">
      <c r="A24" s="12" t="s">
        <v>355</v>
      </c>
      <c r="B24" s="1" t="s">
        <v>814</v>
      </c>
      <c r="C24" s="1" t="s">
        <v>340</v>
      </c>
      <c r="D24" s="1" t="s">
        <v>351</v>
      </c>
      <c r="E24" s="1" t="s">
        <v>37</v>
      </c>
      <c r="F24" s="10">
        <v>2</v>
      </c>
      <c r="G24" s="7">
        <v>1</v>
      </c>
      <c r="H24" s="2" t="s">
        <v>362</v>
      </c>
    </row>
    <row r="25" spans="1:8" x14ac:dyDescent="0.25">
      <c r="A25" s="12" t="s">
        <v>529</v>
      </c>
      <c r="B25" s="1" t="s">
        <v>530</v>
      </c>
      <c r="C25" s="1" t="s">
        <v>15</v>
      </c>
      <c r="D25" s="1" t="s">
        <v>528</v>
      </c>
      <c r="E25" s="1" t="s">
        <v>37</v>
      </c>
      <c r="F25" s="10">
        <v>1.5</v>
      </c>
      <c r="G25" s="7">
        <v>1</v>
      </c>
      <c r="H25" s="2" t="s">
        <v>527</v>
      </c>
    </row>
    <row r="26" spans="1:8" x14ac:dyDescent="0.25">
      <c r="A26" s="12" t="s">
        <v>575</v>
      </c>
      <c r="B26" s="1" t="s">
        <v>571</v>
      </c>
      <c r="C26" s="1" t="s">
        <v>563</v>
      </c>
      <c r="D26" s="1" t="s">
        <v>566</v>
      </c>
      <c r="E26" s="1" t="s">
        <v>21</v>
      </c>
      <c r="F26" s="10">
        <v>2.6</v>
      </c>
      <c r="G26" s="7">
        <v>2</v>
      </c>
      <c r="H26" s="2" t="s">
        <v>574</v>
      </c>
    </row>
    <row r="27" spans="1:8" x14ac:dyDescent="0.25">
      <c r="A27" s="12" t="s">
        <v>573</v>
      </c>
      <c r="B27" s="1" t="s">
        <v>571</v>
      </c>
      <c r="C27" s="1" t="s">
        <v>563</v>
      </c>
      <c r="D27" s="1" t="s">
        <v>566</v>
      </c>
      <c r="E27" s="1" t="s">
        <v>12</v>
      </c>
      <c r="F27" s="10">
        <v>2.6</v>
      </c>
      <c r="G27" s="7">
        <v>1</v>
      </c>
      <c r="H27" s="2" t="s">
        <v>572</v>
      </c>
    </row>
    <row r="28" spans="1:8" x14ac:dyDescent="0.25">
      <c r="A28" s="12" t="s">
        <v>573</v>
      </c>
      <c r="B28" s="1" t="s">
        <v>571</v>
      </c>
      <c r="C28" s="1" t="s">
        <v>581</v>
      </c>
      <c r="D28" s="1" t="s">
        <v>578</v>
      </c>
      <c r="E28" s="1" t="s">
        <v>55</v>
      </c>
      <c r="F28" s="10">
        <v>1.8</v>
      </c>
      <c r="G28" s="7">
        <v>2</v>
      </c>
      <c r="H28" s="2" t="s">
        <v>582</v>
      </c>
    </row>
    <row r="29" spans="1:8" x14ac:dyDescent="0.25">
      <c r="A29" s="12" t="s">
        <v>570</v>
      </c>
      <c r="B29" s="1" t="s">
        <v>571</v>
      </c>
      <c r="C29" s="1" t="s">
        <v>563</v>
      </c>
      <c r="D29" s="1" t="s">
        <v>566</v>
      </c>
      <c r="E29" s="1" t="s">
        <v>74</v>
      </c>
      <c r="F29" s="10">
        <v>2.6</v>
      </c>
      <c r="G29" s="7">
        <v>2</v>
      </c>
      <c r="H29" s="2" t="s">
        <v>569</v>
      </c>
    </row>
    <row r="30" spans="1:8" x14ac:dyDescent="0.25">
      <c r="A30" s="12" t="s">
        <v>570</v>
      </c>
      <c r="B30" s="1" t="s">
        <v>571</v>
      </c>
      <c r="C30" s="1" t="s">
        <v>581</v>
      </c>
      <c r="D30" s="1" t="s">
        <v>578</v>
      </c>
      <c r="E30" s="1" t="s">
        <v>74</v>
      </c>
      <c r="F30" s="10">
        <v>1.8</v>
      </c>
      <c r="G30" s="7">
        <v>3</v>
      </c>
      <c r="H30" s="2" t="s">
        <v>580</v>
      </c>
    </row>
    <row r="31" spans="1:8" x14ac:dyDescent="0.25">
      <c r="A31" s="12" t="s">
        <v>579</v>
      </c>
      <c r="B31" s="1" t="s">
        <v>571</v>
      </c>
      <c r="C31" s="1" t="s">
        <v>563</v>
      </c>
      <c r="D31" s="1" t="s">
        <v>566</v>
      </c>
      <c r="E31" s="1" t="s">
        <v>55</v>
      </c>
      <c r="F31" s="10">
        <v>2.6</v>
      </c>
      <c r="G31" s="7">
        <v>4</v>
      </c>
      <c r="H31" s="2" t="s">
        <v>576</v>
      </c>
    </row>
    <row r="32" spans="1:8" x14ac:dyDescent="0.25">
      <c r="A32" s="12" t="s">
        <v>579</v>
      </c>
      <c r="B32" s="1" t="s">
        <v>571</v>
      </c>
      <c r="C32" s="1" t="s">
        <v>563</v>
      </c>
      <c r="D32" s="1" t="s">
        <v>578</v>
      </c>
      <c r="E32" s="1" t="s">
        <v>17</v>
      </c>
      <c r="F32" s="10">
        <v>1.8</v>
      </c>
      <c r="G32" s="7">
        <v>6</v>
      </c>
      <c r="H32" s="2" t="s">
        <v>577</v>
      </c>
    </row>
    <row r="33" spans="1:8" x14ac:dyDescent="0.25">
      <c r="A33" s="12" t="s">
        <v>333</v>
      </c>
      <c r="B33" s="1" t="s">
        <v>149</v>
      </c>
      <c r="C33" s="1" t="s">
        <v>15</v>
      </c>
      <c r="D33" s="1" t="s">
        <v>322</v>
      </c>
      <c r="E33" s="1" t="s">
        <v>13</v>
      </c>
      <c r="F33" s="10">
        <v>3.5</v>
      </c>
      <c r="G33" s="7">
        <v>20</v>
      </c>
      <c r="H33" s="2" t="s">
        <v>78</v>
      </c>
    </row>
    <row r="34" spans="1:8" x14ac:dyDescent="0.25">
      <c r="A34" s="12" t="s">
        <v>333</v>
      </c>
      <c r="B34" s="1" t="s">
        <v>328</v>
      </c>
      <c r="C34" s="1" t="s">
        <v>15</v>
      </c>
      <c r="D34" s="1" t="s">
        <v>332</v>
      </c>
      <c r="E34" s="1" t="s">
        <v>100</v>
      </c>
      <c r="F34" s="10">
        <v>3.5</v>
      </c>
      <c r="G34" s="7">
        <v>2</v>
      </c>
      <c r="H34" s="2" t="s">
        <v>331</v>
      </c>
    </row>
    <row r="35" spans="1:8" x14ac:dyDescent="0.25">
      <c r="A35" s="12" t="s">
        <v>323</v>
      </c>
      <c r="B35" s="1" t="s">
        <v>102</v>
      </c>
      <c r="C35" s="1" t="s">
        <v>321</v>
      </c>
      <c r="D35" s="1" t="s">
        <v>322</v>
      </c>
      <c r="E35" s="1" t="s">
        <v>21</v>
      </c>
      <c r="F35" s="10">
        <v>3.8</v>
      </c>
      <c r="G35" s="7">
        <v>7</v>
      </c>
      <c r="H35" s="2" t="s">
        <v>320</v>
      </c>
    </row>
    <row r="36" spans="1:8" x14ac:dyDescent="0.25">
      <c r="A36" s="12" t="s">
        <v>771</v>
      </c>
      <c r="B36" s="1" t="s">
        <v>328</v>
      </c>
      <c r="C36" s="1" t="s">
        <v>170</v>
      </c>
      <c r="D36" s="1" t="s">
        <v>767</v>
      </c>
      <c r="E36" s="1" t="s">
        <v>100</v>
      </c>
      <c r="F36" s="10">
        <v>3.7</v>
      </c>
      <c r="G36" s="7">
        <v>50</v>
      </c>
      <c r="H36" s="2" t="s">
        <v>780</v>
      </c>
    </row>
    <row r="37" spans="1:8" x14ac:dyDescent="0.25">
      <c r="A37" s="12" t="s">
        <v>325</v>
      </c>
      <c r="B37" s="1" t="s">
        <v>149</v>
      </c>
      <c r="C37" s="1" t="s">
        <v>15</v>
      </c>
      <c r="D37" s="1" t="s">
        <v>322</v>
      </c>
      <c r="E37" s="1" t="s">
        <v>13</v>
      </c>
      <c r="F37" s="10">
        <v>3.5</v>
      </c>
      <c r="G37" s="7">
        <v>0</v>
      </c>
      <c r="H37" s="2" t="s">
        <v>324</v>
      </c>
    </row>
    <row r="38" spans="1:8" x14ac:dyDescent="0.25">
      <c r="A38" s="12" t="s">
        <v>772</v>
      </c>
      <c r="B38" s="1" t="s">
        <v>770</v>
      </c>
      <c r="C38" s="1" t="s">
        <v>170</v>
      </c>
      <c r="D38" s="1" t="s">
        <v>767</v>
      </c>
      <c r="E38" s="1" t="s">
        <v>100</v>
      </c>
      <c r="F38" s="10">
        <v>3</v>
      </c>
      <c r="G38" s="7">
        <v>100</v>
      </c>
      <c r="H38" s="2" t="s">
        <v>780</v>
      </c>
    </row>
    <row r="39" spans="1:8" x14ac:dyDescent="0.25">
      <c r="A39" s="12" t="s">
        <v>774</v>
      </c>
      <c r="B39" s="1" t="s">
        <v>149</v>
      </c>
      <c r="C39" s="1" t="s">
        <v>170</v>
      </c>
      <c r="D39" s="1" t="s">
        <v>767</v>
      </c>
      <c r="E39" s="1" t="s">
        <v>12</v>
      </c>
      <c r="F39" s="10">
        <v>3.7</v>
      </c>
      <c r="G39" s="7">
        <v>100</v>
      </c>
      <c r="H39" s="2" t="s">
        <v>780</v>
      </c>
    </row>
    <row r="40" spans="1:8" x14ac:dyDescent="0.25">
      <c r="A40" s="12" t="s">
        <v>774</v>
      </c>
      <c r="B40" s="1" t="s">
        <v>773</v>
      </c>
      <c r="C40" s="1" t="s">
        <v>170</v>
      </c>
      <c r="D40" s="1" t="s">
        <v>767</v>
      </c>
      <c r="E40" s="1" t="s">
        <v>12</v>
      </c>
      <c r="F40" s="10">
        <v>3.7</v>
      </c>
      <c r="G40" s="7">
        <v>50</v>
      </c>
      <c r="H40" s="2" t="s">
        <v>780</v>
      </c>
    </row>
    <row r="41" spans="1:8" x14ac:dyDescent="0.25">
      <c r="A41" s="12" t="s">
        <v>68</v>
      </c>
      <c r="B41" s="1" t="s">
        <v>62</v>
      </c>
      <c r="C41" s="1" t="s">
        <v>34</v>
      </c>
      <c r="D41" s="1" t="s">
        <v>35</v>
      </c>
      <c r="E41" s="1" t="s">
        <v>37</v>
      </c>
      <c r="F41" s="10">
        <v>5</v>
      </c>
      <c r="G41" s="7">
        <v>1</v>
      </c>
      <c r="H41" s="2" t="s">
        <v>67</v>
      </c>
    </row>
    <row r="42" spans="1:8" x14ac:dyDescent="0.25">
      <c r="A42" s="12" t="s">
        <v>206</v>
      </c>
      <c r="B42" s="1" t="s">
        <v>207</v>
      </c>
      <c r="C42" s="1" t="s">
        <v>15</v>
      </c>
      <c r="D42" s="1" t="s">
        <v>205</v>
      </c>
      <c r="E42" s="1" t="s">
        <v>208</v>
      </c>
      <c r="F42" s="10">
        <v>1</v>
      </c>
      <c r="G42" s="7">
        <v>3</v>
      </c>
      <c r="H42" s="2" t="s">
        <v>204</v>
      </c>
    </row>
    <row r="43" spans="1:8" x14ac:dyDescent="0.25">
      <c r="A43" s="12" t="s">
        <v>261</v>
      </c>
      <c r="B43" s="1" t="s">
        <v>259</v>
      </c>
      <c r="C43" s="1" t="s">
        <v>172</v>
      </c>
      <c r="D43" s="1" t="s">
        <v>8</v>
      </c>
      <c r="E43" s="1" t="s">
        <v>17</v>
      </c>
      <c r="F43" s="10">
        <v>2.8</v>
      </c>
      <c r="G43" s="7">
        <v>7</v>
      </c>
      <c r="H43" s="2" t="s">
        <v>260</v>
      </c>
    </row>
    <row r="44" spans="1:8" x14ac:dyDescent="0.25">
      <c r="A44" s="12" t="s">
        <v>768</v>
      </c>
      <c r="B44" s="1" t="s">
        <v>769</v>
      </c>
      <c r="C44" s="1" t="s">
        <v>170</v>
      </c>
      <c r="D44" s="1" t="s">
        <v>767</v>
      </c>
      <c r="E44" s="1" t="s">
        <v>264</v>
      </c>
      <c r="F44" s="10">
        <v>2.8</v>
      </c>
      <c r="G44" s="7">
        <v>100</v>
      </c>
      <c r="H44" s="2" t="s">
        <v>780</v>
      </c>
    </row>
    <row r="45" spans="1:8" x14ac:dyDescent="0.25">
      <c r="A45" s="12" t="s">
        <v>379</v>
      </c>
      <c r="B45" s="1" t="s">
        <v>380</v>
      </c>
      <c r="C45" s="1" t="s">
        <v>275</v>
      </c>
      <c r="D45" s="1" t="s">
        <v>378</v>
      </c>
      <c r="E45" s="1" t="s">
        <v>264</v>
      </c>
      <c r="F45" s="10">
        <v>5</v>
      </c>
      <c r="G45" s="7">
        <v>5</v>
      </c>
      <c r="H45" s="2" t="s">
        <v>377</v>
      </c>
    </row>
    <row r="46" spans="1:8" x14ac:dyDescent="0.25">
      <c r="A46" s="12" t="s">
        <v>379</v>
      </c>
      <c r="B46" s="1" t="s">
        <v>380</v>
      </c>
      <c r="C46" s="1" t="s">
        <v>382</v>
      </c>
      <c r="D46" s="1" t="s">
        <v>241</v>
      </c>
      <c r="E46" s="1" t="s">
        <v>100</v>
      </c>
      <c r="F46" s="10">
        <v>7.5</v>
      </c>
      <c r="G46" s="7">
        <v>1</v>
      </c>
      <c r="H46" s="2" t="s">
        <v>381</v>
      </c>
    </row>
    <row r="47" spans="1:8" x14ac:dyDescent="0.25">
      <c r="A47" s="15" t="s">
        <v>2</v>
      </c>
      <c r="B47" s="15" t="s">
        <v>3</v>
      </c>
      <c r="C47" s="15" t="s">
        <v>9</v>
      </c>
      <c r="D47" s="15" t="s">
        <v>1</v>
      </c>
      <c r="E47" s="15" t="s">
        <v>5</v>
      </c>
      <c r="F47" s="15" t="s">
        <v>782</v>
      </c>
      <c r="G47" s="15" t="s">
        <v>83</v>
      </c>
      <c r="H47" s="16" t="s">
        <v>0</v>
      </c>
    </row>
    <row r="48" spans="1:8" x14ac:dyDescent="0.25">
      <c r="A48" s="12" t="s">
        <v>379</v>
      </c>
      <c r="B48" s="1" t="s">
        <v>391</v>
      </c>
      <c r="C48" s="1" t="s">
        <v>34</v>
      </c>
      <c r="D48" s="1" t="s">
        <v>241</v>
      </c>
      <c r="E48" s="1" t="s">
        <v>53</v>
      </c>
      <c r="F48" s="10">
        <v>7.5</v>
      </c>
      <c r="G48" s="7">
        <v>3</v>
      </c>
      <c r="H48" s="2" t="s">
        <v>390</v>
      </c>
    </row>
    <row r="49" spans="1:8" x14ac:dyDescent="0.25">
      <c r="A49" s="12" t="s">
        <v>379</v>
      </c>
      <c r="B49" s="1" t="s">
        <v>391</v>
      </c>
      <c r="C49" s="1" t="s">
        <v>34</v>
      </c>
      <c r="D49" s="1" t="s">
        <v>393</v>
      </c>
      <c r="E49" s="1" t="s">
        <v>53</v>
      </c>
      <c r="F49" s="10">
        <v>3.5</v>
      </c>
      <c r="G49" s="7">
        <v>1</v>
      </c>
      <c r="H49" s="2" t="s">
        <v>392</v>
      </c>
    </row>
    <row r="50" spans="1:8" x14ac:dyDescent="0.25">
      <c r="A50" s="12" t="s">
        <v>389</v>
      </c>
      <c r="B50" s="1" t="s">
        <v>388</v>
      </c>
      <c r="C50" s="1" t="s">
        <v>275</v>
      </c>
      <c r="D50" s="1" t="s">
        <v>387</v>
      </c>
      <c r="E50" s="1" t="s">
        <v>25</v>
      </c>
      <c r="F50" s="10">
        <v>6</v>
      </c>
      <c r="G50" s="7">
        <v>2</v>
      </c>
      <c r="H50" s="2" t="s">
        <v>386</v>
      </c>
    </row>
    <row r="51" spans="1:8" x14ac:dyDescent="0.25">
      <c r="A51" s="12" t="s">
        <v>397</v>
      </c>
      <c r="B51" s="1" t="s">
        <v>398</v>
      </c>
      <c r="C51" s="1" t="s">
        <v>15</v>
      </c>
      <c r="D51" s="1" t="s">
        <v>198</v>
      </c>
      <c r="E51" s="1" t="s">
        <v>17</v>
      </c>
      <c r="F51" s="10">
        <v>6</v>
      </c>
      <c r="G51" s="7">
        <v>4</v>
      </c>
      <c r="H51" s="2" t="s">
        <v>78</v>
      </c>
    </row>
    <row r="52" spans="1:8" x14ac:dyDescent="0.25">
      <c r="A52" s="12" t="s">
        <v>397</v>
      </c>
      <c r="B52" s="1" t="s">
        <v>400</v>
      </c>
      <c r="C52" s="1" t="s">
        <v>15</v>
      </c>
      <c r="D52" s="1" t="s">
        <v>8</v>
      </c>
      <c r="E52" s="1" t="s">
        <v>264</v>
      </c>
      <c r="F52" s="10">
        <v>6.2</v>
      </c>
      <c r="G52" s="7">
        <v>3</v>
      </c>
      <c r="H52" s="2" t="s">
        <v>399</v>
      </c>
    </row>
    <row r="53" spans="1:8" x14ac:dyDescent="0.25">
      <c r="A53" s="12" t="s">
        <v>397</v>
      </c>
      <c r="B53" s="1" t="s">
        <v>400</v>
      </c>
      <c r="C53" s="1" t="s">
        <v>15</v>
      </c>
      <c r="D53" s="1" t="s">
        <v>243</v>
      </c>
      <c r="E53" s="1" t="s">
        <v>264</v>
      </c>
      <c r="F53" s="10">
        <v>2.8</v>
      </c>
      <c r="G53" s="7">
        <v>1</v>
      </c>
      <c r="H53" s="2" t="s">
        <v>401</v>
      </c>
    </row>
    <row r="54" spans="1:8" x14ac:dyDescent="0.25">
      <c r="A54" s="12" t="s">
        <v>397</v>
      </c>
      <c r="B54" s="1" t="s">
        <v>400</v>
      </c>
      <c r="C54" s="1" t="s">
        <v>15</v>
      </c>
      <c r="D54" s="1" t="s">
        <v>393</v>
      </c>
      <c r="E54" s="1" t="s">
        <v>264</v>
      </c>
      <c r="F54" s="10">
        <v>1.8</v>
      </c>
      <c r="G54" s="7">
        <v>12</v>
      </c>
      <c r="H54" s="2" t="s">
        <v>402</v>
      </c>
    </row>
    <row r="55" spans="1:8" x14ac:dyDescent="0.25">
      <c r="A55" s="12" t="s">
        <v>258</v>
      </c>
      <c r="B55" s="1" t="s">
        <v>259</v>
      </c>
      <c r="C55" s="1" t="s">
        <v>172</v>
      </c>
      <c r="D55" s="1" t="s">
        <v>49</v>
      </c>
      <c r="E55" s="1" t="s">
        <v>100</v>
      </c>
      <c r="F55" s="10">
        <v>2.8</v>
      </c>
      <c r="G55" s="7">
        <v>1</v>
      </c>
      <c r="H55" s="2" t="s">
        <v>257</v>
      </c>
    </row>
    <row r="56" spans="1:8" x14ac:dyDescent="0.25">
      <c r="A56" s="12" t="s">
        <v>453</v>
      </c>
      <c r="B56" s="1" t="s">
        <v>454</v>
      </c>
      <c r="C56" s="1" t="s">
        <v>311</v>
      </c>
      <c r="D56" s="1" t="s">
        <v>452</v>
      </c>
      <c r="E56" s="1" t="s">
        <v>37</v>
      </c>
      <c r="F56" s="10">
        <v>3.8</v>
      </c>
      <c r="G56" s="7">
        <v>2</v>
      </c>
      <c r="H56" s="2" t="s">
        <v>451</v>
      </c>
    </row>
    <row r="57" spans="1:8" x14ac:dyDescent="0.25">
      <c r="A57" s="12" t="s">
        <v>456</v>
      </c>
      <c r="B57" s="1" t="s">
        <v>454</v>
      </c>
      <c r="C57" s="1" t="s">
        <v>311</v>
      </c>
      <c r="D57" s="1" t="s">
        <v>452</v>
      </c>
      <c r="E57" s="1" t="s">
        <v>53</v>
      </c>
      <c r="F57" s="10">
        <v>3.8</v>
      </c>
      <c r="G57" s="7">
        <v>2</v>
      </c>
      <c r="H57" s="2" t="s">
        <v>455</v>
      </c>
    </row>
    <row r="58" spans="1:8" x14ac:dyDescent="0.25">
      <c r="A58" s="12" t="s">
        <v>462</v>
      </c>
      <c r="B58" s="1" t="s">
        <v>454</v>
      </c>
      <c r="C58" s="1" t="s">
        <v>311</v>
      </c>
      <c r="D58" s="1" t="s">
        <v>452</v>
      </c>
      <c r="E58" s="1" t="s">
        <v>25</v>
      </c>
      <c r="F58" s="10">
        <v>3.8</v>
      </c>
      <c r="G58" s="7">
        <v>1</v>
      </c>
      <c r="H58" s="2" t="s">
        <v>461</v>
      </c>
    </row>
    <row r="59" spans="1:8" x14ac:dyDescent="0.25">
      <c r="A59" s="12" t="s">
        <v>458</v>
      </c>
      <c r="B59" s="1" t="s">
        <v>454</v>
      </c>
      <c r="C59" s="1" t="s">
        <v>311</v>
      </c>
      <c r="D59" s="1" t="s">
        <v>452</v>
      </c>
      <c r="E59" s="1" t="s">
        <v>17</v>
      </c>
      <c r="F59" s="10">
        <v>3.8</v>
      </c>
      <c r="G59" s="7">
        <v>5</v>
      </c>
      <c r="H59" s="2" t="s">
        <v>457</v>
      </c>
    </row>
    <row r="60" spans="1:8" x14ac:dyDescent="0.25">
      <c r="A60" s="12" t="s">
        <v>458</v>
      </c>
      <c r="B60" s="1" t="s">
        <v>470</v>
      </c>
      <c r="C60" s="1" t="s">
        <v>311</v>
      </c>
      <c r="D60" s="1" t="s">
        <v>452</v>
      </c>
      <c r="E60" s="1" t="s">
        <v>17</v>
      </c>
      <c r="F60" s="10">
        <v>4.4000000000000004</v>
      </c>
      <c r="G60" s="7">
        <v>1</v>
      </c>
      <c r="H60" s="2" t="s">
        <v>475</v>
      </c>
    </row>
    <row r="61" spans="1:8" x14ac:dyDescent="0.25">
      <c r="A61" s="12" t="s">
        <v>460</v>
      </c>
      <c r="B61" s="1" t="s">
        <v>454</v>
      </c>
      <c r="C61" s="1" t="s">
        <v>311</v>
      </c>
      <c r="D61" s="1" t="s">
        <v>452</v>
      </c>
      <c r="E61" s="1" t="s">
        <v>12</v>
      </c>
      <c r="F61" s="10">
        <v>3.8</v>
      </c>
      <c r="G61" s="7">
        <v>4</v>
      </c>
      <c r="H61" s="2" t="s">
        <v>459</v>
      </c>
    </row>
    <row r="62" spans="1:8" x14ac:dyDescent="0.25">
      <c r="A62" s="12" t="s">
        <v>472</v>
      </c>
      <c r="B62" s="1" t="s">
        <v>470</v>
      </c>
      <c r="C62" s="1" t="s">
        <v>311</v>
      </c>
      <c r="D62" s="1" t="s">
        <v>452</v>
      </c>
      <c r="E62" s="1" t="s">
        <v>53</v>
      </c>
      <c r="F62" s="10">
        <v>4.4000000000000004</v>
      </c>
      <c r="G62" s="7">
        <v>7</v>
      </c>
      <c r="H62" s="2" t="s">
        <v>469</v>
      </c>
    </row>
    <row r="63" spans="1:8" x14ac:dyDescent="0.25">
      <c r="A63" s="12" t="s">
        <v>465</v>
      </c>
      <c r="B63" s="1" t="s">
        <v>454</v>
      </c>
      <c r="C63" s="1" t="s">
        <v>311</v>
      </c>
      <c r="D63" s="1" t="s">
        <v>452</v>
      </c>
      <c r="E63" s="1" t="s">
        <v>17</v>
      </c>
      <c r="F63" s="10">
        <v>3.8</v>
      </c>
      <c r="G63" s="7">
        <v>2</v>
      </c>
      <c r="H63" s="2" t="s">
        <v>464</v>
      </c>
    </row>
    <row r="64" spans="1:8" x14ac:dyDescent="0.25">
      <c r="A64" s="12" t="s">
        <v>465</v>
      </c>
      <c r="B64" s="1" t="s">
        <v>470</v>
      </c>
      <c r="C64" s="1" t="s">
        <v>311</v>
      </c>
      <c r="D64" s="1" t="s">
        <v>452</v>
      </c>
      <c r="E64" s="1" t="s">
        <v>17</v>
      </c>
      <c r="F64" s="10">
        <v>4.4000000000000004</v>
      </c>
      <c r="G64" s="7">
        <v>2</v>
      </c>
      <c r="H64" s="2" t="s">
        <v>473</v>
      </c>
    </row>
    <row r="65" spans="1:8" x14ac:dyDescent="0.25">
      <c r="A65" s="12" t="s">
        <v>468</v>
      </c>
      <c r="B65" s="1" t="s">
        <v>454</v>
      </c>
      <c r="C65" s="1" t="s">
        <v>311</v>
      </c>
      <c r="D65" s="1" t="s">
        <v>452</v>
      </c>
      <c r="E65" s="1" t="s">
        <v>53</v>
      </c>
      <c r="F65" s="10">
        <v>3.8</v>
      </c>
      <c r="G65" s="7">
        <v>3</v>
      </c>
      <c r="H65" s="2" t="s">
        <v>467</v>
      </c>
    </row>
    <row r="66" spans="1:8" x14ac:dyDescent="0.25">
      <c r="A66" s="12" t="s">
        <v>468</v>
      </c>
      <c r="B66" s="1" t="s">
        <v>470</v>
      </c>
      <c r="C66" s="1" t="s">
        <v>311</v>
      </c>
      <c r="D66" s="1" t="s">
        <v>452</v>
      </c>
      <c r="E66" s="1" t="s">
        <v>53</v>
      </c>
      <c r="F66" s="10">
        <v>4.4000000000000004</v>
      </c>
      <c r="G66" s="7">
        <v>5</v>
      </c>
      <c r="H66" s="2" t="s">
        <v>471</v>
      </c>
    </row>
    <row r="67" spans="1:8" x14ac:dyDescent="0.25">
      <c r="A67" s="12" t="s">
        <v>466</v>
      </c>
      <c r="B67" s="1" t="s">
        <v>454</v>
      </c>
      <c r="C67" s="1" t="s">
        <v>311</v>
      </c>
      <c r="D67" s="1" t="s">
        <v>452</v>
      </c>
      <c r="E67" s="1" t="s">
        <v>17</v>
      </c>
      <c r="F67" s="10">
        <v>3.8</v>
      </c>
      <c r="G67" s="7">
        <v>4</v>
      </c>
      <c r="H67" s="2" t="s">
        <v>463</v>
      </c>
    </row>
    <row r="68" spans="1:8" x14ac:dyDescent="0.25">
      <c r="A68" s="12" t="s">
        <v>466</v>
      </c>
      <c r="B68" s="1" t="s">
        <v>470</v>
      </c>
      <c r="C68" s="1" t="s">
        <v>311</v>
      </c>
      <c r="D68" s="1" t="s">
        <v>452</v>
      </c>
      <c r="E68" s="1" t="s">
        <v>17</v>
      </c>
      <c r="F68" s="10">
        <v>4.4000000000000004</v>
      </c>
      <c r="G68" s="7">
        <v>2</v>
      </c>
      <c r="H68" s="2" t="s">
        <v>474</v>
      </c>
    </row>
    <row r="69" spans="1:8" x14ac:dyDescent="0.25">
      <c r="A69" s="12" t="s">
        <v>263</v>
      </c>
      <c r="B69" s="1" t="s">
        <v>165</v>
      </c>
      <c r="C69" s="1" t="s">
        <v>172</v>
      </c>
      <c r="D69" s="1" t="s">
        <v>49</v>
      </c>
      <c r="E69" s="1" t="s">
        <v>264</v>
      </c>
      <c r="F69" s="10">
        <v>2.8</v>
      </c>
      <c r="G69" s="7">
        <v>1</v>
      </c>
      <c r="H69" s="2" t="s">
        <v>262</v>
      </c>
    </row>
    <row r="70" spans="1:8" x14ac:dyDescent="0.25">
      <c r="A70" s="12" t="s">
        <v>404</v>
      </c>
      <c r="B70" s="1" t="s">
        <v>405</v>
      </c>
      <c r="C70" s="1" t="s">
        <v>15</v>
      </c>
      <c r="D70" s="1" t="s">
        <v>57</v>
      </c>
      <c r="E70" s="1" t="s">
        <v>17</v>
      </c>
      <c r="F70" s="10">
        <v>6</v>
      </c>
      <c r="G70" s="7">
        <v>3</v>
      </c>
      <c r="H70" s="2" t="s">
        <v>403</v>
      </c>
    </row>
    <row r="71" spans="1:8" x14ac:dyDescent="0.25">
      <c r="A71" s="12" t="s">
        <v>404</v>
      </c>
      <c r="B71" s="1" t="s">
        <v>405</v>
      </c>
      <c r="C71" s="1" t="s">
        <v>222</v>
      </c>
      <c r="D71" s="1" t="s">
        <v>408</v>
      </c>
      <c r="E71" s="1" t="s">
        <v>17</v>
      </c>
      <c r="F71" s="10">
        <v>1</v>
      </c>
      <c r="G71" s="7">
        <v>1</v>
      </c>
      <c r="H71" s="2" t="s">
        <v>407</v>
      </c>
    </row>
    <row r="72" spans="1:8" x14ac:dyDescent="0.25">
      <c r="A72" s="12" t="s">
        <v>181</v>
      </c>
      <c r="B72" s="1" t="s">
        <v>176</v>
      </c>
      <c r="C72" s="1" t="s">
        <v>174</v>
      </c>
      <c r="D72" s="1" t="s">
        <v>180</v>
      </c>
      <c r="E72" s="1" t="s">
        <v>100</v>
      </c>
      <c r="F72" s="10">
        <v>0.5</v>
      </c>
      <c r="G72" s="7">
        <v>45</v>
      </c>
      <c r="H72" s="2" t="s">
        <v>179</v>
      </c>
    </row>
    <row r="73" spans="1:8" x14ac:dyDescent="0.25">
      <c r="A73" s="12" t="s">
        <v>713</v>
      </c>
      <c r="B73" s="1" t="s">
        <v>714</v>
      </c>
      <c r="C73" s="1" t="s">
        <v>131</v>
      </c>
      <c r="D73" s="1" t="s">
        <v>154</v>
      </c>
      <c r="E73" s="1" t="s">
        <v>37</v>
      </c>
      <c r="F73" s="10">
        <v>4</v>
      </c>
      <c r="G73" s="7">
        <v>1</v>
      </c>
      <c r="H73" s="2" t="s">
        <v>712</v>
      </c>
    </row>
    <row r="74" spans="1:8" x14ac:dyDescent="0.25">
      <c r="A74" s="12" t="s">
        <v>230</v>
      </c>
      <c r="B74" s="1" t="s">
        <v>231</v>
      </c>
      <c r="C74" s="1" t="s">
        <v>222</v>
      </c>
      <c r="D74" s="1" t="s">
        <v>229</v>
      </c>
      <c r="E74" s="1" t="s">
        <v>53</v>
      </c>
      <c r="F74" s="10">
        <v>2</v>
      </c>
      <c r="G74" s="7">
        <v>3</v>
      </c>
      <c r="H74" s="2" t="s">
        <v>228</v>
      </c>
    </row>
    <row r="75" spans="1:8" x14ac:dyDescent="0.25">
      <c r="A75" s="12" t="s">
        <v>273</v>
      </c>
      <c r="B75" s="1" t="s">
        <v>274</v>
      </c>
      <c r="C75" s="1" t="s">
        <v>172</v>
      </c>
      <c r="D75" s="1" t="s">
        <v>272</v>
      </c>
      <c r="E75" s="1" t="s">
        <v>21</v>
      </c>
      <c r="F75" s="10">
        <v>2</v>
      </c>
      <c r="G75" s="7">
        <v>2</v>
      </c>
      <c r="H75" s="2" t="s">
        <v>271</v>
      </c>
    </row>
    <row r="76" spans="1:8" x14ac:dyDescent="0.25">
      <c r="A76" s="12" t="s">
        <v>246</v>
      </c>
      <c r="B76" s="1" t="s">
        <v>231</v>
      </c>
      <c r="C76" s="1" t="s">
        <v>222</v>
      </c>
      <c r="D76" s="1" t="s">
        <v>229</v>
      </c>
      <c r="E76" s="1" t="s">
        <v>53</v>
      </c>
      <c r="F76" s="10">
        <v>2.5</v>
      </c>
      <c r="G76" s="7">
        <v>1</v>
      </c>
      <c r="H76" s="2" t="s">
        <v>245</v>
      </c>
    </row>
    <row r="77" spans="1:8" x14ac:dyDescent="0.25">
      <c r="A77" s="12" t="s">
        <v>602</v>
      </c>
      <c r="B77" s="1" t="s">
        <v>603</v>
      </c>
      <c r="C77" s="1" t="s">
        <v>581</v>
      </c>
      <c r="D77" s="1" t="s">
        <v>601</v>
      </c>
      <c r="E77" s="1" t="s">
        <v>21</v>
      </c>
      <c r="F77" s="10">
        <v>1.9</v>
      </c>
      <c r="G77" s="7">
        <v>1</v>
      </c>
      <c r="H77" s="2" t="s">
        <v>600</v>
      </c>
    </row>
    <row r="78" spans="1:8" x14ac:dyDescent="0.25">
      <c r="A78" s="12" t="s">
        <v>626</v>
      </c>
      <c r="B78" s="1" t="s">
        <v>612</v>
      </c>
      <c r="C78" s="1" t="s">
        <v>679</v>
      </c>
      <c r="D78" s="1" t="s">
        <v>680</v>
      </c>
      <c r="E78" s="1" t="s">
        <v>612</v>
      </c>
      <c r="F78" s="10">
        <v>8</v>
      </c>
      <c r="G78" s="7">
        <v>4</v>
      </c>
      <c r="H78" s="2" t="s">
        <v>696</v>
      </c>
    </row>
    <row r="79" spans="1:8" x14ac:dyDescent="0.25">
      <c r="A79" s="12" t="s">
        <v>621</v>
      </c>
      <c r="B79" s="1" t="s">
        <v>620</v>
      </c>
      <c r="C79" s="1" t="s">
        <v>619</v>
      </c>
      <c r="D79" s="1" t="s">
        <v>284</v>
      </c>
      <c r="E79" s="1" t="s">
        <v>13</v>
      </c>
      <c r="F79" s="10">
        <v>4</v>
      </c>
      <c r="G79" s="7">
        <v>4</v>
      </c>
      <c r="H79" s="2" t="s">
        <v>618</v>
      </c>
    </row>
    <row r="80" spans="1:8" x14ac:dyDescent="0.25">
      <c r="A80" s="12" t="s">
        <v>647</v>
      </c>
      <c r="B80" s="1" t="s">
        <v>648</v>
      </c>
      <c r="C80" s="1" t="s">
        <v>619</v>
      </c>
      <c r="D80" s="1" t="s">
        <v>341</v>
      </c>
      <c r="E80" s="1" t="s">
        <v>12</v>
      </c>
      <c r="F80" s="10">
        <v>4</v>
      </c>
      <c r="G80" s="7">
        <v>1</v>
      </c>
      <c r="H80" s="2" t="s">
        <v>646</v>
      </c>
    </row>
    <row r="81" spans="1:8" x14ac:dyDescent="0.25">
      <c r="A81" s="12" t="s">
        <v>630</v>
      </c>
      <c r="B81" s="1" t="s">
        <v>612</v>
      </c>
      <c r="C81" s="1" t="s">
        <v>619</v>
      </c>
      <c r="D81" s="1" t="s">
        <v>623</v>
      </c>
      <c r="E81" s="1" t="s">
        <v>12</v>
      </c>
      <c r="F81" s="10">
        <v>4</v>
      </c>
      <c r="G81" s="7">
        <v>1</v>
      </c>
      <c r="H81" s="2" t="s">
        <v>629</v>
      </c>
    </row>
    <row r="82" spans="1:8" x14ac:dyDescent="0.25">
      <c r="A82" s="12" t="s">
        <v>686</v>
      </c>
      <c r="B82" s="1" t="s">
        <v>638</v>
      </c>
      <c r="C82" s="1" t="s">
        <v>679</v>
      </c>
      <c r="D82" s="1" t="s">
        <v>682</v>
      </c>
      <c r="E82" s="1" t="s">
        <v>12</v>
      </c>
      <c r="F82" s="10">
        <v>8</v>
      </c>
      <c r="G82" s="7">
        <v>1</v>
      </c>
      <c r="H82" s="2" t="s">
        <v>685</v>
      </c>
    </row>
    <row r="83" spans="1:8" x14ac:dyDescent="0.25">
      <c r="A83" s="12" t="s">
        <v>686</v>
      </c>
      <c r="B83" s="1" t="s">
        <v>612</v>
      </c>
      <c r="C83" s="1" t="s">
        <v>679</v>
      </c>
      <c r="D83" s="1" t="s">
        <v>680</v>
      </c>
      <c r="E83" s="1" t="s">
        <v>55</v>
      </c>
      <c r="F83" s="10">
        <v>8</v>
      </c>
      <c r="G83" s="7">
        <v>1</v>
      </c>
      <c r="H83" s="2" t="s">
        <v>697</v>
      </c>
    </row>
    <row r="84" spans="1:8" x14ac:dyDescent="0.25">
      <c r="A84" s="12" t="s">
        <v>690</v>
      </c>
      <c r="B84" s="1" t="s">
        <v>617</v>
      </c>
      <c r="C84" s="1" t="s">
        <v>679</v>
      </c>
      <c r="D84" s="1" t="s">
        <v>682</v>
      </c>
      <c r="E84" s="1" t="s">
        <v>74</v>
      </c>
      <c r="F84" s="10">
        <v>7.5</v>
      </c>
      <c r="G84" s="7">
        <v>2</v>
      </c>
      <c r="H84" s="2" t="s">
        <v>689</v>
      </c>
    </row>
    <row r="85" spans="1:8" x14ac:dyDescent="0.25">
      <c r="A85" s="12" t="s">
        <v>637</v>
      </c>
      <c r="B85" s="1" t="s">
        <v>638</v>
      </c>
      <c r="C85" s="1" t="s">
        <v>619</v>
      </c>
      <c r="D85" s="1" t="s">
        <v>223</v>
      </c>
      <c r="E85" s="1" t="s">
        <v>12</v>
      </c>
      <c r="F85" s="10">
        <v>5</v>
      </c>
      <c r="G85" s="7">
        <v>1</v>
      </c>
      <c r="H85" s="2" t="s">
        <v>635</v>
      </c>
    </row>
    <row r="86" spans="1:8" x14ac:dyDescent="0.25">
      <c r="A86" s="12" t="s">
        <v>624</v>
      </c>
      <c r="B86" s="1" t="s">
        <v>612</v>
      </c>
      <c r="C86" s="1" t="s">
        <v>619</v>
      </c>
      <c r="D86" s="1" t="s">
        <v>623</v>
      </c>
      <c r="E86" s="1" t="s">
        <v>13</v>
      </c>
      <c r="F86" s="10">
        <v>4</v>
      </c>
      <c r="G86" s="7">
        <v>1</v>
      </c>
      <c r="H86" s="2" t="s">
        <v>622</v>
      </c>
    </row>
    <row r="87" spans="1:8" x14ac:dyDescent="0.25">
      <c r="A87" s="12" t="s">
        <v>624</v>
      </c>
      <c r="B87" s="1" t="s">
        <v>612</v>
      </c>
      <c r="C87" s="1" t="s">
        <v>619</v>
      </c>
      <c r="D87" s="1" t="s">
        <v>341</v>
      </c>
      <c r="E87" s="1" t="s">
        <v>13</v>
      </c>
      <c r="F87" s="10">
        <v>5</v>
      </c>
      <c r="G87" s="7">
        <v>3</v>
      </c>
      <c r="H87" s="2" t="s">
        <v>650</v>
      </c>
    </row>
    <row r="88" spans="1:8" x14ac:dyDescent="0.25">
      <c r="A88" s="12" t="s">
        <v>605</v>
      </c>
      <c r="B88" s="1" t="s">
        <v>606</v>
      </c>
      <c r="C88" s="1" t="s">
        <v>594</v>
      </c>
      <c r="D88" s="1" t="s">
        <v>272</v>
      </c>
      <c r="E88" s="1" t="s">
        <v>100</v>
      </c>
      <c r="F88" s="10">
        <v>1.5</v>
      </c>
      <c r="G88" s="7">
        <v>7</v>
      </c>
      <c r="H88" s="2" t="s">
        <v>604</v>
      </c>
    </row>
    <row r="89" spans="1:8" x14ac:dyDescent="0.25">
      <c r="A89" s="12" t="s">
        <v>605</v>
      </c>
      <c r="B89" s="1" t="s">
        <v>612</v>
      </c>
      <c r="C89" s="1" t="s">
        <v>594</v>
      </c>
      <c r="D89" s="1" t="s">
        <v>272</v>
      </c>
      <c r="E89" s="1" t="s">
        <v>13</v>
      </c>
      <c r="F89" s="10">
        <v>2</v>
      </c>
      <c r="G89" s="7">
        <v>16</v>
      </c>
      <c r="H89" s="2" t="s">
        <v>611</v>
      </c>
    </row>
    <row r="90" spans="1:8" x14ac:dyDescent="0.25">
      <c r="A90" s="12" t="s">
        <v>605</v>
      </c>
      <c r="B90" s="1" t="s">
        <v>634</v>
      </c>
      <c r="C90" s="1" t="s">
        <v>594</v>
      </c>
      <c r="D90" s="1" t="s">
        <v>608</v>
      </c>
      <c r="E90" s="1" t="s">
        <v>53</v>
      </c>
      <c r="F90" s="10">
        <v>1.2</v>
      </c>
      <c r="G90" s="7">
        <v>7</v>
      </c>
      <c r="H90" s="2" t="s">
        <v>613</v>
      </c>
    </row>
    <row r="91" spans="1:8" x14ac:dyDescent="0.25">
      <c r="A91" s="12" t="s">
        <v>605</v>
      </c>
      <c r="B91" s="1" t="s">
        <v>615</v>
      </c>
      <c r="C91" s="1" t="s">
        <v>594</v>
      </c>
      <c r="D91" s="1" t="s">
        <v>272</v>
      </c>
      <c r="E91" s="1" t="s">
        <v>17</v>
      </c>
      <c r="F91" s="10">
        <v>1.8</v>
      </c>
      <c r="G91" s="7">
        <v>1</v>
      </c>
      <c r="H91" s="2" t="s">
        <v>614</v>
      </c>
    </row>
    <row r="92" spans="1:8" x14ac:dyDescent="0.25">
      <c r="A92" s="12" t="s">
        <v>605</v>
      </c>
      <c r="B92" s="1" t="s">
        <v>617</v>
      </c>
      <c r="C92" s="1" t="s">
        <v>594</v>
      </c>
      <c r="D92" s="1" t="s">
        <v>272</v>
      </c>
      <c r="E92" s="1" t="s">
        <v>74</v>
      </c>
      <c r="F92" s="10">
        <v>1.8</v>
      </c>
      <c r="G92" s="7">
        <v>5</v>
      </c>
      <c r="H92" s="2" t="s">
        <v>616</v>
      </c>
    </row>
    <row r="93" spans="1:8" x14ac:dyDescent="0.25">
      <c r="A93" s="12" t="s">
        <v>605</v>
      </c>
      <c r="B93" s="1" t="s">
        <v>634</v>
      </c>
      <c r="C93" s="1" t="s">
        <v>619</v>
      </c>
      <c r="D93" s="1" t="s">
        <v>636</v>
      </c>
      <c r="E93" s="1" t="s">
        <v>53</v>
      </c>
      <c r="F93" s="10">
        <v>3.8</v>
      </c>
      <c r="G93" s="7">
        <v>3</v>
      </c>
      <c r="H93" s="2" t="s">
        <v>633</v>
      </c>
    </row>
    <row r="94" spans="1:8" x14ac:dyDescent="0.25">
      <c r="A94" s="15" t="s">
        <v>2</v>
      </c>
      <c r="B94" s="15" t="s">
        <v>3</v>
      </c>
      <c r="C94" s="15" t="s">
        <v>9</v>
      </c>
      <c r="D94" s="15" t="s">
        <v>1</v>
      </c>
      <c r="E94" s="15" t="s">
        <v>5</v>
      </c>
      <c r="F94" s="15" t="s">
        <v>782</v>
      </c>
      <c r="G94" s="15" t="s">
        <v>83</v>
      </c>
      <c r="H94" s="16" t="s">
        <v>0</v>
      </c>
    </row>
    <row r="95" spans="1:8" x14ac:dyDescent="0.25">
      <c r="A95" s="12" t="s">
        <v>605</v>
      </c>
      <c r="B95" s="1" t="s">
        <v>606</v>
      </c>
      <c r="C95" s="1" t="s">
        <v>619</v>
      </c>
      <c r="D95" s="1" t="s">
        <v>284</v>
      </c>
      <c r="E95" s="1" t="s">
        <v>100</v>
      </c>
      <c r="F95" s="10">
        <v>3.5</v>
      </c>
      <c r="G95" s="7">
        <v>4</v>
      </c>
      <c r="H95" s="2" t="s">
        <v>641</v>
      </c>
    </row>
    <row r="96" spans="1:8" x14ac:dyDescent="0.25">
      <c r="A96" s="12" t="s">
        <v>605</v>
      </c>
      <c r="B96" s="1" t="s">
        <v>606</v>
      </c>
      <c r="C96" s="1" t="s">
        <v>619</v>
      </c>
      <c r="D96" s="1" t="s">
        <v>643</v>
      </c>
      <c r="E96" s="1" t="s">
        <v>100</v>
      </c>
      <c r="F96" s="10">
        <v>2.5</v>
      </c>
      <c r="G96" s="7">
        <v>6</v>
      </c>
      <c r="H96" s="2" t="s">
        <v>642</v>
      </c>
    </row>
    <row r="97" spans="1:8" x14ac:dyDescent="0.25">
      <c r="A97" s="12" t="s">
        <v>605</v>
      </c>
      <c r="B97" s="1" t="s">
        <v>617</v>
      </c>
      <c r="C97" s="1" t="s">
        <v>619</v>
      </c>
      <c r="D97" s="1" t="s">
        <v>341</v>
      </c>
      <c r="E97" s="1" t="s">
        <v>74</v>
      </c>
      <c r="F97" s="10">
        <v>3.8</v>
      </c>
      <c r="G97" s="7">
        <v>8</v>
      </c>
      <c r="H97" s="2" t="s">
        <v>644</v>
      </c>
    </row>
    <row r="98" spans="1:8" x14ac:dyDescent="0.25">
      <c r="A98" s="12" t="s">
        <v>605</v>
      </c>
      <c r="B98" s="1" t="s">
        <v>617</v>
      </c>
      <c r="C98" s="1" t="s">
        <v>619</v>
      </c>
      <c r="D98" s="1" t="s">
        <v>284</v>
      </c>
      <c r="E98" s="1" t="s">
        <v>74</v>
      </c>
      <c r="F98" s="10">
        <v>2.7</v>
      </c>
      <c r="G98" s="7">
        <v>4</v>
      </c>
      <c r="H98" s="2" t="s">
        <v>645</v>
      </c>
    </row>
    <row r="99" spans="1:8" x14ac:dyDescent="0.25">
      <c r="A99" s="12" t="s">
        <v>605</v>
      </c>
      <c r="B99" s="1" t="s">
        <v>612</v>
      </c>
      <c r="C99" s="1" t="s">
        <v>619</v>
      </c>
      <c r="D99" s="1" t="s">
        <v>341</v>
      </c>
      <c r="E99" s="1" t="s">
        <v>13</v>
      </c>
      <c r="F99" s="10">
        <v>5</v>
      </c>
      <c r="G99" s="7">
        <v>9</v>
      </c>
      <c r="H99" s="2" t="s">
        <v>653</v>
      </c>
    </row>
    <row r="100" spans="1:8" x14ac:dyDescent="0.25">
      <c r="A100" s="12" t="s">
        <v>605</v>
      </c>
      <c r="B100" s="1" t="s">
        <v>606</v>
      </c>
      <c r="C100" s="1" t="s">
        <v>679</v>
      </c>
      <c r="D100" s="1" t="s">
        <v>680</v>
      </c>
      <c r="E100" s="1" t="s">
        <v>100</v>
      </c>
      <c r="F100" s="10">
        <v>6.6</v>
      </c>
      <c r="G100" s="7">
        <v>14</v>
      </c>
      <c r="H100" s="2" t="s">
        <v>678</v>
      </c>
    </row>
    <row r="101" spans="1:8" x14ac:dyDescent="0.25">
      <c r="A101" s="12" t="s">
        <v>605</v>
      </c>
      <c r="B101" s="1" t="s">
        <v>615</v>
      </c>
      <c r="C101" s="1" t="s">
        <v>679</v>
      </c>
      <c r="D101" s="1" t="s">
        <v>680</v>
      </c>
      <c r="E101" s="1" t="s">
        <v>100</v>
      </c>
      <c r="F101" s="10">
        <v>7.2</v>
      </c>
      <c r="G101" s="7">
        <v>10</v>
      </c>
      <c r="H101" s="2" t="s">
        <v>687</v>
      </c>
    </row>
    <row r="102" spans="1:8" x14ac:dyDescent="0.25">
      <c r="A102" s="12" t="s">
        <v>605</v>
      </c>
      <c r="B102" s="1" t="s">
        <v>612</v>
      </c>
      <c r="C102" s="1" t="s">
        <v>679</v>
      </c>
      <c r="D102" s="1" t="s">
        <v>322</v>
      </c>
      <c r="E102" s="1" t="s">
        <v>13</v>
      </c>
      <c r="F102" s="10">
        <v>8</v>
      </c>
      <c r="G102" s="7">
        <v>3</v>
      </c>
      <c r="H102" s="2" t="s">
        <v>691</v>
      </c>
    </row>
    <row r="103" spans="1:8" x14ac:dyDescent="0.25">
      <c r="A103" s="12" t="s">
        <v>609</v>
      </c>
      <c r="B103" s="1" t="s">
        <v>610</v>
      </c>
      <c r="C103" s="1" t="s">
        <v>594</v>
      </c>
      <c r="D103" s="1" t="s">
        <v>608</v>
      </c>
      <c r="E103" s="1" t="s">
        <v>53</v>
      </c>
      <c r="F103" s="10">
        <v>1</v>
      </c>
      <c r="G103" s="7">
        <v>7</v>
      </c>
      <c r="H103" s="2" t="s">
        <v>607</v>
      </c>
    </row>
    <row r="104" spans="1:8" x14ac:dyDescent="0.25">
      <c r="A104" s="12" t="s">
        <v>609</v>
      </c>
      <c r="B104" s="1" t="s">
        <v>638</v>
      </c>
      <c r="C104" s="1" t="s">
        <v>679</v>
      </c>
      <c r="D104" s="1" t="s">
        <v>682</v>
      </c>
      <c r="E104" s="1" t="s">
        <v>12</v>
      </c>
      <c r="F104" s="10">
        <v>8</v>
      </c>
      <c r="G104" s="7">
        <v>2</v>
      </c>
      <c r="H104" s="2" t="s">
        <v>688</v>
      </c>
    </row>
    <row r="105" spans="1:8" x14ac:dyDescent="0.25">
      <c r="A105" s="12" t="s">
        <v>708</v>
      </c>
      <c r="B105" s="1" t="s">
        <v>638</v>
      </c>
      <c r="C105" s="1" t="s">
        <v>222</v>
      </c>
      <c r="D105" s="1" t="s">
        <v>707</v>
      </c>
      <c r="E105" s="1" t="s">
        <v>12</v>
      </c>
      <c r="F105" s="10">
        <v>4</v>
      </c>
      <c r="G105" s="7">
        <v>0</v>
      </c>
      <c r="H105" s="2" t="s">
        <v>706</v>
      </c>
    </row>
    <row r="106" spans="1:8" x14ac:dyDescent="0.25">
      <c r="A106" s="12" t="s">
        <v>627</v>
      </c>
      <c r="B106" s="1" t="s">
        <v>612</v>
      </c>
      <c r="C106" s="1" t="s">
        <v>619</v>
      </c>
      <c r="D106" s="1" t="s">
        <v>623</v>
      </c>
      <c r="E106" s="1" t="s">
        <v>628</v>
      </c>
      <c r="F106" s="10">
        <v>4</v>
      </c>
      <c r="G106" s="7">
        <v>1</v>
      </c>
      <c r="H106" s="2" t="s">
        <v>625</v>
      </c>
    </row>
    <row r="107" spans="1:8" x14ac:dyDescent="0.25">
      <c r="A107" s="12" t="s">
        <v>627</v>
      </c>
      <c r="B107" s="1" t="s">
        <v>612</v>
      </c>
      <c r="C107" s="1" t="s">
        <v>619</v>
      </c>
      <c r="D107" s="1" t="s">
        <v>341</v>
      </c>
      <c r="E107" s="1" t="s">
        <v>97</v>
      </c>
      <c r="F107" s="10">
        <v>5</v>
      </c>
      <c r="G107" s="7">
        <v>6</v>
      </c>
      <c r="H107" s="2" t="s">
        <v>649</v>
      </c>
    </row>
    <row r="108" spans="1:8" x14ac:dyDescent="0.25">
      <c r="A108" s="12" t="s">
        <v>640</v>
      </c>
      <c r="B108" s="1" t="s">
        <v>638</v>
      </c>
      <c r="C108" s="1" t="s">
        <v>619</v>
      </c>
      <c r="D108" s="1" t="s">
        <v>341</v>
      </c>
      <c r="E108" s="1" t="s">
        <v>21</v>
      </c>
      <c r="F108" s="10">
        <v>5</v>
      </c>
      <c r="G108" s="7">
        <v>1</v>
      </c>
      <c r="H108" s="2" t="s">
        <v>639</v>
      </c>
    </row>
    <row r="109" spans="1:8" x14ac:dyDescent="0.25">
      <c r="A109" s="12" t="s">
        <v>676</v>
      </c>
      <c r="B109" s="1" t="s">
        <v>677</v>
      </c>
      <c r="C109" s="1" t="s">
        <v>594</v>
      </c>
      <c r="D109" s="1" t="s">
        <v>248</v>
      </c>
      <c r="E109" s="1" t="s">
        <v>37</v>
      </c>
      <c r="F109" s="10">
        <v>2.2000000000000002</v>
      </c>
      <c r="G109" s="7">
        <v>1</v>
      </c>
      <c r="H109" s="2" t="s">
        <v>675</v>
      </c>
    </row>
    <row r="110" spans="1:8" x14ac:dyDescent="0.25">
      <c r="A110" s="12" t="s">
        <v>632</v>
      </c>
      <c r="B110" s="1" t="s">
        <v>617</v>
      </c>
      <c r="C110" s="1" t="s">
        <v>619</v>
      </c>
      <c r="D110" s="1" t="s">
        <v>623</v>
      </c>
      <c r="E110" s="1" t="s">
        <v>13</v>
      </c>
      <c r="F110" s="10">
        <v>2.8</v>
      </c>
      <c r="G110" s="7">
        <v>1</v>
      </c>
      <c r="H110" s="2" t="s">
        <v>631</v>
      </c>
    </row>
    <row r="111" spans="1:8" x14ac:dyDescent="0.25">
      <c r="A111" s="12" t="s">
        <v>632</v>
      </c>
      <c r="B111" s="1" t="s">
        <v>617</v>
      </c>
      <c r="C111" s="1" t="s">
        <v>679</v>
      </c>
      <c r="D111" s="1" t="s">
        <v>682</v>
      </c>
      <c r="E111" s="1" t="s">
        <v>13</v>
      </c>
      <c r="F111" s="10">
        <v>7.5</v>
      </c>
      <c r="G111" s="7">
        <v>2</v>
      </c>
      <c r="H111" s="2" t="s">
        <v>692</v>
      </c>
    </row>
    <row r="112" spans="1:8" x14ac:dyDescent="0.25">
      <c r="A112" s="12" t="s">
        <v>694</v>
      </c>
      <c r="B112" s="1" t="s">
        <v>612</v>
      </c>
      <c r="C112" s="1" t="s">
        <v>679</v>
      </c>
      <c r="D112" s="1" t="s">
        <v>680</v>
      </c>
      <c r="E112" s="1" t="s">
        <v>695</v>
      </c>
      <c r="F112" s="10">
        <v>8</v>
      </c>
      <c r="G112" s="7">
        <v>0</v>
      </c>
      <c r="H112" s="2" t="s">
        <v>693</v>
      </c>
    </row>
    <row r="113" spans="1:8" x14ac:dyDescent="0.25">
      <c r="A113" s="12" t="s">
        <v>652</v>
      </c>
      <c r="B113" s="1" t="s">
        <v>612</v>
      </c>
      <c r="C113" s="1" t="s">
        <v>619</v>
      </c>
      <c r="D113" s="1" t="s">
        <v>341</v>
      </c>
      <c r="E113" s="1" t="s">
        <v>74</v>
      </c>
      <c r="F113" s="10">
        <v>5</v>
      </c>
      <c r="G113" s="7">
        <v>1</v>
      </c>
      <c r="H113" s="2" t="s">
        <v>651</v>
      </c>
    </row>
    <row r="114" spans="1:8" x14ac:dyDescent="0.25">
      <c r="A114" s="12" t="s">
        <v>359</v>
      </c>
      <c r="B114" s="1" t="s">
        <v>353</v>
      </c>
      <c r="C114" s="1" t="s">
        <v>340</v>
      </c>
      <c r="D114" s="1" t="s">
        <v>351</v>
      </c>
      <c r="E114" s="1" t="s">
        <v>25</v>
      </c>
      <c r="F114" s="10">
        <v>2.2999999999999998</v>
      </c>
      <c r="G114" s="7">
        <v>3</v>
      </c>
      <c r="H114" s="2" t="s">
        <v>358</v>
      </c>
    </row>
    <row r="115" spans="1:8" x14ac:dyDescent="0.25">
      <c r="A115" s="12" t="s">
        <v>719</v>
      </c>
      <c r="B115" s="1" t="s">
        <v>720</v>
      </c>
      <c r="C115" s="1" t="s">
        <v>581</v>
      </c>
      <c r="D115" s="1" t="s">
        <v>718</v>
      </c>
      <c r="E115" s="1" t="s">
        <v>55</v>
      </c>
      <c r="F115" s="10">
        <v>4.5</v>
      </c>
      <c r="G115" s="7">
        <v>3</v>
      </c>
      <c r="H115" s="2" t="s">
        <v>717</v>
      </c>
    </row>
    <row r="116" spans="1:8" x14ac:dyDescent="0.25">
      <c r="A116" s="12" t="s">
        <v>683</v>
      </c>
      <c r="B116" s="1" t="s">
        <v>684</v>
      </c>
      <c r="C116" s="1" t="s">
        <v>679</v>
      </c>
      <c r="D116" s="1" t="s">
        <v>682</v>
      </c>
      <c r="E116" s="1" t="s">
        <v>100</v>
      </c>
      <c r="F116" s="10">
        <v>7.2</v>
      </c>
      <c r="G116" s="7">
        <v>1</v>
      </c>
      <c r="H116" s="2" t="s">
        <v>681</v>
      </c>
    </row>
    <row r="117" spans="1:8" x14ac:dyDescent="0.25">
      <c r="A117" s="12" t="s">
        <v>125</v>
      </c>
      <c r="B117" s="1" t="s">
        <v>126</v>
      </c>
      <c r="C117" s="1" t="s">
        <v>34</v>
      </c>
      <c r="D117" s="1" t="s">
        <v>124</v>
      </c>
      <c r="E117" s="1" t="s">
        <v>53</v>
      </c>
      <c r="F117" s="10">
        <v>7</v>
      </c>
      <c r="G117" s="7">
        <v>1</v>
      </c>
      <c r="H117" s="2" t="s">
        <v>123</v>
      </c>
    </row>
    <row r="118" spans="1:8" x14ac:dyDescent="0.25">
      <c r="A118" s="12" t="s">
        <v>125</v>
      </c>
      <c r="B118" s="1" t="s">
        <v>129</v>
      </c>
      <c r="C118" s="1" t="s">
        <v>34</v>
      </c>
      <c r="D118" s="1" t="s">
        <v>128</v>
      </c>
      <c r="E118" s="1" t="s">
        <v>100</v>
      </c>
      <c r="F118" s="10">
        <v>6</v>
      </c>
      <c r="G118" s="7">
        <v>1</v>
      </c>
      <c r="H118" s="2" t="s">
        <v>127</v>
      </c>
    </row>
    <row r="119" spans="1:8" x14ac:dyDescent="0.25">
      <c r="A119" s="12" t="s">
        <v>125</v>
      </c>
      <c r="B119" s="1" t="s">
        <v>137</v>
      </c>
      <c r="C119" s="1" t="s">
        <v>34</v>
      </c>
      <c r="D119" s="1" t="s">
        <v>128</v>
      </c>
      <c r="E119" s="1" t="s">
        <v>100</v>
      </c>
      <c r="F119" s="10">
        <v>7</v>
      </c>
      <c r="G119" s="7">
        <v>1</v>
      </c>
      <c r="H119" s="2" t="s">
        <v>136</v>
      </c>
    </row>
    <row r="120" spans="1:8" x14ac:dyDescent="0.25">
      <c r="A120" s="12" t="s">
        <v>125</v>
      </c>
      <c r="B120" s="1" t="s">
        <v>102</v>
      </c>
      <c r="C120" s="1" t="s">
        <v>34</v>
      </c>
      <c r="D120" s="1" t="s">
        <v>128</v>
      </c>
      <c r="E120" s="1" t="s">
        <v>139</v>
      </c>
      <c r="F120" s="10">
        <v>6</v>
      </c>
      <c r="G120" s="7">
        <v>1</v>
      </c>
      <c r="H120" s="2" t="s">
        <v>138</v>
      </c>
    </row>
    <row r="121" spans="1:8" x14ac:dyDescent="0.25">
      <c r="A121" s="12" t="s">
        <v>164</v>
      </c>
      <c r="B121" s="1" t="s">
        <v>165</v>
      </c>
      <c r="C121" s="1" t="s">
        <v>131</v>
      </c>
      <c r="D121" s="1" t="s">
        <v>132</v>
      </c>
      <c r="E121" s="1" t="s">
        <v>17</v>
      </c>
      <c r="F121" s="10">
        <v>5</v>
      </c>
      <c r="G121" s="7">
        <v>2</v>
      </c>
      <c r="H121" s="2" t="s">
        <v>163</v>
      </c>
    </row>
    <row r="122" spans="1:8" x14ac:dyDescent="0.25">
      <c r="A122" s="12" t="s">
        <v>811</v>
      </c>
      <c r="B122" s="1" t="s">
        <v>11</v>
      </c>
      <c r="C122" s="1" t="s">
        <v>15</v>
      </c>
      <c r="D122" s="1" t="s">
        <v>14</v>
      </c>
      <c r="E122" s="1" t="s">
        <v>13</v>
      </c>
      <c r="F122" s="10">
        <v>3.2</v>
      </c>
      <c r="G122" s="7">
        <v>6</v>
      </c>
      <c r="H122" s="2" t="s">
        <v>27</v>
      </c>
    </row>
    <row r="123" spans="1:8" x14ac:dyDescent="0.25">
      <c r="A123" s="12" t="s">
        <v>809</v>
      </c>
      <c r="B123" s="1" t="s">
        <v>23</v>
      </c>
      <c r="C123" s="1" t="s">
        <v>15</v>
      </c>
      <c r="D123" s="1" t="s">
        <v>14</v>
      </c>
      <c r="E123" s="1" t="s">
        <v>25</v>
      </c>
      <c r="F123" s="10">
        <v>2.8</v>
      </c>
      <c r="G123" s="7">
        <v>17</v>
      </c>
      <c r="H123" s="2" t="s">
        <v>22</v>
      </c>
    </row>
    <row r="124" spans="1:8" x14ac:dyDescent="0.25">
      <c r="A124" s="12" t="s">
        <v>810</v>
      </c>
      <c r="B124" s="1" t="s">
        <v>23</v>
      </c>
      <c r="C124" s="1" t="s">
        <v>15</v>
      </c>
      <c r="D124" s="1" t="s">
        <v>14</v>
      </c>
      <c r="E124" s="1" t="s">
        <v>25</v>
      </c>
      <c r="F124" s="10">
        <v>2.8</v>
      </c>
      <c r="G124" s="7">
        <v>10</v>
      </c>
      <c r="H124" s="2" t="s">
        <v>26</v>
      </c>
    </row>
    <row r="125" spans="1:8" x14ac:dyDescent="0.25">
      <c r="A125" s="12" t="s">
        <v>823</v>
      </c>
      <c r="B125" s="1" t="s">
        <v>11</v>
      </c>
      <c r="C125" s="1" t="s">
        <v>15</v>
      </c>
      <c r="D125" s="1" t="s">
        <v>198</v>
      </c>
      <c r="E125" s="1" t="s">
        <v>12</v>
      </c>
      <c r="F125" s="10">
        <v>1</v>
      </c>
      <c r="G125" s="7">
        <v>1</v>
      </c>
      <c r="H125" s="2" t="s">
        <v>421</v>
      </c>
    </row>
    <row r="126" spans="1:8" x14ac:dyDescent="0.25">
      <c r="A126" s="12" t="s">
        <v>812</v>
      </c>
      <c r="B126" s="1" t="s">
        <v>11</v>
      </c>
      <c r="C126" s="1" t="s">
        <v>15</v>
      </c>
      <c r="D126" s="1" t="s">
        <v>29</v>
      </c>
      <c r="E126" s="1" t="s">
        <v>13</v>
      </c>
      <c r="F126" s="10">
        <v>1</v>
      </c>
      <c r="G126" s="7">
        <v>19</v>
      </c>
      <c r="H126" s="2" t="s">
        <v>28</v>
      </c>
    </row>
    <row r="127" spans="1:8" x14ac:dyDescent="0.25">
      <c r="A127" s="12" t="s">
        <v>812</v>
      </c>
      <c r="B127" s="1" t="s">
        <v>23</v>
      </c>
      <c r="C127" s="1" t="s">
        <v>15</v>
      </c>
      <c r="D127" s="1" t="s">
        <v>14</v>
      </c>
      <c r="E127" s="1" t="s">
        <v>25</v>
      </c>
      <c r="F127" s="10">
        <v>1.3</v>
      </c>
      <c r="G127" s="7">
        <v>20</v>
      </c>
      <c r="H127" s="2" t="s">
        <v>30</v>
      </c>
    </row>
    <row r="128" spans="1:8" x14ac:dyDescent="0.25">
      <c r="A128" s="12" t="s">
        <v>815</v>
      </c>
      <c r="B128" s="1" t="s">
        <v>23</v>
      </c>
      <c r="C128" s="1" t="s">
        <v>15</v>
      </c>
      <c r="D128" s="1" t="s">
        <v>198</v>
      </c>
      <c r="E128" s="1" t="s">
        <v>25</v>
      </c>
      <c r="F128" s="10">
        <v>1.3</v>
      </c>
      <c r="G128" s="7">
        <v>2</v>
      </c>
      <c r="H128" s="2" t="s">
        <v>411</v>
      </c>
    </row>
    <row r="129" spans="1:8" x14ac:dyDescent="0.25">
      <c r="A129" s="12" t="s">
        <v>815</v>
      </c>
      <c r="B129" s="1" t="s">
        <v>11</v>
      </c>
      <c r="C129" s="1" t="s">
        <v>15</v>
      </c>
      <c r="D129" s="1" t="s">
        <v>198</v>
      </c>
      <c r="E129" s="1" t="s">
        <v>12</v>
      </c>
      <c r="F129" s="10">
        <v>1</v>
      </c>
      <c r="G129" s="7">
        <v>3</v>
      </c>
      <c r="H129" s="2" t="s">
        <v>419</v>
      </c>
    </row>
    <row r="130" spans="1:8" x14ac:dyDescent="0.25">
      <c r="A130" s="12" t="s">
        <v>816</v>
      </c>
      <c r="B130" s="1" t="s">
        <v>23</v>
      </c>
      <c r="C130" s="1" t="s">
        <v>15</v>
      </c>
      <c r="D130" s="1" t="s">
        <v>198</v>
      </c>
      <c r="E130" s="1" t="s">
        <v>25</v>
      </c>
      <c r="F130" s="10">
        <v>1.3</v>
      </c>
      <c r="G130" s="7">
        <v>4</v>
      </c>
      <c r="H130" s="2" t="s">
        <v>413</v>
      </c>
    </row>
    <row r="131" spans="1:8" x14ac:dyDescent="0.25">
      <c r="A131" s="12" t="s">
        <v>822</v>
      </c>
      <c r="B131" s="1" t="s">
        <v>11</v>
      </c>
      <c r="C131" s="1" t="s">
        <v>15</v>
      </c>
      <c r="D131" s="1" t="s">
        <v>198</v>
      </c>
      <c r="E131" s="1" t="s">
        <v>12</v>
      </c>
      <c r="F131" s="10">
        <v>1</v>
      </c>
      <c r="G131" s="7">
        <v>5</v>
      </c>
      <c r="H131" s="2" t="s">
        <v>420</v>
      </c>
    </row>
    <row r="132" spans="1:8" x14ac:dyDescent="0.25">
      <c r="A132" s="12" t="s">
        <v>824</v>
      </c>
      <c r="B132" s="1" t="s">
        <v>11</v>
      </c>
      <c r="C132" s="1" t="s">
        <v>15</v>
      </c>
      <c r="D132" s="1" t="s">
        <v>198</v>
      </c>
      <c r="E132" s="1" t="s">
        <v>12</v>
      </c>
      <c r="F132" s="10">
        <v>1</v>
      </c>
      <c r="G132" s="7">
        <v>1</v>
      </c>
      <c r="H132" s="2" t="s">
        <v>422</v>
      </c>
    </row>
    <row r="133" spans="1:8" x14ac:dyDescent="0.25">
      <c r="A133" s="12" t="s">
        <v>813</v>
      </c>
      <c r="B133" s="1" t="s">
        <v>23</v>
      </c>
      <c r="C133" s="1" t="s">
        <v>15</v>
      </c>
      <c r="D133" s="1" t="s">
        <v>29</v>
      </c>
      <c r="E133" s="1" t="s">
        <v>25</v>
      </c>
      <c r="F133" s="10">
        <v>1.4</v>
      </c>
      <c r="G133" s="7">
        <v>1</v>
      </c>
      <c r="H133" s="2" t="s">
        <v>32</v>
      </c>
    </row>
    <row r="134" spans="1:8" x14ac:dyDescent="0.25">
      <c r="A134" s="12" t="s">
        <v>813</v>
      </c>
      <c r="B134" s="1" t="s">
        <v>23</v>
      </c>
      <c r="C134" s="1" t="s">
        <v>15</v>
      </c>
      <c r="D134" s="1" t="s">
        <v>198</v>
      </c>
      <c r="E134" s="1" t="s">
        <v>25</v>
      </c>
      <c r="F134" s="10">
        <v>1.3</v>
      </c>
      <c r="G134" s="7">
        <v>2</v>
      </c>
      <c r="H134" s="2" t="s">
        <v>32</v>
      </c>
    </row>
    <row r="135" spans="1:8" x14ac:dyDescent="0.25">
      <c r="A135" s="12" t="s">
        <v>821</v>
      </c>
      <c r="B135" s="1" t="s">
        <v>11</v>
      </c>
      <c r="C135" s="1" t="s">
        <v>15</v>
      </c>
      <c r="D135" s="1" t="s">
        <v>198</v>
      </c>
      <c r="E135" s="1" t="s">
        <v>12</v>
      </c>
      <c r="F135" s="10">
        <v>1</v>
      </c>
      <c r="G135" s="7">
        <v>1</v>
      </c>
      <c r="H135" s="2" t="s">
        <v>418</v>
      </c>
    </row>
    <row r="136" spans="1:8" x14ac:dyDescent="0.25">
      <c r="A136" s="12" t="s">
        <v>796</v>
      </c>
      <c r="B136" s="1" t="s">
        <v>797</v>
      </c>
      <c r="C136" s="1" t="s">
        <v>795</v>
      </c>
      <c r="D136" s="1"/>
      <c r="E136" s="1" t="s">
        <v>264</v>
      </c>
      <c r="F136" s="10">
        <v>4</v>
      </c>
      <c r="G136" s="7">
        <v>10</v>
      </c>
      <c r="H136" s="2" t="s">
        <v>780</v>
      </c>
    </row>
    <row r="137" spans="1:8" x14ac:dyDescent="0.25">
      <c r="A137" s="12" t="s">
        <v>818</v>
      </c>
      <c r="B137" s="1" t="s">
        <v>23</v>
      </c>
      <c r="C137" s="1" t="s">
        <v>15</v>
      </c>
      <c r="D137" s="1" t="s">
        <v>198</v>
      </c>
      <c r="E137" s="1" t="s">
        <v>25</v>
      </c>
      <c r="F137" s="10">
        <v>1.3</v>
      </c>
      <c r="G137" s="7">
        <v>1</v>
      </c>
      <c r="H137" s="2" t="s">
        <v>414</v>
      </c>
    </row>
    <row r="138" spans="1:8" x14ac:dyDescent="0.25">
      <c r="A138" s="12" t="s">
        <v>819</v>
      </c>
      <c r="B138" s="1" t="s">
        <v>23</v>
      </c>
      <c r="C138" s="1" t="s">
        <v>15</v>
      </c>
      <c r="D138" s="1" t="s">
        <v>198</v>
      </c>
      <c r="E138" s="1" t="s">
        <v>25</v>
      </c>
      <c r="F138" s="10">
        <v>1.3</v>
      </c>
      <c r="G138" s="7">
        <v>1</v>
      </c>
      <c r="H138" s="2" t="s">
        <v>415</v>
      </c>
    </row>
    <row r="139" spans="1:8" x14ac:dyDescent="0.25">
      <c r="A139" s="12" t="s">
        <v>817</v>
      </c>
      <c r="B139" s="1" t="s">
        <v>23</v>
      </c>
      <c r="C139" s="1" t="s">
        <v>15</v>
      </c>
      <c r="D139" s="1" t="s">
        <v>198</v>
      </c>
      <c r="E139" s="1" t="s">
        <v>25</v>
      </c>
      <c r="F139" s="10">
        <v>1.3</v>
      </c>
      <c r="G139" s="7">
        <v>4</v>
      </c>
      <c r="H139" s="2" t="s">
        <v>412</v>
      </c>
    </row>
    <row r="140" spans="1:8" x14ac:dyDescent="0.25">
      <c r="A140" s="12" t="s">
        <v>817</v>
      </c>
      <c r="B140" s="1" t="s">
        <v>11</v>
      </c>
      <c r="C140" s="1" t="s">
        <v>15</v>
      </c>
      <c r="D140" s="1" t="s">
        <v>198</v>
      </c>
      <c r="E140" s="1" t="s">
        <v>12</v>
      </c>
      <c r="F140" s="10">
        <v>1</v>
      </c>
      <c r="G140" s="7">
        <v>16</v>
      </c>
      <c r="H140" s="2" t="s">
        <v>416</v>
      </c>
    </row>
    <row r="141" spans="1:8" x14ac:dyDescent="0.25">
      <c r="A141" s="15" t="s">
        <v>2</v>
      </c>
      <c r="B141" s="15" t="s">
        <v>3</v>
      </c>
      <c r="C141" s="15" t="s">
        <v>9</v>
      </c>
      <c r="D141" s="15" t="s">
        <v>1</v>
      </c>
      <c r="E141" s="15" t="s">
        <v>5</v>
      </c>
      <c r="F141" s="15" t="s">
        <v>782</v>
      </c>
      <c r="G141" s="15" t="s">
        <v>83</v>
      </c>
      <c r="H141" s="16" t="s">
        <v>0</v>
      </c>
    </row>
    <row r="142" spans="1:8" x14ac:dyDescent="0.25">
      <c r="A142" s="12" t="s">
        <v>808</v>
      </c>
      <c r="B142" s="1" t="s">
        <v>16</v>
      </c>
      <c r="C142" s="1" t="s">
        <v>15</v>
      </c>
      <c r="D142" s="1" t="s">
        <v>14</v>
      </c>
      <c r="E142" s="1" t="s">
        <v>17</v>
      </c>
      <c r="F142" s="10">
        <v>2</v>
      </c>
      <c r="G142" s="7">
        <v>17</v>
      </c>
      <c r="H142" s="2" t="s">
        <v>766</v>
      </c>
    </row>
    <row r="143" spans="1:8" x14ac:dyDescent="0.25">
      <c r="A143" s="12" t="s">
        <v>808</v>
      </c>
      <c r="B143" s="1" t="s">
        <v>11</v>
      </c>
      <c r="C143" s="1" t="s">
        <v>15</v>
      </c>
      <c r="D143" s="1" t="s">
        <v>14</v>
      </c>
      <c r="E143" s="1" t="s">
        <v>13</v>
      </c>
      <c r="F143" s="10">
        <v>1.8</v>
      </c>
      <c r="G143" s="7">
        <v>30</v>
      </c>
      <c r="H143" s="2" t="s">
        <v>18</v>
      </c>
    </row>
    <row r="144" spans="1:8" x14ac:dyDescent="0.25">
      <c r="A144" s="12" t="s">
        <v>808</v>
      </c>
      <c r="B144" s="1" t="s">
        <v>20</v>
      </c>
      <c r="C144" s="1" t="s">
        <v>15</v>
      </c>
      <c r="D144" s="1" t="s">
        <v>14</v>
      </c>
      <c r="E144" s="1" t="s">
        <v>21</v>
      </c>
      <c r="F144" s="10">
        <v>2</v>
      </c>
      <c r="G144" s="7">
        <v>2</v>
      </c>
      <c r="H144" s="2" t="s">
        <v>19</v>
      </c>
    </row>
    <row r="145" spans="1:8" x14ac:dyDescent="0.25">
      <c r="A145" s="12" t="s">
        <v>808</v>
      </c>
      <c r="B145" s="1" t="s">
        <v>23</v>
      </c>
      <c r="C145" s="1" t="s">
        <v>15</v>
      </c>
      <c r="D145" s="1" t="s">
        <v>14</v>
      </c>
      <c r="E145" s="1" t="s">
        <v>25</v>
      </c>
      <c r="F145" s="10">
        <v>2.8</v>
      </c>
      <c r="G145" s="7">
        <v>101</v>
      </c>
      <c r="H145" s="2" t="s">
        <v>31</v>
      </c>
    </row>
    <row r="146" spans="1:8" x14ac:dyDescent="0.25">
      <c r="A146" s="12" t="s">
        <v>820</v>
      </c>
      <c r="B146" s="1" t="s">
        <v>11</v>
      </c>
      <c r="C146" s="1" t="s">
        <v>15</v>
      </c>
      <c r="D146" s="1" t="s">
        <v>198</v>
      </c>
      <c r="E146" s="1" t="s">
        <v>12</v>
      </c>
      <c r="F146" s="10">
        <v>1</v>
      </c>
      <c r="G146" s="7">
        <v>3</v>
      </c>
      <c r="H146" s="2" t="s">
        <v>417</v>
      </c>
    </row>
    <row r="147" spans="1:8" x14ac:dyDescent="0.25">
      <c r="A147" s="12" t="s">
        <v>91</v>
      </c>
      <c r="B147" s="1" t="s">
        <v>92</v>
      </c>
      <c r="C147" s="1" t="s">
        <v>34</v>
      </c>
      <c r="D147" s="1" t="s">
        <v>35</v>
      </c>
      <c r="E147" s="1" t="s">
        <v>53</v>
      </c>
      <c r="F147" s="10">
        <v>3.8</v>
      </c>
      <c r="G147" s="7">
        <v>1</v>
      </c>
      <c r="H147" s="2" t="s">
        <v>90</v>
      </c>
    </row>
    <row r="148" spans="1:8" x14ac:dyDescent="0.25">
      <c r="A148" s="12" t="s">
        <v>61</v>
      </c>
      <c r="B148" s="1" t="s">
        <v>52</v>
      </c>
      <c r="C148" s="1" t="s">
        <v>34</v>
      </c>
      <c r="D148" s="1" t="s">
        <v>35</v>
      </c>
      <c r="E148" s="1" t="s">
        <v>13</v>
      </c>
      <c r="F148" s="10">
        <v>4.8</v>
      </c>
      <c r="G148" s="7">
        <v>4</v>
      </c>
      <c r="H148" s="2" t="s">
        <v>33</v>
      </c>
    </row>
    <row r="149" spans="1:8" x14ac:dyDescent="0.25">
      <c r="A149" s="12" t="s">
        <v>61</v>
      </c>
      <c r="B149" s="1" t="s">
        <v>47</v>
      </c>
      <c r="C149" s="1" t="s">
        <v>34</v>
      </c>
      <c r="D149" s="1" t="s">
        <v>35</v>
      </c>
      <c r="E149" s="1" t="s">
        <v>13</v>
      </c>
      <c r="F149" s="10">
        <v>5</v>
      </c>
      <c r="G149" s="7">
        <v>5</v>
      </c>
      <c r="H149" s="2" t="s">
        <v>46</v>
      </c>
    </row>
    <row r="150" spans="1:8" x14ac:dyDescent="0.25">
      <c r="A150" s="12" t="s">
        <v>61</v>
      </c>
      <c r="B150" s="1" t="s">
        <v>62</v>
      </c>
      <c r="C150" s="1" t="s">
        <v>34</v>
      </c>
      <c r="D150" s="1" t="s">
        <v>35</v>
      </c>
      <c r="E150" s="1" t="s">
        <v>12</v>
      </c>
      <c r="F150" s="10">
        <v>5</v>
      </c>
      <c r="G150" s="7">
        <v>2</v>
      </c>
      <c r="H150" s="2" t="s">
        <v>60</v>
      </c>
    </row>
    <row r="151" spans="1:8" x14ac:dyDescent="0.25">
      <c r="A151" s="12" t="s">
        <v>61</v>
      </c>
      <c r="B151" s="1" t="s">
        <v>62</v>
      </c>
      <c r="C151" s="1" t="s">
        <v>34</v>
      </c>
      <c r="D151" s="1" t="s">
        <v>35</v>
      </c>
      <c r="E151" s="1" t="s">
        <v>12</v>
      </c>
      <c r="F151" s="10">
        <v>5</v>
      </c>
      <c r="G151" s="7">
        <v>2</v>
      </c>
      <c r="H151" s="2" t="s">
        <v>69</v>
      </c>
    </row>
    <row r="152" spans="1:8" x14ac:dyDescent="0.25">
      <c r="A152" s="12" t="s">
        <v>61</v>
      </c>
      <c r="B152" s="1" t="s">
        <v>72</v>
      </c>
      <c r="C152" s="1" t="s">
        <v>34</v>
      </c>
      <c r="D152" s="1" t="s">
        <v>35</v>
      </c>
      <c r="E152" s="1" t="s">
        <v>21</v>
      </c>
      <c r="F152" s="10">
        <v>5</v>
      </c>
      <c r="G152" s="7">
        <v>3</v>
      </c>
      <c r="H152" s="2" t="s">
        <v>75</v>
      </c>
    </row>
    <row r="153" spans="1:8" x14ac:dyDescent="0.25">
      <c r="A153" s="12" t="s">
        <v>61</v>
      </c>
      <c r="B153" s="1" t="s">
        <v>79</v>
      </c>
      <c r="C153" s="1" t="s">
        <v>34</v>
      </c>
      <c r="D153" s="1" t="s">
        <v>35</v>
      </c>
      <c r="E153" s="1" t="s">
        <v>37</v>
      </c>
      <c r="F153" s="10">
        <v>5</v>
      </c>
      <c r="G153" s="7">
        <v>9</v>
      </c>
      <c r="H153" s="2" t="s">
        <v>78</v>
      </c>
    </row>
    <row r="154" spans="1:8" x14ac:dyDescent="0.25">
      <c r="A154" s="12" t="s">
        <v>61</v>
      </c>
      <c r="B154" s="1" t="s">
        <v>95</v>
      </c>
      <c r="C154" s="1" t="s">
        <v>34</v>
      </c>
      <c r="D154" s="1" t="s">
        <v>35</v>
      </c>
      <c r="E154" s="1" t="s">
        <v>53</v>
      </c>
      <c r="F154" s="10">
        <v>5.5</v>
      </c>
      <c r="G154" s="7">
        <v>3</v>
      </c>
      <c r="H154" s="2" t="s">
        <v>98</v>
      </c>
    </row>
    <row r="155" spans="1:8" x14ac:dyDescent="0.25">
      <c r="A155" s="12" t="s">
        <v>61</v>
      </c>
      <c r="B155" s="1" t="s">
        <v>102</v>
      </c>
      <c r="C155" s="1" t="s">
        <v>34</v>
      </c>
      <c r="D155" s="1" t="s">
        <v>35</v>
      </c>
      <c r="E155" s="1" t="s">
        <v>100</v>
      </c>
      <c r="F155" s="10">
        <v>5</v>
      </c>
      <c r="G155" s="7">
        <v>5</v>
      </c>
      <c r="H155" s="2" t="s">
        <v>101</v>
      </c>
    </row>
    <row r="156" spans="1:8" x14ac:dyDescent="0.25">
      <c r="A156" s="12" t="s">
        <v>61</v>
      </c>
      <c r="B156" s="1" t="s">
        <v>105</v>
      </c>
      <c r="C156" s="1" t="s">
        <v>34</v>
      </c>
      <c r="D156" s="1" t="s">
        <v>35</v>
      </c>
      <c r="E156" s="1" t="s">
        <v>100</v>
      </c>
      <c r="F156" s="10">
        <v>5</v>
      </c>
      <c r="G156" s="7">
        <v>5</v>
      </c>
      <c r="H156" s="2" t="s">
        <v>107</v>
      </c>
    </row>
    <row r="157" spans="1:8" x14ac:dyDescent="0.25">
      <c r="A157" s="12" t="s">
        <v>61</v>
      </c>
      <c r="B157" s="1" t="s">
        <v>109</v>
      </c>
      <c r="C157" s="1" t="s">
        <v>34</v>
      </c>
      <c r="D157" s="1" t="s">
        <v>35</v>
      </c>
      <c r="E157" s="1" t="s">
        <v>17</v>
      </c>
      <c r="F157" s="10">
        <v>5</v>
      </c>
      <c r="G157" s="7">
        <v>6</v>
      </c>
      <c r="H157" s="2" t="s">
        <v>108</v>
      </c>
    </row>
    <row r="158" spans="1:8" x14ac:dyDescent="0.25">
      <c r="A158" s="12" t="s">
        <v>61</v>
      </c>
      <c r="B158" s="1" t="s">
        <v>111</v>
      </c>
      <c r="C158" s="1" t="s">
        <v>34</v>
      </c>
      <c r="D158" s="1" t="s">
        <v>35</v>
      </c>
      <c r="E158" s="1" t="s">
        <v>97</v>
      </c>
      <c r="F158" s="10">
        <v>5.5</v>
      </c>
      <c r="G158" s="7">
        <v>1</v>
      </c>
      <c r="H158" s="2" t="s">
        <v>110</v>
      </c>
    </row>
    <row r="159" spans="1:8" x14ac:dyDescent="0.25">
      <c r="A159" s="12" t="s">
        <v>61</v>
      </c>
      <c r="B159" s="1" t="s">
        <v>11</v>
      </c>
      <c r="C159" s="1" t="s">
        <v>34</v>
      </c>
      <c r="D159" s="1" t="s">
        <v>35</v>
      </c>
      <c r="E159" s="1" t="s">
        <v>100</v>
      </c>
      <c r="F159" s="10">
        <v>5</v>
      </c>
      <c r="G159" s="7">
        <v>48</v>
      </c>
      <c r="H159" s="2"/>
    </row>
    <row r="160" spans="1:8" x14ac:dyDescent="0.25">
      <c r="A160" s="12" t="s">
        <v>61</v>
      </c>
      <c r="B160" s="1" t="s">
        <v>118</v>
      </c>
      <c r="C160" s="1" t="s">
        <v>34</v>
      </c>
      <c r="D160" s="1" t="s">
        <v>35</v>
      </c>
      <c r="E160" s="1" t="s">
        <v>100</v>
      </c>
      <c r="F160" s="10">
        <v>5.5</v>
      </c>
      <c r="G160" s="7">
        <v>48</v>
      </c>
      <c r="H160" s="2" t="s">
        <v>850</v>
      </c>
    </row>
    <row r="161" spans="1:8" x14ac:dyDescent="0.25">
      <c r="A161" s="12" t="s">
        <v>122</v>
      </c>
      <c r="B161" s="1" t="s">
        <v>95</v>
      </c>
      <c r="C161" s="1" t="s">
        <v>121</v>
      </c>
      <c r="D161" s="1" t="s">
        <v>57</v>
      </c>
      <c r="E161" s="1" t="s">
        <v>25</v>
      </c>
      <c r="F161" s="10">
        <v>5</v>
      </c>
      <c r="G161" s="7">
        <v>4</v>
      </c>
      <c r="H161" s="2" t="s">
        <v>120</v>
      </c>
    </row>
    <row r="162" spans="1:8" x14ac:dyDescent="0.25">
      <c r="A162" s="12" t="s">
        <v>85</v>
      </c>
      <c r="B162" s="1" t="s">
        <v>79</v>
      </c>
      <c r="C162" s="1" t="s">
        <v>34</v>
      </c>
      <c r="D162" s="1" t="s">
        <v>35</v>
      </c>
      <c r="E162" s="1" t="s">
        <v>86</v>
      </c>
      <c r="F162" s="10">
        <v>4.5</v>
      </c>
      <c r="G162" s="7">
        <v>1</v>
      </c>
      <c r="H162" s="2" t="s">
        <v>84</v>
      </c>
    </row>
    <row r="163" spans="1:8" x14ac:dyDescent="0.25">
      <c r="A163" s="12" t="s">
        <v>71</v>
      </c>
      <c r="B163" s="1" t="s">
        <v>72</v>
      </c>
      <c r="C163" s="1" t="s">
        <v>34</v>
      </c>
      <c r="D163" s="1" t="s">
        <v>35</v>
      </c>
      <c r="E163" s="1" t="s">
        <v>53</v>
      </c>
      <c r="F163" s="10">
        <v>3.6</v>
      </c>
      <c r="G163" s="7">
        <v>7</v>
      </c>
      <c r="H163" s="2" t="s">
        <v>70</v>
      </c>
    </row>
    <row r="164" spans="1:8" x14ac:dyDescent="0.25">
      <c r="A164" s="12" t="s">
        <v>304</v>
      </c>
      <c r="B164" s="1" t="s">
        <v>259</v>
      </c>
      <c r="C164" s="1" t="s">
        <v>172</v>
      </c>
      <c r="D164" s="1" t="s">
        <v>272</v>
      </c>
      <c r="E164" s="1" t="s">
        <v>37</v>
      </c>
      <c r="F164" s="10">
        <v>3</v>
      </c>
      <c r="G164" s="7">
        <v>2</v>
      </c>
      <c r="H164" s="2" t="s">
        <v>303</v>
      </c>
    </row>
    <row r="165" spans="1:8" x14ac:dyDescent="0.25">
      <c r="A165" s="12" t="s">
        <v>196</v>
      </c>
      <c r="B165" s="1" t="s">
        <v>197</v>
      </c>
      <c r="C165" s="1" t="s">
        <v>195</v>
      </c>
      <c r="D165" s="1"/>
      <c r="E165" s="1" t="s">
        <v>53</v>
      </c>
      <c r="F165" s="10">
        <v>0.3</v>
      </c>
      <c r="G165" s="7">
        <v>77</v>
      </c>
      <c r="H165" s="2" t="s">
        <v>78</v>
      </c>
    </row>
    <row r="166" spans="1:8" x14ac:dyDescent="0.25">
      <c r="A166" s="12" t="s">
        <v>219</v>
      </c>
      <c r="B166" s="1" t="s">
        <v>220</v>
      </c>
      <c r="C166" s="1" t="s">
        <v>218</v>
      </c>
      <c r="D166" s="1" t="s">
        <v>198</v>
      </c>
      <c r="E166" s="1" t="s">
        <v>53</v>
      </c>
      <c r="F166" s="10">
        <v>1.8</v>
      </c>
      <c r="G166" s="7">
        <v>4</v>
      </c>
      <c r="H166" s="2" t="s">
        <v>217</v>
      </c>
    </row>
    <row r="167" spans="1:8" x14ac:dyDescent="0.25">
      <c r="A167" s="12" t="s">
        <v>219</v>
      </c>
      <c r="B167" s="1" t="s">
        <v>234</v>
      </c>
      <c r="C167" s="1" t="s">
        <v>218</v>
      </c>
      <c r="D167" s="1" t="s">
        <v>233</v>
      </c>
      <c r="E167" s="1" t="s">
        <v>53</v>
      </c>
      <c r="F167" s="10">
        <v>0.6</v>
      </c>
      <c r="G167" s="7">
        <v>1</v>
      </c>
      <c r="H167" s="2" t="s">
        <v>232</v>
      </c>
    </row>
    <row r="168" spans="1:8" x14ac:dyDescent="0.25">
      <c r="A168" s="12" t="s">
        <v>288</v>
      </c>
      <c r="B168" s="1" t="s">
        <v>289</v>
      </c>
      <c r="C168" s="1" t="s">
        <v>172</v>
      </c>
      <c r="D168" s="1" t="s">
        <v>57</v>
      </c>
      <c r="E168" s="1" t="s">
        <v>17</v>
      </c>
      <c r="F168" s="10">
        <v>3.5</v>
      </c>
      <c r="G168" s="7">
        <v>1</v>
      </c>
      <c r="H168" s="2" t="s">
        <v>287</v>
      </c>
    </row>
    <row r="169" spans="1:8" x14ac:dyDescent="0.25">
      <c r="A169" s="12" t="s">
        <v>288</v>
      </c>
      <c r="B169" s="1" t="s">
        <v>165</v>
      </c>
      <c r="C169" s="1" t="s">
        <v>172</v>
      </c>
      <c r="D169" s="1" t="s">
        <v>272</v>
      </c>
      <c r="E169" s="1" t="s">
        <v>17</v>
      </c>
      <c r="F169" s="10">
        <v>3.2</v>
      </c>
      <c r="G169" s="7">
        <v>5</v>
      </c>
      <c r="H169" s="2" t="s">
        <v>290</v>
      </c>
    </row>
    <row r="170" spans="1:8" x14ac:dyDescent="0.25">
      <c r="A170" s="12" t="s">
        <v>288</v>
      </c>
      <c r="B170" s="1" t="s">
        <v>259</v>
      </c>
      <c r="C170" s="1" t="s">
        <v>172</v>
      </c>
      <c r="D170" s="1" t="s">
        <v>272</v>
      </c>
      <c r="E170" s="1" t="s">
        <v>17</v>
      </c>
      <c r="F170" s="10">
        <v>3.2</v>
      </c>
      <c r="G170" s="7">
        <v>18</v>
      </c>
      <c r="H170" s="2" t="s">
        <v>297</v>
      </c>
    </row>
    <row r="171" spans="1:8" x14ac:dyDescent="0.25">
      <c r="A171" s="12" t="s">
        <v>296</v>
      </c>
      <c r="B171" s="1" t="s">
        <v>259</v>
      </c>
      <c r="C171" s="1" t="s">
        <v>172</v>
      </c>
      <c r="D171" s="1" t="s">
        <v>272</v>
      </c>
      <c r="E171" s="1" t="s">
        <v>21</v>
      </c>
      <c r="F171" s="10">
        <v>3.2</v>
      </c>
      <c r="G171" s="7">
        <v>2</v>
      </c>
      <c r="H171" s="2" t="s">
        <v>295</v>
      </c>
    </row>
    <row r="172" spans="1:8" x14ac:dyDescent="0.25">
      <c r="A172" s="12" t="s">
        <v>292</v>
      </c>
      <c r="B172" s="1" t="s">
        <v>165</v>
      </c>
      <c r="C172" s="1" t="s">
        <v>172</v>
      </c>
      <c r="D172" s="1" t="s">
        <v>272</v>
      </c>
      <c r="E172" s="1" t="s">
        <v>100</v>
      </c>
      <c r="F172" s="10">
        <v>3.2</v>
      </c>
      <c r="G172" s="7">
        <v>4</v>
      </c>
      <c r="H172" s="2" t="s">
        <v>291</v>
      </c>
    </row>
    <row r="173" spans="1:8" x14ac:dyDescent="0.25">
      <c r="A173" s="12" t="s">
        <v>292</v>
      </c>
      <c r="B173" s="1" t="s">
        <v>259</v>
      </c>
      <c r="C173" s="1" t="s">
        <v>172</v>
      </c>
      <c r="D173" s="1" t="s">
        <v>272</v>
      </c>
      <c r="E173" s="1" t="s">
        <v>100</v>
      </c>
      <c r="F173" s="10">
        <v>3.2</v>
      </c>
      <c r="G173" s="7">
        <v>3</v>
      </c>
      <c r="H173" s="2" t="s">
        <v>299</v>
      </c>
    </row>
    <row r="174" spans="1:8" x14ac:dyDescent="0.25">
      <c r="A174" s="12" t="s">
        <v>294</v>
      </c>
      <c r="B174" s="1" t="s">
        <v>165</v>
      </c>
      <c r="C174" s="1" t="s">
        <v>172</v>
      </c>
      <c r="D174" s="1" t="s">
        <v>272</v>
      </c>
      <c r="E174" s="1" t="s">
        <v>53</v>
      </c>
      <c r="F174" s="10">
        <v>3.2</v>
      </c>
      <c r="G174" s="7">
        <v>2</v>
      </c>
      <c r="H174" s="2" t="s">
        <v>293</v>
      </c>
    </row>
    <row r="175" spans="1:8" x14ac:dyDescent="0.25">
      <c r="A175" s="12" t="s">
        <v>294</v>
      </c>
      <c r="B175" s="1" t="s">
        <v>259</v>
      </c>
      <c r="C175" s="1" t="s">
        <v>172</v>
      </c>
      <c r="D175" s="1" t="s">
        <v>272</v>
      </c>
      <c r="E175" s="1" t="s">
        <v>53</v>
      </c>
      <c r="F175" s="10">
        <v>3.2</v>
      </c>
      <c r="G175" s="7">
        <v>4</v>
      </c>
      <c r="H175" s="2" t="s">
        <v>298</v>
      </c>
    </row>
    <row r="176" spans="1:8" x14ac:dyDescent="0.25">
      <c r="A176" s="12" t="s">
        <v>302</v>
      </c>
      <c r="B176" s="1" t="s">
        <v>259</v>
      </c>
      <c r="C176" s="1" t="s">
        <v>172</v>
      </c>
      <c r="D176" s="1" t="s">
        <v>272</v>
      </c>
      <c r="E176" s="1" t="s">
        <v>74</v>
      </c>
      <c r="F176" s="10">
        <v>3.2</v>
      </c>
      <c r="G176" s="7">
        <v>1</v>
      </c>
      <c r="H176" s="2" t="s">
        <v>301</v>
      </c>
    </row>
    <row r="177" spans="1:8" x14ac:dyDescent="0.25">
      <c r="A177" s="12" t="s">
        <v>838</v>
      </c>
      <c r="B177" s="1" t="s">
        <v>778</v>
      </c>
      <c r="C177" s="1" t="s">
        <v>170</v>
      </c>
      <c r="D177" s="1" t="s">
        <v>767</v>
      </c>
      <c r="E177" s="1"/>
      <c r="F177" s="10">
        <v>5</v>
      </c>
      <c r="G177" s="7">
        <v>6</v>
      </c>
      <c r="H177" s="2" t="s">
        <v>780</v>
      </c>
    </row>
    <row r="178" spans="1:8" x14ac:dyDescent="0.25">
      <c r="A178" s="12" t="s">
        <v>827</v>
      </c>
      <c r="B178" s="1" t="s">
        <v>778</v>
      </c>
      <c r="C178" s="1" t="s">
        <v>170</v>
      </c>
      <c r="D178" s="1" t="s">
        <v>767</v>
      </c>
      <c r="E178" s="1"/>
      <c r="F178" s="10">
        <v>4</v>
      </c>
      <c r="G178" s="7">
        <v>4.8</v>
      </c>
      <c r="H178" s="2" t="s">
        <v>780</v>
      </c>
    </row>
    <row r="179" spans="1:8" x14ac:dyDescent="0.25">
      <c r="A179" s="12" t="s">
        <v>825</v>
      </c>
      <c r="B179" s="1" t="s">
        <v>778</v>
      </c>
      <c r="C179" s="1" t="s">
        <v>170</v>
      </c>
      <c r="D179" s="1" t="s">
        <v>767</v>
      </c>
      <c r="E179" s="1"/>
      <c r="F179" s="10">
        <v>7.5</v>
      </c>
      <c r="G179" s="7">
        <v>2.5</v>
      </c>
      <c r="H179" s="2" t="s">
        <v>780</v>
      </c>
    </row>
    <row r="180" spans="1:8" x14ac:dyDescent="0.25">
      <c r="A180" s="12" t="s">
        <v>848</v>
      </c>
      <c r="B180" s="1" t="s">
        <v>775</v>
      </c>
      <c r="C180" s="1" t="s">
        <v>170</v>
      </c>
      <c r="D180" s="1" t="s">
        <v>767</v>
      </c>
      <c r="E180" s="1" t="s">
        <v>74</v>
      </c>
      <c r="F180" s="10">
        <v>10</v>
      </c>
      <c r="G180" s="7">
        <v>3</v>
      </c>
      <c r="H180" s="2" t="s">
        <v>780</v>
      </c>
    </row>
    <row r="181" spans="1:8" x14ac:dyDescent="0.25">
      <c r="A181" s="12" t="s">
        <v>847</v>
      </c>
      <c r="B181" s="1" t="s">
        <v>777</v>
      </c>
      <c r="C181" s="1" t="s">
        <v>170</v>
      </c>
      <c r="D181" s="1" t="s">
        <v>767</v>
      </c>
      <c r="E181" s="1" t="s">
        <v>100</v>
      </c>
      <c r="F181" s="10">
        <v>6</v>
      </c>
      <c r="G181" s="7">
        <v>5</v>
      </c>
      <c r="H181" s="2" t="s">
        <v>780</v>
      </c>
    </row>
    <row r="182" spans="1:8" x14ac:dyDescent="0.25">
      <c r="A182" s="12" t="s">
        <v>847</v>
      </c>
      <c r="B182" s="1" t="s">
        <v>776</v>
      </c>
      <c r="C182" s="1" t="s">
        <v>170</v>
      </c>
      <c r="D182" s="1" t="s">
        <v>767</v>
      </c>
      <c r="E182" s="1" t="s">
        <v>17</v>
      </c>
      <c r="F182" s="10">
        <v>4</v>
      </c>
      <c r="G182" s="7">
        <v>4</v>
      </c>
      <c r="H182" s="2" t="s">
        <v>780</v>
      </c>
    </row>
    <row r="183" spans="1:8" x14ac:dyDescent="0.25">
      <c r="A183" s="12" t="s">
        <v>831</v>
      </c>
      <c r="B183" s="1" t="s">
        <v>778</v>
      </c>
      <c r="C183" s="1" t="s">
        <v>170</v>
      </c>
      <c r="D183" s="1" t="s">
        <v>767</v>
      </c>
      <c r="E183" s="1"/>
      <c r="F183" s="10">
        <v>5.5</v>
      </c>
      <c r="G183" s="7">
        <v>3.9</v>
      </c>
      <c r="H183" s="2" t="s">
        <v>780</v>
      </c>
    </row>
    <row r="184" spans="1:8" x14ac:dyDescent="0.25">
      <c r="A184" s="12" t="s">
        <v>836</v>
      </c>
      <c r="B184" s="1" t="s">
        <v>778</v>
      </c>
      <c r="C184" s="1" t="s">
        <v>170</v>
      </c>
      <c r="D184" s="1" t="s">
        <v>767</v>
      </c>
      <c r="E184" s="1"/>
      <c r="F184" s="10">
        <v>8</v>
      </c>
      <c r="G184" s="7">
        <v>2.25</v>
      </c>
      <c r="H184" s="2" t="s">
        <v>780</v>
      </c>
    </row>
    <row r="185" spans="1:8" x14ac:dyDescent="0.25">
      <c r="A185" s="12" t="s">
        <v>835</v>
      </c>
      <c r="B185" s="1" t="s">
        <v>778</v>
      </c>
      <c r="C185" s="1" t="s">
        <v>170</v>
      </c>
      <c r="D185" s="1" t="s">
        <v>767</v>
      </c>
      <c r="E185" s="1"/>
      <c r="F185" s="10">
        <v>13</v>
      </c>
      <c r="G185" s="7">
        <v>2</v>
      </c>
      <c r="H185" s="2" t="s">
        <v>780</v>
      </c>
    </row>
    <row r="186" spans="1:8" x14ac:dyDescent="0.25">
      <c r="A186" s="12" t="s">
        <v>834</v>
      </c>
      <c r="B186" s="1" t="s">
        <v>778</v>
      </c>
      <c r="C186" s="1" t="s">
        <v>170</v>
      </c>
      <c r="D186" s="1" t="s">
        <v>767</v>
      </c>
      <c r="E186" s="1"/>
      <c r="F186" s="10">
        <v>6.5</v>
      </c>
      <c r="G186" s="7">
        <v>5</v>
      </c>
      <c r="H186" s="2" t="s">
        <v>780</v>
      </c>
    </row>
    <row r="187" spans="1:8" x14ac:dyDescent="0.25">
      <c r="A187" s="12" t="s">
        <v>839</v>
      </c>
      <c r="B187" s="1" t="s">
        <v>778</v>
      </c>
      <c r="C187" s="1" t="s">
        <v>170</v>
      </c>
      <c r="D187" s="1" t="s">
        <v>767</v>
      </c>
      <c r="E187" s="1"/>
      <c r="F187" s="10">
        <v>8</v>
      </c>
      <c r="G187" s="7">
        <v>1.9</v>
      </c>
      <c r="H187" s="2" t="s">
        <v>780</v>
      </c>
    </row>
    <row r="188" spans="1:8" x14ac:dyDescent="0.25">
      <c r="A188" s="15" t="s">
        <v>2</v>
      </c>
      <c r="B188" s="15" t="s">
        <v>3</v>
      </c>
      <c r="C188" s="15" t="s">
        <v>9</v>
      </c>
      <c r="D188" s="15" t="s">
        <v>1</v>
      </c>
      <c r="E188" s="15" t="s">
        <v>5</v>
      </c>
      <c r="F188" s="15" t="s">
        <v>782</v>
      </c>
      <c r="G188" s="15" t="s">
        <v>83</v>
      </c>
      <c r="H188" s="16" t="s">
        <v>0</v>
      </c>
    </row>
    <row r="189" spans="1:8" x14ac:dyDescent="0.25">
      <c r="A189" s="12" t="s">
        <v>846</v>
      </c>
      <c r="B189" s="1" t="s">
        <v>779</v>
      </c>
      <c r="C189" s="1" t="s">
        <v>170</v>
      </c>
      <c r="D189" s="1" t="s">
        <v>767</v>
      </c>
      <c r="E189" s="1"/>
      <c r="F189" s="10">
        <v>3.5</v>
      </c>
      <c r="G189" s="7">
        <v>20</v>
      </c>
      <c r="H189" s="2" t="s">
        <v>780</v>
      </c>
    </row>
    <row r="190" spans="1:8" x14ac:dyDescent="0.25">
      <c r="A190" s="12" t="s">
        <v>833</v>
      </c>
      <c r="B190" s="1" t="s">
        <v>778</v>
      </c>
      <c r="C190" s="1" t="s">
        <v>170</v>
      </c>
      <c r="D190" s="1" t="s">
        <v>767</v>
      </c>
      <c r="E190" s="1"/>
      <c r="F190" s="10">
        <v>7</v>
      </c>
      <c r="G190" s="7">
        <v>4.5</v>
      </c>
      <c r="H190" s="2" t="s">
        <v>780</v>
      </c>
    </row>
    <row r="191" spans="1:8" x14ac:dyDescent="0.25">
      <c r="A191" s="12" t="s">
        <v>840</v>
      </c>
      <c r="B191" s="1" t="s">
        <v>778</v>
      </c>
      <c r="C191" s="1" t="s">
        <v>170</v>
      </c>
      <c r="D191" s="1" t="s">
        <v>767</v>
      </c>
      <c r="E191" s="1"/>
      <c r="F191" s="10">
        <v>7</v>
      </c>
      <c r="G191" s="7">
        <v>3</v>
      </c>
      <c r="H191" s="2" t="s">
        <v>780</v>
      </c>
    </row>
    <row r="192" spans="1:8" x14ac:dyDescent="0.25">
      <c r="A192" s="12" t="s">
        <v>832</v>
      </c>
      <c r="B192" s="1" t="s">
        <v>778</v>
      </c>
      <c r="C192" s="1" t="s">
        <v>170</v>
      </c>
      <c r="D192" s="1" t="s">
        <v>767</v>
      </c>
      <c r="E192" s="1"/>
      <c r="F192" s="10">
        <v>5</v>
      </c>
      <c r="G192" s="7">
        <v>4.5999999999999996</v>
      </c>
      <c r="H192" s="2" t="s">
        <v>780</v>
      </c>
    </row>
    <row r="193" spans="1:8" x14ac:dyDescent="0.25">
      <c r="A193" s="12" t="s">
        <v>841</v>
      </c>
      <c r="B193" s="1" t="s">
        <v>778</v>
      </c>
      <c r="C193" s="1" t="s">
        <v>170</v>
      </c>
      <c r="D193" s="1" t="s">
        <v>767</v>
      </c>
      <c r="E193" s="1"/>
      <c r="F193" s="10">
        <v>10</v>
      </c>
      <c r="G193" s="7">
        <v>1.25</v>
      </c>
      <c r="H193" s="2" t="s">
        <v>780</v>
      </c>
    </row>
    <row r="194" spans="1:8" x14ac:dyDescent="0.25">
      <c r="A194" s="12" t="s">
        <v>845</v>
      </c>
      <c r="B194" s="1" t="s">
        <v>778</v>
      </c>
      <c r="C194" s="1" t="s">
        <v>170</v>
      </c>
      <c r="D194" s="1" t="s">
        <v>767</v>
      </c>
      <c r="E194" s="1"/>
      <c r="F194" s="10">
        <v>10</v>
      </c>
      <c r="G194" s="7">
        <v>0.9</v>
      </c>
      <c r="H194" s="2" t="s">
        <v>780</v>
      </c>
    </row>
    <row r="195" spans="1:8" x14ac:dyDescent="0.25">
      <c r="A195" s="12" t="s">
        <v>844</v>
      </c>
      <c r="B195" s="1" t="s">
        <v>778</v>
      </c>
      <c r="C195" s="1" t="s">
        <v>170</v>
      </c>
      <c r="D195" s="1" t="s">
        <v>767</v>
      </c>
      <c r="E195" s="1"/>
      <c r="F195" s="10">
        <v>4</v>
      </c>
      <c r="G195" s="7">
        <v>1.5</v>
      </c>
      <c r="H195" s="2" t="s">
        <v>780</v>
      </c>
    </row>
    <row r="196" spans="1:8" x14ac:dyDescent="0.25">
      <c r="A196" s="12" t="s">
        <v>828</v>
      </c>
      <c r="B196" s="1" t="s">
        <v>778</v>
      </c>
      <c r="C196" s="1" t="s">
        <v>170</v>
      </c>
      <c r="D196" s="1" t="s">
        <v>767</v>
      </c>
      <c r="E196" s="1"/>
      <c r="F196" s="10">
        <v>7</v>
      </c>
      <c r="G196" s="7">
        <v>3</v>
      </c>
      <c r="H196" s="2" t="s">
        <v>780</v>
      </c>
    </row>
    <row r="197" spans="1:8" x14ac:dyDescent="0.25">
      <c r="A197" s="12" t="s">
        <v>830</v>
      </c>
      <c r="B197" s="1" t="s">
        <v>778</v>
      </c>
      <c r="C197" s="1" t="s">
        <v>170</v>
      </c>
      <c r="D197" s="1" t="s">
        <v>767</v>
      </c>
      <c r="E197" s="1"/>
      <c r="F197" s="10">
        <v>7</v>
      </c>
      <c r="G197" s="7">
        <v>7.9</v>
      </c>
      <c r="H197" s="2" t="s">
        <v>780</v>
      </c>
    </row>
    <row r="198" spans="1:8" x14ac:dyDescent="0.25">
      <c r="A198" s="12" t="s">
        <v>843</v>
      </c>
      <c r="B198" s="1" t="s">
        <v>778</v>
      </c>
      <c r="C198" s="1" t="s">
        <v>170</v>
      </c>
      <c r="D198" s="1" t="s">
        <v>767</v>
      </c>
      <c r="E198" s="1"/>
      <c r="F198" s="10">
        <v>6</v>
      </c>
      <c r="G198" s="7">
        <v>1</v>
      </c>
      <c r="H198" s="2" t="s">
        <v>780</v>
      </c>
    </row>
    <row r="199" spans="1:8" x14ac:dyDescent="0.25">
      <c r="A199" s="12" t="s">
        <v>842</v>
      </c>
      <c r="B199" s="1" t="s">
        <v>778</v>
      </c>
      <c r="C199" s="1" t="s">
        <v>170</v>
      </c>
      <c r="D199" s="1" t="s">
        <v>767</v>
      </c>
      <c r="E199" s="1"/>
      <c r="F199" s="10">
        <v>5</v>
      </c>
      <c r="G199" s="7">
        <v>0.75</v>
      </c>
      <c r="H199" s="2" t="s">
        <v>780</v>
      </c>
    </row>
    <row r="200" spans="1:8" x14ac:dyDescent="0.25">
      <c r="A200" s="12" t="s">
        <v>826</v>
      </c>
      <c r="B200" s="1" t="s">
        <v>778</v>
      </c>
      <c r="C200" s="1" t="s">
        <v>170</v>
      </c>
      <c r="D200" s="1" t="s">
        <v>767</v>
      </c>
      <c r="E200" s="1"/>
      <c r="F200" s="10">
        <v>4.5</v>
      </c>
      <c r="G200" s="7">
        <v>6.7</v>
      </c>
      <c r="H200" s="2" t="s">
        <v>780</v>
      </c>
    </row>
    <row r="201" spans="1:8" x14ac:dyDescent="0.25">
      <c r="A201" s="12" t="s">
        <v>829</v>
      </c>
      <c r="B201" s="1" t="s">
        <v>778</v>
      </c>
      <c r="C201" s="1" t="s">
        <v>170</v>
      </c>
      <c r="D201" s="1" t="s">
        <v>767</v>
      </c>
      <c r="E201" s="1"/>
      <c r="F201" s="10">
        <v>13</v>
      </c>
      <c r="G201" s="7">
        <v>6.3</v>
      </c>
      <c r="H201" s="2" t="s">
        <v>780</v>
      </c>
    </row>
    <row r="202" spans="1:8" x14ac:dyDescent="0.25">
      <c r="A202" s="12" t="s">
        <v>837</v>
      </c>
      <c r="B202" s="1" t="s">
        <v>778</v>
      </c>
      <c r="C202" s="1" t="s">
        <v>170</v>
      </c>
      <c r="D202" s="1" t="s">
        <v>767</v>
      </c>
      <c r="E202" s="1"/>
      <c r="F202" s="10">
        <v>7</v>
      </c>
      <c r="G202" s="7">
        <v>1</v>
      </c>
      <c r="H202" s="2" t="s">
        <v>780</v>
      </c>
    </row>
    <row r="203" spans="1:8" x14ac:dyDescent="0.25">
      <c r="A203" s="12" t="s">
        <v>58</v>
      </c>
      <c r="B203" s="1" t="s">
        <v>51</v>
      </c>
      <c r="C203" s="1" t="s">
        <v>34</v>
      </c>
      <c r="D203" s="1" t="s">
        <v>57</v>
      </c>
      <c r="E203" s="1" t="s">
        <v>59</v>
      </c>
      <c r="F203" s="10">
        <v>2.8</v>
      </c>
      <c r="G203" s="7">
        <v>6</v>
      </c>
      <c r="H203" s="2" t="s">
        <v>56</v>
      </c>
    </row>
    <row r="204" spans="1:8" x14ac:dyDescent="0.25">
      <c r="A204" s="12" t="s">
        <v>58</v>
      </c>
      <c r="B204" s="1" t="s">
        <v>62</v>
      </c>
      <c r="C204" s="1" t="s">
        <v>34</v>
      </c>
      <c r="D204" s="1" t="s">
        <v>35</v>
      </c>
      <c r="E204" s="1" t="s">
        <v>53</v>
      </c>
      <c r="F204" s="10">
        <v>2.8</v>
      </c>
      <c r="G204" s="7">
        <v>0</v>
      </c>
      <c r="H204" s="2" t="s">
        <v>66</v>
      </c>
    </row>
    <row r="205" spans="1:8" x14ac:dyDescent="0.25">
      <c r="A205" s="12" t="s">
        <v>58</v>
      </c>
      <c r="B205" s="1" t="s">
        <v>95</v>
      </c>
      <c r="C205" s="1" t="s">
        <v>34</v>
      </c>
      <c r="D205" s="1" t="s">
        <v>35</v>
      </c>
      <c r="E205" s="1" t="s">
        <v>100</v>
      </c>
      <c r="F205" s="10">
        <v>3</v>
      </c>
      <c r="G205" s="7">
        <v>13</v>
      </c>
      <c r="H205" s="2" t="s">
        <v>99</v>
      </c>
    </row>
    <row r="206" spans="1:8" x14ac:dyDescent="0.25">
      <c r="A206" s="12" t="s">
        <v>117</v>
      </c>
      <c r="B206" s="1" t="s">
        <v>118</v>
      </c>
      <c r="C206" s="1" t="s">
        <v>34</v>
      </c>
      <c r="D206" s="1" t="s">
        <v>35</v>
      </c>
      <c r="E206" s="1" t="s">
        <v>37</v>
      </c>
      <c r="F206" s="10">
        <v>3</v>
      </c>
      <c r="G206" s="7">
        <v>0</v>
      </c>
      <c r="H206" s="2" t="s">
        <v>116</v>
      </c>
    </row>
    <row r="207" spans="1:8" x14ac:dyDescent="0.25">
      <c r="A207" s="12" t="s">
        <v>81</v>
      </c>
      <c r="B207" s="1" t="s">
        <v>79</v>
      </c>
      <c r="C207" s="1" t="s">
        <v>34</v>
      </c>
      <c r="D207" s="1" t="s">
        <v>35</v>
      </c>
      <c r="E207" s="1" t="s">
        <v>82</v>
      </c>
      <c r="F207" s="10">
        <v>2.5</v>
      </c>
      <c r="G207" s="7">
        <v>1</v>
      </c>
      <c r="H207" s="2" t="s">
        <v>80</v>
      </c>
    </row>
    <row r="208" spans="1:8" x14ac:dyDescent="0.25">
      <c r="A208" s="12" t="s">
        <v>65</v>
      </c>
      <c r="B208" s="1" t="s">
        <v>62</v>
      </c>
      <c r="C208" s="1" t="s">
        <v>34</v>
      </c>
      <c r="D208" s="1" t="s">
        <v>35</v>
      </c>
      <c r="E208" s="1" t="s">
        <v>12</v>
      </c>
      <c r="F208" s="10">
        <v>2.8</v>
      </c>
      <c r="G208" s="7">
        <v>3</v>
      </c>
      <c r="H208" s="2" t="s">
        <v>64</v>
      </c>
    </row>
    <row r="209" spans="1:8" x14ac:dyDescent="0.25">
      <c r="A209" s="12" t="s">
        <v>65</v>
      </c>
      <c r="B209" s="1" t="s">
        <v>72</v>
      </c>
      <c r="C209" s="1" t="s">
        <v>34</v>
      </c>
      <c r="D209" s="1" t="s">
        <v>57</v>
      </c>
      <c r="E209" s="1" t="s">
        <v>74</v>
      </c>
      <c r="F209" s="10">
        <v>3</v>
      </c>
      <c r="G209" s="7">
        <v>4</v>
      </c>
      <c r="H209" s="2" t="s">
        <v>73</v>
      </c>
    </row>
    <row r="210" spans="1:8" x14ac:dyDescent="0.25">
      <c r="A210" s="12" t="s">
        <v>368</v>
      </c>
      <c r="B210" s="1" t="s">
        <v>369</v>
      </c>
      <c r="C210" s="1" t="s">
        <v>367</v>
      </c>
      <c r="D210" s="1" t="s">
        <v>312</v>
      </c>
      <c r="E210" s="1" t="s">
        <v>12</v>
      </c>
      <c r="F210" s="10">
        <v>7.5</v>
      </c>
      <c r="G210" s="7">
        <v>2</v>
      </c>
      <c r="H210" s="2" t="s">
        <v>366</v>
      </c>
    </row>
    <row r="211" spans="1:8" x14ac:dyDescent="0.25">
      <c r="A211" s="12" t="s">
        <v>368</v>
      </c>
      <c r="B211" s="1" t="s">
        <v>369</v>
      </c>
      <c r="C211" s="1" t="s">
        <v>367</v>
      </c>
      <c r="D211" s="1" t="s">
        <v>14</v>
      </c>
      <c r="E211" s="1" t="s">
        <v>12</v>
      </c>
      <c r="F211" s="10">
        <v>4</v>
      </c>
      <c r="G211" s="7">
        <v>1</v>
      </c>
      <c r="H211" s="2" t="s">
        <v>371</v>
      </c>
    </row>
    <row r="212" spans="1:8" x14ac:dyDescent="0.25">
      <c r="A212" s="12" t="s">
        <v>368</v>
      </c>
      <c r="B212" s="1" t="s">
        <v>369</v>
      </c>
      <c r="C212" s="1" t="s">
        <v>367</v>
      </c>
      <c r="D212" s="1" t="s">
        <v>312</v>
      </c>
      <c r="E212" s="1" t="s">
        <v>12</v>
      </c>
      <c r="F212" s="10">
        <v>7.5</v>
      </c>
      <c r="G212" s="7">
        <v>2</v>
      </c>
      <c r="H212" s="2" t="s">
        <v>366</v>
      </c>
    </row>
    <row r="213" spans="1:8" x14ac:dyDescent="0.25">
      <c r="A213" s="12" t="s">
        <v>368</v>
      </c>
      <c r="B213" s="1" t="s">
        <v>369</v>
      </c>
      <c r="C213" s="1" t="s">
        <v>367</v>
      </c>
      <c r="D213" s="1" t="s">
        <v>14</v>
      </c>
      <c r="E213" s="1" t="s">
        <v>12</v>
      </c>
      <c r="F213" s="10">
        <v>4</v>
      </c>
      <c r="G213" s="7">
        <v>1</v>
      </c>
      <c r="H213" s="2" t="s">
        <v>371</v>
      </c>
    </row>
    <row r="214" spans="1:8" x14ac:dyDescent="0.25">
      <c r="A214" s="12" t="s">
        <v>202</v>
      </c>
      <c r="B214" s="1" t="s">
        <v>203</v>
      </c>
      <c r="C214" s="1" t="s">
        <v>15</v>
      </c>
      <c r="D214" s="1" t="s">
        <v>198</v>
      </c>
      <c r="E214" s="1" t="s">
        <v>37</v>
      </c>
      <c r="F214" s="10">
        <v>1.2</v>
      </c>
      <c r="G214" s="7">
        <v>2</v>
      </c>
      <c r="H214" s="2" t="s">
        <v>201</v>
      </c>
    </row>
    <row r="215" spans="1:8" x14ac:dyDescent="0.25">
      <c r="A215" s="12" t="s">
        <v>202</v>
      </c>
      <c r="B215" s="1" t="s">
        <v>227</v>
      </c>
      <c r="C215" s="1" t="s">
        <v>367</v>
      </c>
      <c r="D215" s="1" t="s">
        <v>312</v>
      </c>
      <c r="E215" s="1" t="s">
        <v>12</v>
      </c>
      <c r="F215" s="10">
        <v>5</v>
      </c>
      <c r="G215" s="7">
        <v>1</v>
      </c>
      <c r="H215" s="2" t="s">
        <v>370</v>
      </c>
    </row>
    <row r="216" spans="1:8" x14ac:dyDescent="0.25">
      <c r="A216" s="12" t="s">
        <v>202</v>
      </c>
      <c r="B216" s="1" t="s">
        <v>227</v>
      </c>
      <c r="C216" s="1" t="s">
        <v>367</v>
      </c>
      <c r="D216" s="1" t="s">
        <v>312</v>
      </c>
      <c r="E216" s="1" t="s">
        <v>12</v>
      </c>
      <c r="F216" s="10">
        <v>5</v>
      </c>
      <c r="G216" s="7">
        <v>1</v>
      </c>
      <c r="H216" s="2" t="s">
        <v>370</v>
      </c>
    </row>
    <row r="217" spans="1:8" x14ac:dyDescent="0.25">
      <c r="A217" s="12" t="s">
        <v>542</v>
      </c>
      <c r="B217" s="1" t="s">
        <v>540</v>
      </c>
      <c r="C217" s="1" t="s">
        <v>340</v>
      </c>
      <c r="D217" s="1" t="s">
        <v>57</v>
      </c>
      <c r="E217" s="1" t="s">
        <v>12</v>
      </c>
      <c r="F217" s="10">
        <v>3.2</v>
      </c>
      <c r="G217" s="7">
        <v>1</v>
      </c>
      <c r="H217" s="2" t="s">
        <v>541</v>
      </c>
    </row>
    <row r="218" spans="1:8" x14ac:dyDescent="0.25">
      <c r="A218" s="12" t="s">
        <v>542</v>
      </c>
      <c r="B218" s="1" t="s">
        <v>552</v>
      </c>
      <c r="C218" s="1" t="s">
        <v>15</v>
      </c>
      <c r="D218" s="1" t="s">
        <v>551</v>
      </c>
      <c r="E218" s="1" t="s">
        <v>553</v>
      </c>
      <c r="F218" s="10">
        <v>1.6</v>
      </c>
      <c r="G218" s="7">
        <v>3</v>
      </c>
      <c r="H218" s="2" t="s">
        <v>550</v>
      </c>
    </row>
    <row r="219" spans="1:8" x14ac:dyDescent="0.25">
      <c r="A219" s="12" t="s">
        <v>539</v>
      </c>
      <c r="B219" s="1" t="s">
        <v>540</v>
      </c>
      <c r="C219" s="1" t="s">
        <v>340</v>
      </c>
      <c r="D219" s="1" t="s">
        <v>57</v>
      </c>
      <c r="E219" s="1" t="s">
        <v>13</v>
      </c>
      <c r="F219" s="10">
        <v>3.2</v>
      </c>
      <c r="G219" s="7">
        <v>1</v>
      </c>
      <c r="H219" s="2" t="s">
        <v>538</v>
      </c>
    </row>
    <row r="220" spans="1:8" x14ac:dyDescent="0.25">
      <c r="A220" s="12" t="s">
        <v>513</v>
      </c>
      <c r="B220" s="1" t="s">
        <v>510</v>
      </c>
      <c r="C220" s="1" t="s">
        <v>15</v>
      </c>
      <c r="D220" s="1" t="s">
        <v>509</v>
      </c>
      <c r="E220" s="1" t="s">
        <v>12</v>
      </c>
      <c r="F220" s="10">
        <v>1.4</v>
      </c>
      <c r="G220" s="7">
        <v>12</v>
      </c>
      <c r="H220" s="2" t="s">
        <v>508</v>
      </c>
    </row>
    <row r="221" spans="1:8" x14ac:dyDescent="0.25">
      <c r="A221" s="12" t="s">
        <v>537</v>
      </c>
      <c r="B221" s="1" t="s">
        <v>524</v>
      </c>
      <c r="C221" s="1" t="s">
        <v>321</v>
      </c>
      <c r="D221" s="1" t="s">
        <v>272</v>
      </c>
      <c r="E221" s="1" t="s">
        <v>53</v>
      </c>
      <c r="F221" s="10">
        <v>3.8</v>
      </c>
      <c r="G221" s="7">
        <v>1</v>
      </c>
      <c r="H221" s="2" t="s">
        <v>536</v>
      </c>
    </row>
    <row r="222" spans="1:8" x14ac:dyDescent="0.25">
      <c r="A222" s="12" t="s">
        <v>532</v>
      </c>
      <c r="B222" s="1" t="s">
        <v>533</v>
      </c>
      <c r="C222" s="1" t="s">
        <v>15</v>
      </c>
      <c r="D222" s="1" t="s">
        <v>520</v>
      </c>
      <c r="E222" s="1" t="s">
        <v>12</v>
      </c>
      <c r="F222" s="10">
        <v>1.7</v>
      </c>
      <c r="G222" s="7">
        <v>1</v>
      </c>
      <c r="H222" s="2" t="s">
        <v>531</v>
      </c>
    </row>
    <row r="223" spans="1:8" x14ac:dyDescent="0.25">
      <c r="A223" s="12" t="s">
        <v>532</v>
      </c>
      <c r="B223" s="1" t="s">
        <v>533</v>
      </c>
      <c r="C223" s="1" t="s">
        <v>15</v>
      </c>
      <c r="D223" s="1" t="s">
        <v>520</v>
      </c>
      <c r="E223" s="1" t="s">
        <v>12</v>
      </c>
      <c r="F223" s="10">
        <v>1.7</v>
      </c>
      <c r="G223" s="7">
        <v>1</v>
      </c>
      <c r="H223" s="2" t="s">
        <v>531</v>
      </c>
    </row>
    <row r="224" spans="1:8" x14ac:dyDescent="0.25">
      <c r="A224" s="12" t="s">
        <v>535</v>
      </c>
      <c r="B224" s="1" t="s">
        <v>533</v>
      </c>
      <c r="C224" s="1" t="s">
        <v>15</v>
      </c>
      <c r="D224" s="1" t="s">
        <v>509</v>
      </c>
      <c r="E224" s="1" t="s">
        <v>25</v>
      </c>
      <c r="F224" s="10">
        <v>3</v>
      </c>
      <c r="G224" s="7">
        <v>1</v>
      </c>
      <c r="H224" s="2" t="s">
        <v>534</v>
      </c>
    </row>
    <row r="225" spans="1:8" x14ac:dyDescent="0.25">
      <c r="A225" s="12" t="s">
        <v>544</v>
      </c>
      <c r="B225" s="1" t="s">
        <v>533</v>
      </c>
      <c r="C225" s="1" t="s">
        <v>15</v>
      </c>
      <c r="D225" s="1" t="s">
        <v>528</v>
      </c>
      <c r="E225" s="1" t="s">
        <v>12</v>
      </c>
      <c r="F225" s="10">
        <v>3</v>
      </c>
      <c r="G225" s="7">
        <v>3</v>
      </c>
      <c r="H225" s="2" t="s">
        <v>543</v>
      </c>
    </row>
    <row r="226" spans="1:8" x14ac:dyDescent="0.25">
      <c r="A226" s="12" t="s">
        <v>544</v>
      </c>
      <c r="B226" s="1" t="s">
        <v>510</v>
      </c>
      <c r="C226" s="1" t="s">
        <v>15</v>
      </c>
      <c r="D226" s="1" t="s">
        <v>243</v>
      </c>
      <c r="E226" s="1" t="s">
        <v>12</v>
      </c>
      <c r="F226" s="10">
        <v>1.4</v>
      </c>
      <c r="G226" s="7">
        <v>7</v>
      </c>
      <c r="H226" s="2" t="s">
        <v>546</v>
      </c>
    </row>
    <row r="227" spans="1:8" x14ac:dyDescent="0.25">
      <c r="A227" s="12" t="s">
        <v>517</v>
      </c>
      <c r="B227" s="1" t="s">
        <v>518</v>
      </c>
      <c r="C227" s="1" t="s">
        <v>15</v>
      </c>
      <c r="D227" s="1" t="s">
        <v>243</v>
      </c>
      <c r="E227" s="1" t="s">
        <v>208</v>
      </c>
      <c r="F227" s="10">
        <v>1.6</v>
      </c>
      <c r="G227" s="7">
        <v>1</v>
      </c>
      <c r="H227" s="2" t="s">
        <v>516</v>
      </c>
    </row>
    <row r="228" spans="1:8" x14ac:dyDescent="0.25">
      <c r="A228" s="12" t="s">
        <v>517</v>
      </c>
      <c r="B228" s="1" t="s">
        <v>521</v>
      </c>
      <c r="C228" s="1" t="s">
        <v>15</v>
      </c>
      <c r="D228" s="1" t="s">
        <v>520</v>
      </c>
      <c r="E228" s="1" t="s">
        <v>12</v>
      </c>
      <c r="F228" s="10">
        <v>1.6</v>
      </c>
      <c r="G228" s="7">
        <v>1</v>
      </c>
      <c r="H228" s="2" t="s">
        <v>519</v>
      </c>
    </row>
    <row r="229" spans="1:8" x14ac:dyDescent="0.25">
      <c r="A229" s="12" t="s">
        <v>526</v>
      </c>
      <c r="B229" s="1" t="s">
        <v>524</v>
      </c>
      <c r="C229" s="1" t="s">
        <v>321</v>
      </c>
      <c r="D229" s="1" t="s">
        <v>272</v>
      </c>
      <c r="E229" s="1" t="s">
        <v>12</v>
      </c>
      <c r="F229" s="10">
        <v>3.8</v>
      </c>
      <c r="G229" s="7">
        <v>7</v>
      </c>
      <c r="H229" s="2" t="s">
        <v>525</v>
      </c>
    </row>
    <row r="230" spans="1:8" x14ac:dyDescent="0.25">
      <c r="A230" s="12" t="s">
        <v>512</v>
      </c>
      <c r="B230" s="1" t="s">
        <v>510</v>
      </c>
      <c r="C230" s="1" t="s">
        <v>15</v>
      </c>
      <c r="D230" s="1" t="s">
        <v>509</v>
      </c>
      <c r="E230" s="1" t="s">
        <v>12</v>
      </c>
      <c r="F230" s="10">
        <v>1.4</v>
      </c>
      <c r="G230" s="7">
        <v>2</v>
      </c>
      <c r="H230" s="2" t="s">
        <v>511</v>
      </c>
    </row>
    <row r="231" spans="1:8" x14ac:dyDescent="0.25">
      <c r="A231" s="12" t="s">
        <v>548</v>
      </c>
      <c r="B231" s="1" t="s">
        <v>549</v>
      </c>
      <c r="C231" s="1" t="s">
        <v>15</v>
      </c>
      <c r="D231" s="1" t="s">
        <v>520</v>
      </c>
      <c r="E231" s="1" t="s">
        <v>13</v>
      </c>
      <c r="F231" s="10">
        <v>2</v>
      </c>
      <c r="G231" s="7">
        <v>9</v>
      </c>
      <c r="H231" s="2" t="s">
        <v>547</v>
      </c>
    </row>
    <row r="232" spans="1:8" x14ac:dyDescent="0.25">
      <c r="A232" s="12" t="s">
        <v>555</v>
      </c>
      <c r="B232" s="1" t="s">
        <v>556</v>
      </c>
      <c r="C232" s="1" t="s">
        <v>15</v>
      </c>
      <c r="D232" s="1" t="s">
        <v>551</v>
      </c>
      <c r="E232" s="1" t="s">
        <v>13</v>
      </c>
      <c r="F232" s="10">
        <v>2.5</v>
      </c>
      <c r="G232" s="7">
        <v>11</v>
      </c>
      <c r="H232" s="2" t="s">
        <v>554</v>
      </c>
    </row>
    <row r="233" spans="1:8" x14ac:dyDescent="0.25">
      <c r="A233" s="12" t="s">
        <v>672</v>
      </c>
      <c r="B233" s="1" t="s">
        <v>612</v>
      </c>
      <c r="C233" s="1" t="s">
        <v>15</v>
      </c>
      <c r="D233" s="1" t="s">
        <v>662</v>
      </c>
      <c r="E233" s="1" t="s">
        <v>17</v>
      </c>
      <c r="F233" s="10">
        <v>2.6</v>
      </c>
      <c r="G233" s="7">
        <v>1</v>
      </c>
      <c r="H233" s="2" t="s">
        <v>665</v>
      </c>
    </row>
    <row r="234" spans="1:8" x14ac:dyDescent="0.25">
      <c r="A234" s="12" t="s">
        <v>669</v>
      </c>
      <c r="B234" s="1" t="s">
        <v>612</v>
      </c>
      <c r="C234" s="1" t="s">
        <v>15</v>
      </c>
      <c r="D234" s="1" t="s">
        <v>662</v>
      </c>
      <c r="E234" s="1" t="s">
        <v>12</v>
      </c>
      <c r="F234" s="10">
        <v>2.6</v>
      </c>
      <c r="G234" s="7">
        <v>7</v>
      </c>
      <c r="H234" s="2" t="s">
        <v>661</v>
      </c>
    </row>
    <row r="235" spans="1:8" x14ac:dyDescent="0.25">
      <c r="A235" s="15" t="s">
        <v>2</v>
      </c>
      <c r="B235" s="15" t="s">
        <v>3</v>
      </c>
      <c r="C235" s="15" t="s">
        <v>9</v>
      </c>
      <c r="D235" s="15" t="s">
        <v>1</v>
      </c>
      <c r="E235" s="15" t="s">
        <v>5</v>
      </c>
      <c r="F235" s="15" t="s">
        <v>782</v>
      </c>
      <c r="G235" s="15" t="s">
        <v>83</v>
      </c>
      <c r="H235" s="16" t="s">
        <v>0</v>
      </c>
    </row>
    <row r="236" spans="1:8" x14ac:dyDescent="0.25">
      <c r="A236" s="12" t="s">
        <v>674</v>
      </c>
      <c r="B236" s="1" t="s">
        <v>606</v>
      </c>
      <c r="C236" s="1" t="s">
        <v>15</v>
      </c>
      <c r="D236" s="1" t="s">
        <v>662</v>
      </c>
      <c r="E236" s="1" t="s">
        <v>100</v>
      </c>
      <c r="F236" s="10">
        <v>2.2000000000000002</v>
      </c>
      <c r="G236" s="7">
        <v>9</v>
      </c>
      <c r="H236" s="2" t="s">
        <v>673</v>
      </c>
    </row>
    <row r="237" spans="1:8" x14ac:dyDescent="0.25">
      <c r="A237" s="12" t="s">
        <v>670</v>
      </c>
      <c r="B237" s="1" t="s">
        <v>612</v>
      </c>
      <c r="C237" s="1" t="s">
        <v>15</v>
      </c>
      <c r="D237" s="1" t="s">
        <v>662</v>
      </c>
      <c r="E237" s="1" t="s">
        <v>12</v>
      </c>
      <c r="F237" s="10">
        <v>2.6</v>
      </c>
      <c r="G237" s="7">
        <v>3</v>
      </c>
      <c r="H237" s="2" t="s">
        <v>663</v>
      </c>
    </row>
    <row r="238" spans="1:8" x14ac:dyDescent="0.25">
      <c r="A238" s="12" t="s">
        <v>671</v>
      </c>
      <c r="B238" s="1" t="s">
        <v>612</v>
      </c>
      <c r="C238" s="1" t="s">
        <v>15</v>
      </c>
      <c r="D238" s="1" t="s">
        <v>662</v>
      </c>
      <c r="E238" s="1" t="s">
        <v>13</v>
      </c>
      <c r="F238" s="10">
        <v>2.6</v>
      </c>
      <c r="G238" s="7">
        <v>3</v>
      </c>
      <c r="H238" s="2" t="s">
        <v>664</v>
      </c>
    </row>
    <row r="239" spans="1:8" x14ac:dyDescent="0.25">
      <c r="A239" s="12" t="s">
        <v>671</v>
      </c>
      <c r="B239" s="1" t="s">
        <v>612</v>
      </c>
      <c r="C239" s="1" t="s">
        <v>15</v>
      </c>
      <c r="D239" s="1" t="s">
        <v>662</v>
      </c>
      <c r="E239" s="1" t="s">
        <v>74</v>
      </c>
      <c r="F239" s="10">
        <v>2.6</v>
      </c>
      <c r="G239" s="7">
        <v>2</v>
      </c>
      <c r="H239" s="2" t="s">
        <v>666</v>
      </c>
    </row>
    <row r="240" spans="1:8" x14ac:dyDescent="0.25">
      <c r="A240" s="12" t="s">
        <v>667</v>
      </c>
      <c r="B240" s="1" t="s">
        <v>659</v>
      </c>
      <c r="C240" s="1" t="s">
        <v>15</v>
      </c>
      <c r="D240" s="1" t="s">
        <v>658</v>
      </c>
      <c r="E240" s="1" t="s">
        <v>256</v>
      </c>
      <c r="F240" s="10">
        <v>1.5</v>
      </c>
      <c r="G240" s="7">
        <v>23</v>
      </c>
      <c r="H240" s="2" t="s">
        <v>657</v>
      </c>
    </row>
    <row r="241" spans="1:8" x14ac:dyDescent="0.25">
      <c r="A241" s="12" t="s">
        <v>668</v>
      </c>
      <c r="B241" s="1" t="s">
        <v>659</v>
      </c>
      <c r="C241" s="1" t="s">
        <v>15</v>
      </c>
      <c r="D241" s="1" t="s">
        <v>658</v>
      </c>
      <c r="E241" s="1" t="s">
        <v>21</v>
      </c>
      <c r="F241" s="10">
        <v>1.5</v>
      </c>
      <c r="G241" s="7">
        <v>21</v>
      </c>
      <c r="H241" s="2" t="s">
        <v>660</v>
      </c>
    </row>
    <row r="242" spans="1:8" x14ac:dyDescent="0.25">
      <c r="A242" s="12" t="s">
        <v>515</v>
      </c>
      <c r="B242" s="1" t="s">
        <v>510</v>
      </c>
      <c r="C242" s="1" t="s">
        <v>15</v>
      </c>
      <c r="D242" s="1" t="s">
        <v>509</v>
      </c>
      <c r="E242" s="1" t="s">
        <v>12</v>
      </c>
      <c r="F242" s="10">
        <v>1.4</v>
      </c>
      <c r="G242" s="7">
        <v>1</v>
      </c>
      <c r="H242" s="2" t="s">
        <v>514</v>
      </c>
    </row>
    <row r="243" spans="1:8" x14ac:dyDescent="0.25">
      <c r="A243" s="12" t="s">
        <v>515</v>
      </c>
      <c r="B243" s="1" t="s">
        <v>510</v>
      </c>
      <c r="C243" s="1" t="s">
        <v>15</v>
      </c>
      <c r="D243" s="1" t="s">
        <v>243</v>
      </c>
      <c r="E243" s="1" t="s">
        <v>12</v>
      </c>
      <c r="F243" s="10">
        <v>1.4</v>
      </c>
      <c r="G243" s="7">
        <v>13</v>
      </c>
      <c r="H243" s="2" t="s">
        <v>545</v>
      </c>
    </row>
    <row r="244" spans="1:8" x14ac:dyDescent="0.25">
      <c r="A244" s="12" t="s">
        <v>523</v>
      </c>
      <c r="B244" s="1" t="s">
        <v>524</v>
      </c>
      <c r="C244" s="1" t="s">
        <v>15</v>
      </c>
      <c r="D244" s="1" t="s">
        <v>272</v>
      </c>
      <c r="E244" s="1" t="s">
        <v>142</v>
      </c>
      <c r="F244" s="10">
        <v>3.8</v>
      </c>
      <c r="G244" s="7">
        <v>7</v>
      </c>
      <c r="H244" s="2" t="s">
        <v>522</v>
      </c>
    </row>
    <row r="245" spans="1:8" x14ac:dyDescent="0.25">
      <c r="A245" s="12" t="s">
        <v>251</v>
      </c>
      <c r="B245" s="1" t="s">
        <v>231</v>
      </c>
      <c r="C245" s="1" t="s">
        <v>222</v>
      </c>
      <c r="D245" s="1" t="s">
        <v>248</v>
      </c>
      <c r="E245" s="1" t="s">
        <v>17</v>
      </c>
      <c r="F245" s="10">
        <v>2</v>
      </c>
      <c r="G245" s="7">
        <v>3</v>
      </c>
      <c r="H245" s="2" t="s">
        <v>250</v>
      </c>
    </row>
    <row r="246" spans="1:8" x14ac:dyDescent="0.25">
      <c r="A246" s="12" t="s">
        <v>251</v>
      </c>
      <c r="B246" s="1" t="s">
        <v>314</v>
      </c>
      <c r="C246" s="1" t="s">
        <v>311</v>
      </c>
      <c r="D246" s="1" t="s">
        <v>316</v>
      </c>
      <c r="E246" s="1" t="s">
        <v>17</v>
      </c>
      <c r="F246" s="10">
        <v>7</v>
      </c>
      <c r="G246" s="7">
        <v>1</v>
      </c>
      <c r="H246" s="2" t="s">
        <v>315</v>
      </c>
    </row>
    <row r="247" spans="1:8" x14ac:dyDescent="0.25">
      <c r="A247" s="12" t="s">
        <v>209</v>
      </c>
      <c r="B247" s="1" t="s">
        <v>210</v>
      </c>
      <c r="C247" s="1" t="s">
        <v>15</v>
      </c>
      <c r="D247" s="1" t="s">
        <v>49</v>
      </c>
      <c r="E247" s="1" t="s">
        <v>74</v>
      </c>
      <c r="F247" s="10">
        <v>2.2000000000000002</v>
      </c>
      <c r="G247" s="7">
        <v>0</v>
      </c>
      <c r="H247" s="2" t="s">
        <v>87</v>
      </c>
    </row>
    <row r="248" spans="1:8" x14ac:dyDescent="0.25">
      <c r="A248" s="12" t="s">
        <v>278</v>
      </c>
      <c r="B248" s="1" t="s">
        <v>277</v>
      </c>
      <c r="C248" s="1" t="s">
        <v>275</v>
      </c>
      <c r="D248" s="1" t="s">
        <v>272</v>
      </c>
      <c r="E248" s="1" t="s">
        <v>100</v>
      </c>
      <c r="F248" s="10">
        <v>3.5</v>
      </c>
      <c r="G248" s="7">
        <v>2</v>
      </c>
      <c r="H248" s="2" t="s">
        <v>78</v>
      </c>
    </row>
    <row r="249" spans="1:8" x14ac:dyDescent="0.25">
      <c r="A249" s="12" t="s">
        <v>586</v>
      </c>
      <c r="B249" s="1" t="s">
        <v>587</v>
      </c>
      <c r="C249" s="1" t="s">
        <v>584</v>
      </c>
      <c r="D249" s="1" t="s">
        <v>585</v>
      </c>
      <c r="E249" s="1" t="s">
        <v>21</v>
      </c>
      <c r="F249" s="10">
        <v>2.5</v>
      </c>
      <c r="G249" s="7">
        <v>4</v>
      </c>
      <c r="H249" s="2" t="s">
        <v>583</v>
      </c>
    </row>
    <row r="250" spans="1:8" x14ac:dyDescent="0.25">
      <c r="A250" s="12" t="s">
        <v>586</v>
      </c>
      <c r="B250" s="1" t="s">
        <v>587</v>
      </c>
      <c r="C250" s="1" t="s">
        <v>589</v>
      </c>
      <c r="D250" s="1" t="s">
        <v>35</v>
      </c>
      <c r="E250" s="1" t="s">
        <v>21</v>
      </c>
      <c r="F250" s="10">
        <v>1.5</v>
      </c>
      <c r="G250" s="7">
        <v>4</v>
      </c>
      <c r="H250" s="2" t="s">
        <v>588</v>
      </c>
    </row>
    <row r="251" spans="1:8" x14ac:dyDescent="0.25">
      <c r="A251" s="12" t="s">
        <v>586</v>
      </c>
      <c r="B251" s="1" t="s">
        <v>592</v>
      </c>
      <c r="C251" s="1" t="s">
        <v>589</v>
      </c>
      <c r="D251" s="1" t="s">
        <v>591</v>
      </c>
      <c r="E251" s="1" t="s">
        <v>142</v>
      </c>
      <c r="F251" s="10">
        <v>1.7</v>
      </c>
      <c r="G251" s="7">
        <v>1</v>
      </c>
      <c r="H251" s="2" t="s">
        <v>590</v>
      </c>
    </row>
    <row r="252" spans="1:8" x14ac:dyDescent="0.25">
      <c r="A252" s="12" t="s">
        <v>586</v>
      </c>
      <c r="B252" s="1" t="s">
        <v>587</v>
      </c>
      <c r="C252" s="1" t="s">
        <v>594</v>
      </c>
      <c r="D252" s="1" t="s">
        <v>528</v>
      </c>
      <c r="E252" s="1" t="s">
        <v>595</v>
      </c>
      <c r="F252" s="10">
        <v>5</v>
      </c>
      <c r="G252" s="7">
        <v>4</v>
      </c>
      <c r="H252" s="2" t="s">
        <v>593</v>
      </c>
    </row>
    <row r="253" spans="1:8" x14ac:dyDescent="0.25">
      <c r="A253" s="12" t="s">
        <v>586</v>
      </c>
      <c r="B253" s="1" t="s">
        <v>564</v>
      </c>
      <c r="C253" s="1" t="s">
        <v>794</v>
      </c>
      <c r="D253" s="1" t="s">
        <v>623</v>
      </c>
      <c r="E253" s="1" t="s">
        <v>53</v>
      </c>
      <c r="F253" s="10">
        <v>2.5</v>
      </c>
      <c r="G253" s="7">
        <v>27</v>
      </c>
      <c r="H253" s="2" t="s">
        <v>597</v>
      </c>
    </row>
    <row r="254" spans="1:8" x14ac:dyDescent="0.25">
      <c r="A254" s="12" t="s">
        <v>586</v>
      </c>
      <c r="B254" s="1" t="s">
        <v>564</v>
      </c>
      <c r="C254" s="1" t="s">
        <v>589</v>
      </c>
      <c r="D254" s="1" t="s">
        <v>49</v>
      </c>
      <c r="E254" s="1" t="s">
        <v>53</v>
      </c>
      <c r="F254" s="10">
        <v>1.5</v>
      </c>
      <c r="G254" s="7">
        <v>7</v>
      </c>
      <c r="H254" s="2" t="s">
        <v>596</v>
      </c>
    </row>
    <row r="255" spans="1:8" x14ac:dyDescent="0.25">
      <c r="A255" s="12" t="s">
        <v>586</v>
      </c>
      <c r="B255" s="1" t="s">
        <v>599</v>
      </c>
      <c r="C255" s="1" t="s">
        <v>584</v>
      </c>
      <c r="D255" s="1" t="s">
        <v>598</v>
      </c>
      <c r="E255" s="1" t="s">
        <v>21</v>
      </c>
      <c r="F255" s="10">
        <v>2.8</v>
      </c>
      <c r="G255" s="7">
        <v>5</v>
      </c>
      <c r="H255" s="2" t="s">
        <v>798</v>
      </c>
    </row>
    <row r="256" spans="1:8" x14ac:dyDescent="0.25">
      <c r="A256" s="12" t="s">
        <v>738</v>
      </c>
      <c r="B256" s="1" t="s">
        <v>606</v>
      </c>
      <c r="C256" s="1" t="s">
        <v>581</v>
      </c>
      <c r="D256" s="1" t="s">
        <v>735</v>
      </c>
      <c r="E256" s="1" t="s">
        <v>53</v>
      </c>
      <c r="F256" s="10">
        <v>2.8</v>
      </c>
      <c r="G256" s="7">
        <v>3</v>
      </c>
      <c r="H256" s="2" t="s">
        <v>737</v>
      </c>
    </row>
    <row r="257" spans="1:8" x14ac:dyDescent="0.25">
      <c r="A257" s="12" t="s">
        <v>738</v>
      </c>
      <c r="B257" s="1" t="s">
        <v>587</v>
      </c>
      <c r="C257" s="1" t="s">
        <v>558</v>
      </c>
      <c r="D257" s="1" t="s">
        <v>559</v>
      </c>
      <c r="E257" s="1" t="s">
        <v>740</v>
      </c>
      <c r="F257" s="10">
        <v>11</v>
      </c>
      <c r="G257" s="7">
        <v>1</v>
      </c>
      <c r="H257" s="2" t="s">
        <v>739</v>
      </c>
    </row>
    <row r="258" spans="1:8" x14ac:dyDescent="0.25">
      <c r="A258" s="12" t="s">
        <v>738</v>
      </c>
      <c r="B258" s="1" t="s">
        <v>587</v>
      </c>
      <c r="C258" s="1" t="s">
        <v>581</v>
      </c>
      <c r="D258" s="1" t="s">
        <v>742</v>
      </c>
      <c r="E258" s="1" t="s">
        <v>21</v>
      </c>
      <c r="F258" s="10">
        <v>2</v>
      </c>
      <c r="G258" s="7">
        <v>1</v>
      </c>
      <c r="H258" s="2" t="s">
        <v>741</v>
      </c>
    </row>
    <row r="259" spans="1:8" x14ac:dyDescent="0.25">
      <c r="A259" s="12" t="s">
        <v>736</v>
      </c>
      <c r="B259" s="1" t="s">
        <v>564</v>
      </c>
      <c r="C259" s="1" t="s">
        <v>581</v>
      </c>
      <c r="D259" s="1" t="s">
        <v>735</v>
      </c>
      <c r="E259" s="1" t="s">
        <v>53</v>
      </c>
      <c r="F259" s="10">
        <v>3</v>
      </c>
      <c r="G259" s="7">
        <v>5</v>
      </c>
      <c r="H259" s="2" t="s">
        <v>734</v>
      </c>
    </row>
    <row r="260" spans="1:8" x14ac:dyDescent="0.25">
      <c r="A260" s="12" t="s">
        <v>485</v>
      </c>
      <c r="B260" s="1" t="s">
        <v>489</v>
      </c>
      <c r="C260" s="1" t="s">
        <v>340</v>
      </c>
      <c r="D260" s="1" t="s">
        <v>341</v>
      </c>
      <c r="E260" s="1" t="s">
        <v>13</v>
      </c>
      <c r="F260" s="10">
        <v>2.7</v>
      </c>
      <c r="G260" s="7">
        <v>5</v>
      </c>
      <c r="H260" s="2" t="s">
        <v>339</v>
      </c>
    </row>
    <row r="261" spans="1:8" x14ac:dyDescent="0.25">
      <c r="A261" s="12" t="s">
        <v>485</v>
      </c>
      <c r="B261" s="1" t="s">
        <v>255</v>
      </c>
      <c r="C261" s="1" t="s">
        <v>483</v>
      </c>
      <c r="D261" s="1" t="s">
        <v>484</v>
      </c>
      <c r="E261" s="1" t="s">
        <v>13</v>
      </c>
      <c r="F261" s="10">
        <v>1.5</v>
      </c>
      <c r="G261" s="7">
        <v>7</v>
      </c>
      <c r="H261" s="2" t="s">
        <v>482</v>
      </c>
    </row>
    <row r="262" spans="1:8" x14ac:dyDescent="0.25">
      <c r="A262" s="12" t="s">
        <v>347</v>
      </c>
      <c r="B262" s="1" t="s">
        <v>72</v>
      </c>
      <c r="C262" s="1" t="s">
        <v>340</v>
      </c>
      <c r="D262" s="1" t="s">
        <v>132</v>
      </c>
      <c r="E262" s="1" t="s">
        <v>17</v>
      </c>
      <c r="F262" s="10">
        <v>4.2</v>
      </c>
      <c r="G262" s="7">
        <v>2</v>
      </c>
      <c r="H262" s="2" t="s">
        <v>346</v>
      </c>
    </row>
    <row r="263" spans="1:8" x14ac:dyDescent="0.25">
      <c r="A263" s="12" t="s">
        <v>342</v>
      </c>
      <c r="B263" s="1" t="s">
        <v>72</v>
      </c>
      <c r="C263" s="1" t="s">
        <v>340</v>
      </c>
      <c r="D263" s="1" t="s">
        <v>341</v>
      </c>
      <c r="E263" s="1" t="s">
        <v>13</v>
      </c>
      <c r="F263" s="10">
        <v>2.7</v>
      </c>
      <c r="G263" s="7">
        <v>1</v>
      </c>
      <c r="H263" s="2" t="s">
        <v>339</v>
      </c>
    </row>
    <row r="264" spans="1:8" x14ac:dyDescent="0.25">
      <c r="A264" s="12" t="s">
        <v>478</v>
      </c>
      <c r="B264" s="1" t="s">
        <v>72</v>
      </c>
      <c r="C264" s="1" t="s">
        <v>34</v>
      </c>
      <c r="D264" s="1" t="s">
        <v>477</v>
      </c>
      <c r="E264" s="1" t="s">
        <v>37</v>
      </c>
      <c r="F264" s="10">
        <v>4.5</v>
      </c>
      <c r="G264" s="7">
        <v>3</v>
      </c>
      <c r="H264" s="2" t="s">
        <v>476</v>
      </c>
    </row>
    <row r="265" spans="1:8" x14ac:dyDescent="0.25">
      <c r="A265" s="12" t="s">
        <v>478</v>
      </c>
      <c r="B265" s="1" t="s">
        <v>385</v>
      </c>
      <c r="C265" s="1" t="s">
        <v>34</v>
      </c>
      <c r="D265" s="1" t="s">
        <v>477</v>
      </c>
      <c r="E265" s="1" t="s">
        <v>208</v>
      </c>
      <c r="F265" s="10">
        <v>5</v>
      </c>
      <c r="G265" s="7">
        <v>1</v>
      </c>
      <c r="H265" s="2" t="s">
        <v>479</v>
      </c>
    </row>
    <row r="266" spans="1:8" x14ac:dyDescent="0.25">
      <c r="A266" s="12" t="s">
        <v>488</v>
      </c>
      <c r="B266" s="1" t="s">
        <v>491</v>
      </c>
      <c r="C266" s="1" t="s">
        <v>483</v>
      </c>
      <c r="D266" s="1" t="s">
        <v>487</v>
      </c>
      <c r="E266" s="1" t="s">
        <v>21</v>
      </c>
      <c r="F266" s="10">
        <v>1.2</v>
      </c>
      <c r="G266" s="7">
        <v>1</v>
      </c>
      <c r="H266" s="2" t="s">
        <v>486</v>
      </c>
    </row>
    <row r="267" spans="1:8" x14ac:dyDescent="0.25">
      <c r="A267" s="12" t="s">
        <v>336</v>
      </c>
      <c r="B267" s="1" t="s">
        <v>72</v>
      </c>
      <c r="C267" s="1" t="s">
        <v>15</v>
      </c>
      <c r="D267" s="1" t="s">
        <v>335</v>
      </c>
      <c r="E267" s="1" t="s">
        <v>37</v>
      </c>
      <c r="F267" s="10">
        <v>3.8</v>
      </c>
      <c r="G267" s="7">
        <v>1</v>
      </c>
      <c r="H267" s="2" t="s">
        <v>334</v>
      </c>
    </row>
    <row r="268" spans="1:8" x14ac:dyDescent="0.25">
      <c r="A268" s="12" t="s">
        <v>336</v>
      </c>
      <c r="B268" s="1" t="s">
        <v>72</v>
      </c>
      <c r="C268" s="1" t="s">
        <v>340</v>
      </c>
      <c r="D268" s="1" t="s">
        <v>132</v>
      </c>
      <c r="E268" s="1" t="s">
        <v>345</v>
      </c>
      <c r="F268" s="10">
        <v>4.5</v>
      </c>
      <c r="G268" s="7">
        <v>2</v>
      </c>
      <c r="H268" s="2" t="s">
        <v>344</v>
      </c>
    </row>
    <row r="269" spans="1:8" x14ac:dyDescent="0.25">
      <c r="A269" s="12" t="s">
        <v>336</v>
      </c>
      <c r="B269" s="1" t="s">
        <v>72</v>
      </c>
      <c r="C269" s="1" t="s">
        <v>483</v>
      </c>
      <c r="D269" s="1" t="s">
        <v>35</v>
      </c>
      <c r="E269" s="1" t="s">
        <v>37</v>
      </c>
      <c r="F269" s="10">
        <v>1.7</v>
      </c>
      <c r="G269" s="7">
        <v>3</v>
      </c>
      <c r="H269" s="2" t="s">
        <v>217</v>
      </c>
    </row>
    <row r="270" spans="1:8" x14ac:dyDescent="0.25">
      <c r="A270" s="12" t="s">
        <v>336</v>
      </c>
      <c r="B270" s="1" t="s">
        <v>72</v>
      </c>
      <c r="C270" s="1" t="s">
        <v>501</v>
      </c>
      <c r="D270" s="1" t="s">
        <v>223</v>
      </c>
      <c r="E270" s="1" t="s">
        <v>37</v>
      </c>
      <c r="F270" s="10">
        <v>3.5</v>
      </c>
      <c r="G270" s="7">
        <v>5</v>
      </c>
      <c r="H270" s="2" t="s">
        <v>507</v>
      </c>
    </row>
    <row r="271" spans="1:8" x14ac:dyDescent="0.25">
      <c r="A271" s="12" t="s">
        <v>254</v>
      </c>
      <c r="B271" s="1" t="s">
        <v>255</v>
      </c>
      <c r="C271" s="1" t="s">
        <v>172</v>
      </c>
      <c r="D271" s="1" t="s">
        <v>253</v>
      </c>
      <c r="E271" s="1" t="s">
        <v>256</v>
      </c>
      <c r="F271" s="10">
        <v>2.7</v>
      </c>
      <c r="G271" s="7">
        <v>1</v>
      </c>
      <c r="H271" s="2" t="s">
        <v>252</v>
      </c>
    </row>
    <row r="272" spans="1:8" x14ac:dyDescent="0.25">
      <c r="A272" s="12" t="s">
        <v>490</v>
      </c>
      <c r="B272" s="1" t="s">
        <v>481</v>
      </c>
      <c r="C272" s="1" t="s">
        <v>340</v>
      </c>
      <c r="D272" s="1" t="s">
        <v>341</v>
      </c>
      <c r="E272" s="1" t="s">
        <v>13</v>
      </c>
      <c r="F272" s="10">
        <v>3</v>
      </c>
      <c r="G272" s="7">
        <v>3</v>
      </c>
      <c r="H272" s="2" t="s">
        <v>480</v>
      </c>
    </row>
    <row r="273" spans="1:8" x14ac:dyDescent="0.25">
      <c r="A273" s="12" t="s">
        <v>490</v>
      </c>
      <c r="B273" s="1" t="s">
        <v>502</v>
      </c>
      <c r="C273" s="1" t="s">
        <v>501</v>
      </c>
      <c r="D273" s="1" t="s">
        <v>223</v>
      </c>
      <c r="E273" s="1" t="s">
        <v>13</v>
      </c>
      <c r="F273" s="10">
        <v>2.8</v>
      </c>
      <c r="G273" s="7">
        <v>4</v>
      </c>
      <c r="H273" s="2" t="s">
        <v>500</v>
      </c>
    </row>
    <row r="274" spans="1:8" x14ac:dyDescent="0.25">
      <c r="A274" s="12" t="s">
        <v>490</v>
      </c>
      <c r="B274" s="1" t="s">
        <v>72</v>
      </c>
      <c r="C274" s="1" t="s">
        <v>501</v>
      </c>
      <c r="D274" s="1" t="s">
        <v>223</v>
      </c>
      <c r="E274" s="1" t="s">
        <v>13</v>
      </c>
      <c r="F274" s="10">
        <v>3.2</v>
      </c>
      <c r="G274" s="7">
        <v>50</v>
      </c>
      <c r="H274" s="2" t="s">
        <v>505</v>
      </c>
    </row>
    <row r="275" spans="1:8" x14ac:dyDescent="0.25">
      <c r="A275" s="12" t="s">
        <v>494</v>
      </c>
      <c r="B275" s="1" t="s">
        <v>72</v>
      </c>
      <c r="C275" s="1" t="s">
        <v>483</v>
      </c>
      <c r="D275" s="1" t="s">
        <v>35</v>
      </c>
      <c r="E275" s="1" t="s">
        <v>53</v>
      </c>
      <c r="F275" s="10">
        <v>1.7</v>
      </c>
      <c r="G275" s="7">
        <v>2</v>
      </c>
      <c r="H275" s="2" t="s">
        <v>493</v>
      </c>
    </row>
    <row r="276" spans="1:8" x14ac:dyDescent="0.25">
      <c r="A276" s="12" t="s">
        <v>494</v>
      </c>
      <c r="B276" s="1" t="s">
        <v>72</v>
      </c>
      <c r="C276" s="1" t="s">
        <v>501</v>
      </c>
      <c r="D276" s="1" t="s">
        <v>223</v>
      </c>
      <c r="E276" s="1" t="s">
        <v>53</v>
      </c>
      <c r="F276" s="10">
        <v>3.4</v>
      </c>
      <c r="G276" s="7">
        <v>8</v>
      </c>
      <c r="H276" s="2" t="s">
        <v>506</v>
      </c>
    </row>
    <row r="277" spans="1:8" x14ac:dyDescent="0.25">
      <c r="A277" s="12" t="s">
        <v>496</v>
      </c>
      <c r="B277" s="1" t="s">
        <v>72</v>
      </c>
      <c r="C277" s="1" t="s">
        <v>483</v>
      </c>
      <c r="D277" s="1" t="s">
        <v>35</v>
      </c>
      <c r="E277" s="1" t="s">
        <v>13</v>
      </c>
      <c r="F277" s="10">
        <v>1.6</v>
      </c>
      <c r="G277" s="7">
        <v>13</v>
      </c>
      <c r="H277" s="2" t="s">
        <v>495</v>
      </c>
    </row>
    <row r="278" spans="1:8" x14ac:dyDescent="0.25">
      <c r="A278" s="12" t="s">
        <v>349</v>
      </c>
      <c r="B278" s="1" t="s">
        <v>72</v>
      </c>
      <c r="C278" s="1" t="s">
        <v>340</v>
      </c>
      <c r="D278" s="1" t="s">
        <v>132</v>
      </c>
      <c r="E278" s="1" t="s">
        <v>13</v>
      </c>
      <c r="F278" s="10">
        <v>4</v>
      </c>
      <c r="G278" s="7">
        <v>1</v>
      </c>
      <c r="H278" s="2" t="s">
        <v>348</v>
      </c>
    </row>
    <row r="279" spans="1:8" x14ac:dyDescent="0.25">
      <c r="A279" s="12" t="s">
        <v>499</v>
      </c>
      <c r="B279" s="1" t="s">
        <v>385</v>
      </c>
      <c r="C279" s="1" t="s">
        <v>483</v>
      </c>
      <c r="D279" s="1" t="s">
        <v>498</v>
      </c>
      <c r="E279" s="1" t="s">
        <v>37</v>
      </c>
      <c r="F279" s="10">
        <v>2.5</v>
      </c>
      <c r="G279" s="7">
        <v>1</v>
      </c>
      <c r="H279" s="2" t="s">
        <v>497</v>
      </c>
    </row>
    <row r="280" spans="1:8" x14ac:dyDescent="0.25">
      <c r="A280" s="12" t="s">
        <v>338</v>
      </c>
      <c r="B280" s="1" t="s">
        <v>72</v>
      </c>
      <c r="C280" s="1" t="s">
        <v>15</v>
      </c>
      <c r="D280" s="1" t="s">
        <v>335</v>
      </c>
      <c r="E280" s="1" t="s">
        <v>59</v>
      </c>
      <c r="F280" s="10">
        <v>3.6</v>
      </c>
      <c r="G280" s="7">
        <v>1</v>
      </c>
      <c r="H280" s="2" t="s">
        <v>337</v>
      </c>
    </row>
    <row r="281" spans="1:8" x14ac:dyDescent="0.25">
      <c r="A281" s="12" t="s">
        <v>338</v>
      </c>
      <c r="B281" s="1" t="s">
        <v>72</v>
      </c>
      <c r="C281" s="1" t="s">
        <v>483</v>
      </c>
      <c r="D281" s="1" t="s">
        <v>35</v>
      </c>
      <c r="E281" s="1" t="s">
        <v>17</v>
      </c>
      <c r="F281" s="10">
        <v>1.7</v>
      </c>
      <c r="G281" s="7">
        <v>2</v>
      </c>
      <c r="H281" s="2" t="s">
        <v>492</v>
      </c>
    </row>
    <row r="282" spans="1:8" x14ac:dyDescent="0.25">
      <c r="A282" s="15" t="s">
        <v>2</v>
      </c>
      <c r="B282" s="15" t="s">
        <v>3</v>
      </c>
      <c r="C282" s="15" t="s">
        <v>9</v>
      </c>
      <c r="D282" s="15" t="s">
        <v>1</v>
      </c>
      <c r="E282" s="15" t="s">
        <v>5</v>
      </c>
      <c r="F282" s="15" t="s">
        <v>782</v>
      </c>
      <c r="G282" s="15" t="s">
        <v>83</v>
      </c>
      <c r="H282" s="16" t="s">
        <v>0</v>
      </c>
    </row>
    <row r="283" spans="1:8" x14ac:dyDescent="0.25">
      <c r="A283" s="12" t="s">
        <v>504</v>
      </c>
      <c r="B283" s="1" t="s">
        <v>72</v>
      </c>
      <c r="C283" s="1" t="s">
        <v>501</v>
      </c>
      <c r="D283" s="1" t="s">
        <v>223</v>
      </c>
      <c r="E283" s="1" t="s">
        <v>17</v>
      </c>
      <c r="F283" s="10">
        <v>3.2</v>
      </c>
      <c r="G283" s="7">
        <v>17</v>
      </c>
      <c r="H283" s="2" t="s">
        <v>503</v>
      </c>
    </row>
    <row r="284" spans="1:8" x14ac:dyDescent="0.25">
      <c r="A284" s="12" t="s">
        <v>729</v>
      </c>
      <c r="B284" s="1" t="s">
        <v>564</v>
      </c>
      <c r="C284" s="1" t="s">
        <v>581</v>
      </c>
      <c r="D284" s="1" t="s">
        <v>728</v>
      </c>
      <c r="E284" s="1" t="s">
        <v>13</v>
      </c>
      <c r="F284" s="10">
        <v>1.2</v>
      </c>
      <c r="G284" s="7">
        <v>10</v>
      </c>
      <c r="H284" s="2" t="s">
        <v>727</v>
      </c>
    </row>
    <row r="285" spans="1:8" x14ac:dyDescent="0.25">
      <c r="A285" s="12" t="s">
        <v>731</v>
      </c>
      <c r="B285" s="1" t="s">
        <v>615</v>
      </c>
      <c r="C285" s="1" t="s">
        <v>581</v>
      </c>
      <c r="D285" s="1" t="s">
        <v>154</v>
      </c>
      <c r="E285" s="1" t="s">
        <v>74</v>
      </c>
      <c r="F285" s="10">
        <v>1.6</v>
      </c>
      <c r="G285" s="7">
        <v>11</v>
      </c>
      <c r="H285" s="2" t="s">
        <v>730</v>
      </c>
    </row>
    <row r="286" spans="1:8" x14ac:dyDescent="0.25">
      <c r="A286" s="12" t="s">
        <v>568</v>
      </c>
      <c r="B286" s="1" t="s">
        <v>564</v>
      </c>
      <c r="C286" s="1" t="s">
        <v>563</v>
      </c>
      <c r="D286" s="1" t="s">
        <v>566</v>
      </c>
      <c r="E286" s="1" t="s">
        <v>17</v>
      </c>
      <c r="F286" s="10">
        <v>2</v>
      </c>
      <c r="G286" s="7">
        <v>1</v>
      </c>
      <c r="H286" s="2" t="s">
        <v>567</v>
      </c>
    </row>
    <row r="287" spans="1:8" x14ac:dyDescent="0.25">
      <c r="A287" s="12" t="s">
        <v>560</v>
      </c>
      <c r="B287" s="1" t="s">
        <v>561</v>
      </c>
      <c r="C287" s="1" t="s">
        <v>558</v>
      </c>
      <c r="D287" s="1" t="s">
        <v>559</v>
      </c>
      <c r="E287" s="1" t="s">
        <v>74</v>
      </c>
      <c r="F287" s="10">
        <v>2.8</v>
      </c>
      <c r="G287" s="7">
        <v>1</v>
      </c>
      <c r="H287" s="2" t="s">
        <v>557</v>
      </c>
    </row>
    <row r="288" spans="1:8" x14ac:dyDescent="0.25">
      <c r="A288" s="12" t="s">
        <v>560</v>
      </c>
      <c r="B288" s="1" t="s">
        <v>564</v>
      </c>
      <c r="C288" s="1" t="s">
        <v>558</v>
      </c>
      <c r="D288" s="1" t="s">
        <v>559</v>
      </c>
      <c r="E288" s="1" t="s">
        <v>74</v>
      </c>
      <c r="F288" s="10">
        <v>3</v>
      </c>
      <c r="G288" s="7">
        <v>1</v>
      </c>
      <c r="H288" s="2" t="s">
        <v>562</v>
      </c>
    </row>
    <row r="289" spans="1:8" x14ac:dyDescent="0.25">
      <c r="A289" s="12" t="s">
        <v>560</v>
      </c>
      <c r="B289" s="1" t="s">
        <v>564</v>
      </c>
      <c r="C289" s="1" t="s">
        <v>563</v>
      </c>
      <c r="D289" s="1" t="s">
        <v>566</v>
      </c>
      <c r="E289" s="1" t="s">
        <v>74</v>
      </c>
      <c r="F289" s="10">
        <v>2</v>
      </c>
      <c r="G289" s="7">
        <v>1</v>
      </c>
      <c r="H289" s="2" t="s">
        <v>565</v>
      </c>
    </row>
    <row r="290" spans="1:8" x14ac:dyDescent="0.25">
      <c r="A290" s="12" t="s">
        <v>709</v>
      </c>
      <c r="B290" s="1" t="s">
        <v>564</v>
      </c>
      <c r="C290" s="1" t="s">
        <v>222</v>
      </c>
      <c r="D290" s="1" t="s">
        <v>702</v>
      </c>
      <c r="E290" s="1" t="s">
        <v>13</v>
      </c>
      <c r="F290" s="10">
        <v>2.8</v>
      </c>
      <c r="G290" s="7">
        <v>4</v>
      </c>
      <c r="H290" s="2" t="s">
        <v>569</v>
      </c>
    </row>
    <row r="291" spans="1:8" x14ac:dyDescent="0.25">
      <c r="A291" s="12" t="s">
        <v>783</v>
      </c>
      <c r="B291" s="1" t="s">
        <v>111</v>
      </c>
      <c r="C291" s="1" t="s">
        <v>34</v>
      </c>
      <c r="D291" s="1" t="s">
        <v>35</v>
      </c>
      <c r="E291" s="1" t="s">
        <v>17</v>
      </c>
      <c r="F291" s="10">
        <v>5.4</v>
      </c>
      <c r="G291" s="7">
        <v>4</v>
      </c>
      <c r="H291" s="2" t="s">
        <v>112</v>
      </c>
    </row>
    <row r="292" spans="1:8" x14ac:dyDescent="0.25">
      <c r="A292" s="12" t="s">
        <v>50</v>
      </c>
      <c r="B292" s="1" t="s">
        <v>51</v>
      </c>
      <c r="C292" s="1" t="s">
        <v>34</v>
      </c>
      <c r="D292" s="1" t="s">
        <v>49</v>
      </c>
      <c r="E292" s="1" t="s">
        <v>53</v>
      </c>
      <c r="F292" s="10">
        <v>4.8</v>
      </c>
      <c r="G292" s="7">
        <v>4</v>
      </c>
      <c r="H292" s="2" t="s">
        <v>48</v>
      </c>
    </row>
    <row r="293" spans="1:8" x14ac:dyDescent="0.25">
      <c r="A293" s="12" t="s">
        <v>94</v>
      </c>
      <c r="B293" s="1" t="s">
        <v>95</v>
      </c>
      <c r="C293" s="1" t="s">
        <v>34</v>
      </c>
      <c r="D293" s="1" t="s">
        <v>35</v>
      </c>
      <c r="E293" s="1" t="s">
        <v>74</v>
      </c>
      <c r="F293" s="10">
        <v>5.5</v>
      </c>
      <c r="G293" s="7">
        <v>1</v>
      </c>
      <c r="H293" s="2" t="s">
        <v>93</v>
      </c>
    </row>
    <row r="294" spans="1:8" x14ac:dyDescent="0.25">
      <c r="A294" s="12" t="s">
        <v>40</v>
      </c>
      <c r="B294" s="1" t="s">
        <v>52</v>
      </c>
      <c r="C294" s="1" t="s">
        <v>34</v>
      </c>
      <c r="D294" s="1" t="s">
        <v>35</v>
      </c>
      <c r="E294" s="1" t="s">
        <v>21</v>
      </c>
      <c r="F294" s="10">
        <v>4.5</v>
      </c>
      <c r="G294" s="7">
        <v>8</v>
      </c>
      <c r="H294" s="2" t="s">
        <v>78</v>
      </c>
    </row>
    <row r="295" spans="1:8" x14ac:dyDescent="0.25">
      <c r="A295" s="12" t="s">
        <v>276</v>
      </c>
      <c r="B295" s="1" t="s">
        <v>277</v>
      </c>
      <c r="C295" s="1" t="s">
        <v>275</v>
      </c>
      <c r="D295" s="1" t="s">
        <v>272</v>
      </c>
      <c r="E295" s="1" t="s">
        <v>264</v>
      </c>
      <c r="F295" s="10">
        <v>3</v>
      </c>
      <c r="G295" s="7">
        <v>1</v>
      </c>
      <c r="H295" s="2" t="s">
        <v>78</v>
      </c>
    </row>
    <row r="296" spans="1:8" x14ac:dyDescent="0.25">
      <c r="A296" s="12" t="s">
        <v>266</v>
      </c>
      <c r="B296" s="1" t="s">
        <v>165</v>
      </c>
      <c r="C296" s="1" t="s">
        <v>172</v>
      </c>
      <c r="D296" s="1" t="s">
        <v>49</v>
      </c>
      <c r="E296" s="1" t="s">
        <v>21</v>
      </c>
      <c r="F296" s="10">
        <v>1.5</v>
      </c>
      <c r="G296" s="7">
        <v>1</v>
      </c>
      <c r="H296" s="2" t="s">
        <v>265</v>
      </c>
    </row>
    <row r="297" spans="1:8" x14ac:dyDescent="0.25">
      <c r="A297" s="13" t="s">
        <v>793</v>
      </c>
      <c r="B297" s="7" t="s">
        <v>72</v>
      </c>
      <c r="C297" s="7" t="s">
        <v>791</v>
      </c>
      <c r="D297" s="7" t="s">
        <v>393</v>
      </c>
      <c r="E297" s="7" t="s">
        <v>628</v>
      </c>
      <c r="F297" s="10">
        <v>2</v>
      </c>
      <c r="G297" s="7">
        <v>5</v>
      </c>
      <c r="H297" s="6" t="s">
        <v>792</v>
      </c>
    </row>
    <row r="298" spans="1:8" x14ac:dyDescent="0.25">
      <c r="A298" s="13" t="s">
        <v>793</v>
      </c>
      <c r="B298" s="7" t="s">
        <v>72</v>
      </c>
      <c r="C298" s="7" t="s">
        <v>794</v>
      </c>
      <c r="D298" s="7" t="s">
        <v>223</v>
      </c>
      <c r="E298" s="7" t="s">
        <v>12</v>
      </c>
      <c r="F298" s="10">
        <v>13.5</v>
      </c>
      <c r="G298" s="7">
        <v>0</v>
      </c>
      <c r="H298" s="6" t="s">
        <v>78</v>
      </c>
    </row>
    <row r="299" spans="1:8" x14ac:dyDescent="0.25">
      <c r="A299" s="12" t="s">
        <v>352</v>
      </c>
      <c r="B299" s="1" t="s">
        <v>353</v>
      </c>
      <c r="C299" s="1" t="s">
        <v>340</v>
      </c>
      <c r="D299" s="1" t="s">
        <v>351</v>
      </c>
      <c r="E299" s="1" t="s">
        <v>25</v>
      </c>
      <c r="F299" s="10">
        <v>2.2999999999999998</v>
      </c>
      <c r="G299" s="7">
        <v>7</v>
      </c>
      <c r="H299" s="2" t="s">
        <v>350</v>
      </c>
    </row>
    <row r="300" spans="1:8" x14ac:dyDescent="0.25">
      <c r="A300" s="12" t="s">
        <v>352</v>
      </c>
      <c r="B300" s="1" t="s">
        <v>814</v>
      </c>
      <c r="C300" s="1" t="s">
        <v>340</v>
      </c>
      <c r="D300" s="1" t="s">
        <v>351</v>
      </c>
      <c r="E300" s="1" t="s">
        <v>25</v>
      </c>
      <c r="F300" s="10">
        <v>2</v>
      </c>
      <c r="G300" s="7">
        <v>2</v>
      </c>
      <c r="H300" s="2" t="s">
        <v>363</v>
      </c>
    </row>
    <row r="301" spans="1:8" x14ac:dyDescent="0.25">
      <c r="A301" s="13" t="s">
        <v>786</v>
      </c>
      <c r="B301" s="7" t="s">
        <v>787</v>
      </c>
      <c r="C301" s="7" t="s">
        <v>170</v>
      </c>
      <c r="D301" s="7" t="s">
        <v>785</v>
      </c>
      <c r="E301" s="7" t="s">
        <v>24</v>
      </c>
      <c r="F301" s="10">
        <v>12</v>
      </c>
      <c r="G301" s="7">
        <v>2</v>
      </c>
      <c r="H301" s="6" t="s">
        <v>784</v>
      </c>
    </row>
    <row r="302" spans="1:8" x14ac:dyDescent="0.25">
      <c r="A302" s="13" t="s">
        <v>786</v>
      </c>
      <c r="B302" s="7" t="s">
        <v>787</v>
      </c>
      <c r="C302" s="7" t="s">
        <v>790</v>
      </c>
      <c r="D302" s="7" t="s">
        <v>551</v>
      </c>
      <c r="E302" s="7" t="s">
        <v>24</v>
      </c>
      <c r="F302" s="10">
        <v>1.5</v>
      </c>
      <c r="G302" s="7">
        <v>46</v>
      </c>
      <c r="H302" s="6" t="s">
        <v>789</v>
      </c>
    </row>
    <row r="303" spans="1:8" x14ac:dyDescent="0.25">
      <c r="A303" s="13" t="s">
        <v>786</v>
      </c>
      <c r="B303" s="7" t="s">
        <v>787</v>
      </c>
      <c r="C303" s="7" t="s">
        <v>791</v>
      </c>
      <c r="D303" s="7" t="s">
        <v>387</v>
      </c>
      <c r="E303" s="7" t="s">
        <v>24</v>
      </c>
      <c r="F303" s="10">
        <v>1</v>
      </c>
      <c r="G303" s="7">
        <v>5</v>
      </c>
      <c r="H303" s="6" t="s">
        <v>78</v>
      </c>
    </row>
    <row r="304" spans="1:8" x14ac:dyDescent="0.25">
      <c r="A304" s="12" t="s">
        <v>239</v>
      </c>
      <c r="B304" s="1" t="s">
        <v>231</v>
      </c>
      <c r="C304" s="1" t="s">
        <v>222</v>
      </c>
      <c r="D304" s="1" t="s">
        <v>238</v>
      </c>
      <c r="E304" s="1" t="s">
        <v>142</v>
      </c>
      <c r="F304" s="10">
        <v>3</v>
      </c>
      <c r="G304" s="7">
        <v>7</v>
      </c>
      <c r="H304" s="2" t="s">
        <v>237</v>
      </c>
    </row>
    <row r="305" spans="1:8" x14ac:dyDescent="0.25">
      <c r="A305" s="12" t="s">
        <v>239</v>
      </c>
      <c r="B305" s="1" t="s">
        <v>231</v>
      </c>
      <c r="C305" s="1" t="s">
        <v>222</v>
      </c>
      <c r="D305" s="1" t="s">
        <v>241</v>
      </c>
      <c r="E305" s="1" t="s">
        <v>82</v>
      </c>
      <c r="F305" s="10">
        <v>5</v>
      </c>
      <c r="G305" s="7">
        <v>4</v>
      </c>
      <c r="H305" s="2" t="s">
        <v>240</v>
      </c>
    </row>
    <row r="306" spans="1:8" x14ac:dyDescent="0.25">
      <c r="A306" s="12" t="s">
        <v>239</v>
      </c>
      <c r="B306" s="1" t="s">
        <v>52</v>
      </c>
      <c r="C306" s="1" t="s">
        <v>311</v>
      </c>
      <c r="D306" s="1" t="s">
        <v>312</v>
      </c>
      <c r="E306" s="1" t="s">
        <v>21</v>
      </c>
      <c r="F306" s="10">
        <v>8</v>
      </c>
      <c r="G306" s="7">
        <v>1</v>
      </c>
      <c r="H306" s="2" t="s">
        <v>310</v>
      </c>
    </row>
    <row r="307" spans="1:8" x14ac:dyDescent="0.25">
      <c r="A307" s="12" t="s">
        <v>239</v>
      </c>
      <c r="B307" s="1" t="s">
        <v>231</v>
      </c>
      <c r="C307" s="1" t="s">
        <v>311</v>
      </c>
      <c r="D307" s="1" t="s">
        <v>14</v>
      </c>
      <c r="E307" s="1" t="s">
        <v>142</v>
      </c>
      <c r="F307" s="10">
        <v>8.5</v>
      </c>
      <c r="G307" s="7">
        <v>3</v>
      </c>
      <c r="H307" s="2" t="s">
        <v>319</v>
      </c>
    </row>
    <row r="308" spans="1:8" x14ac:dyDescent="0.25">
      <c r="A308" s="12" t="s">
        <v>318</v>
      </c>
      <c r="B308" s="1" t="s">
        <v>231</v>
      </c>
      <c r="C308" s="1" t="s">
        <v>311</v>
      </c>
      <c r="D308" s="1" t="s">
        <v>14</v>
      </c>
      <c r="E308" s="1" t="s">
        <v>37</v>
      </c>
      <c r="F308" s="10">
        <v>8.5</v>
      </c>
      <c r="G308" s="7">
        <v>1</v>
      </c>
      <c r="H308" s="2" t="s">
        <v>317</v>
      </c>
    </row>
    <row r="309" spans="1:8" x14ac:dyDescent="0.25">
      <c r="A309" s="12" t="s">
        <v>309</v>
      </c>
      <c r="B309" s="1" t="s">
        <v>165</v>
      </c>
      <c r="C309" s="1" t="s">
        <v>172</v>
      </c>
      <c r="D309" s="1" t="s">
        <v>57</v>
      </c>
      <c r="E309" s="1" t="s">
        <v>100</v>
      </c>
      <c r="F309" s="10">
        <v>2.8</v>
      </c>
      <c r="G309" s="7">
        <v>2</v>
      </c>
      <c r="H309" s="2" t="s">
        <v>308</v>
      </c>
    </row>
    <row r="310" spans="1:8" x14ac:dyDescent="0.25">
      <c r="A310" s="12" t="s">
        <v>306</v>
      </c>
      <c r="B310" s="1" t="s">
        <v>165</v>
      </c>
      <c r="C310" s="1" t="s">
        <v>172</v>
      </c>
      <c r="D310" s="1" t="s">
        <v>57</v>
      </c>
      <c r="E310" s="1" t="s">
        <v>74</v>
      </c>
      <c r="F310" s="10">
        <v>2.8</v>
      </c>
      <c r="G310" s="7">
        <v>1</v>
      </c>
      <c r="H310" s="2" t="s">
        <v>305</v>
      </c>
    </row>
    <row r="311" spans="1:8" x14ac:dyDescent="0.25">
      <c r="A311" s="12" t="s">
        <v>434</v>
      </c>
      <c r="B311" s="1" t="s">
        <v>426</v>
      </c>
      <c r="C311" s="1" t="s">
        <v>432</v>
      </c>
      <c r="D311" s="1" t="s">
        <v>433</v>
      </c>
      <c r="E311" s="1" t="s">
        <v>55</v>
      </c>
      <c r="F311" s="10">
        <v>3</v>
      </c>
      <c r="G311" s="7">
        <v>13</v>
      </c>
      <c r="H311" s="2" t="s">
        <v>435</v>
      </c>
    </row>
    <row r="312" spans="1:8" x14ac:dyDescent="0.25">
      <c r="A312" s="12" t="s">
        <v>285</v>
      </c>
      <c r="B312" s="1" t="s">
        <v>286</v>
      </c>
      <c r="C312" s="1" t="s">
        <v>283</v>
      </c>
      <c r="D312" s="1" t="s">
        <v>284</v>
      </c>
      <c r="E312" s="1" t="s">
        <v>17</v>
      </c>
      <c r="F312" s="10">
        <v>4</v>
      </c>
      <c r="G312" s="7">
        <v>1</v>
      </c>
      <c r="H312" s="2" t="s">
        <v>78</v>
      </c>
    </row>
    <row r="313" spans="1:8" x14ac:dyDescent="0.25">
      <c r="A313" s="12" t="s">
        <v>285</v>
      </c>
      <c r="B313" s="1" t="s">
        <v>72</v>
      </c>
      <c r="C313" s="1" t="s">
        <v>222</v>
      </c>
      <c r="D313" s="1" t="s">
        <v>248</v>
      </c>
      <c r="E313" s="1" t="s">
        <v>17</v>
      </c>
      <c r="F313" s="10">
        <v>1.2</v>
      </c>
      <c r="G313" s="7">
        <v>5</v>
      </c>
      <c r="H313" s="2" t="s">
        <v>396</v>
      </c>
    </row>
    <row r="314" spans="1:8" x14ac:dyDescent="0.25">
      <c r="A314" s="12" t="s">
        <v>395</v>
      </c>
      <c r="B314" s="1" t="s">
        <v>385</v>
      </c>
      <c r="C314" s="1" t="s">
        <v>34</v>
      </c>
      <c r="D314" s="1" t="s">
        <v>223</v>
      </c>
      <c r="E314" s="1" t="s">
        <v>53</v>
      </c>
      <c r="F314" s="10">
        <v>16.5</v>
      </c>
      <c r="G314" s="7">
        <v>1</v>
      </c>
      <c r="H314" s="2" t="s">
        <v>394</v>
      </c>
    </row>
    <row r="315" spans="1:8" x14ac:dyDescent="0.25">
      <c r="A315" s="12" t="s">
        <v>395</v>
      </c>
      <c r="B315" s="1" t="s">
        <v>385</v>
      </c>
      <c r="C315" s="1" t="s">
        <v>222</v>
      </c>
      <c r="D315" s="1" t="s">
        <v>214</v>
      </c>
      <c r="E315" s="1" t="s">
        <v>21</v>
      </c>
      <c r="F315" s="10">
        <v>1</v>
      </c>
      <c r="G315" s="7">
        <v>7</v>
      </c>
      <c r="H315" s="2" t="s">
        <v>406</v>
      </c>
    </row>
    <row r="316" spans="1:8" x14ac:dyDescent="0.25">
      <c r="A316" s="12" t="s">
        <v>249</v>
      </c>
      <c r="B316" s="1" t="s">
        <v>231</v>
      </c>
      <c r="C316" s="1" t="s">
        <v>222</v>
      </c>
      <c r="D316" s="1" t="s">
        <v>248</v>
      </c>
      <c r="E316" s="1" t="s">
        <v>37</v>
      </c>
      <c r="F316" s="10">
        <v>2</v>
      </c>
      <c r="G316" s="7">
        <v>2</v>
      </c>
      <c r="H316" s="2" t="s">
        <v>247</v>
      </c>
    </row>
    <row r="317" spans="1:8" x14ac:dyDescent="0.25">
      <c r="A317" s="12" t="s">
        <v>249</v>
      </c>
      <c r="B317" s="1" t="s">
        <v>314</v>
      </c>
      <c r="C317" s="1" t="s">
        <v>311</v>
      </c>
      <c r="D317" s="1" t="s">
        <v>312</v>
      </c>
      <c r="E317" s="1" t="s">
        <v>100</v>
      </c>
      <c r="F317" s="10">
        <v>6</v>
      </c>
      <c r="G317" s="7">
        <v>1</v>
      </c>
      <c r="H317" s="2" t="s">
        <v>313</v>
      </c>
    </row>
    <row r="318" spans="1:8" x14ac:dyDescent="0.25">
      <c r="A318" s="12" t="s">
        <v>704</v>
      </c>
      <c r="B318" s="1" t="s">
        <v>521</v>
      </c>
      <c r="C318" s="1" t="s">
        <v>222</v>
      </c>
      <c r="D318" s="1" t="s">
        <v>702</v>
      </c>
      <c r="E318" s="1" t="s">
        <v>100</v>
      </c>
      <c r="F318" s="10">
        <v>5</v>
      </c>
      <c r="G318" s="7">
        <v>3</v>
      </c>
      <c r="H318" s="2" t="s">
        <v>701</v>
      </c>
    </row>
    <row r="319" spans="1:8" x14ac:dyDescent="0.25">
      <c r="A319" s="12" t="s">
        <v>705</v>
      </c>
      <c r="B319" s="1" t="s">
        <v>521</v>
      </c>
      <c r="C319" s="1" t="s">
        <v>222</v>
      </c>
      <c r="D319" s="1" t="s">
        <v>702</v>
      </c>
      <c r="E319" s="1" t="s">
        <v>21</v>
      </c>
      <c r="F319" s="10">
        <v>5</v>
      </c>
      <c r="G319" s="7">
        <v>1</v>
      </c>
      <c r="H319" s="2" t="s">
        <v>703</v>
      </c>
    </row>
    <row r="320" spans="1:8" x14ac:dyDescent="0.25">
      <c r="A320" s="12" t="s">
        <v>384</v>
      </c>
      <c r="B320" s="1" t="s">
        <v>385</v>
      </c>
      <c r="C320" s="1" t="s">
        <v>275</v>
      </c>
      <c r="D320" s="1" t="s">
        <v>8</v>
      </c>
      <c r="E320" s="1" t="s">
        <v>53</v>
      </c>
      <c r="F320" s="10">
        <v>7</v>
      </c>
      <c r="G320" s="7">
        <v>1</v>
      </c>
      <c r="H320" s="2" t="s">
        <v>383</v>
      </c>
    </row>
    <row r="321" spans="1:8" x14ac:dyDescent="0.25">
      <c r="A321" s="12" t="s">
        <v>190</v>
      </c>
      <c r="B321" s="1" t="s">
        <v>191</v>
      </c>
      <c r="C321" s="1" t="s">
        <v>174</v>
      </c>
      <c r="D321" s="1" t="s">
        <v>183</v>
      </c>
      <c r="E321" s="1" t="s">
        <v>17</v>
      </c>
      <c r="F321" s="10">
        <v>0.4</v>
      </c>
      <c r="G321" s="7">
        <v>120</v>
      </c>
      <c r="H321" s="2" t="s">
        <v>189</v>
      </c>
    </row>
    <row r="322" spans="1:8" x14ac:dyDescent="0.25">
      <c r="A322" s="12" t="s">
        <v>175</v>
      </c>
      <c r="B322" s="1" t="s">
        <v>176</v>
      </c>
      <c r="C322" s="1" t="s">
        <v>187</v>
      </c>
      <c r="D322" s="1" t="s">
        <v>173</v>
      </c>
      <c r="E322" s="1" t="s">
        <v>53</v>
      </c>
      <c r="F322" s="10">
        <v>0.6</v>
      </c>
      <c r="G322" s="7">
        <v>30</v>
      </c>
      <c r="H322" s="2" t="s">
        <v>171</v>
      </c>
    </row>
    <row r="323" spans="1:8" x14ac:dyDescent="0.25">
      <c r="A323" s="12" t="s">
        <v>442</v>
      </c>
      <c r="B323" s="1" t="s">
        <v>441</v>
      </c>
      <c r="C323" s="1" t="s">
        <v>440</v>
      </c>
      <c r="D323" s="1" t="s">
        <v>801</v>
      </c>
      <c r="E323" s="1" t="s">
        <v>25</v>
      </c>
      <c r="F323" s="10">
        <v>5.5</v>
      </c>
      <c r="G323" s="7">
        <v>10</v>
      </c>
      <c r="H323" s="2" t="s">
        <v>439</v>
      </c>
    </row>
    <row r="324" spans="1:8" x14ac:dyDescent="0.25">
      <c r="A324" s="12" t="s">
        <v>442</v>
      </c>
      <c r="B324" s="1" t="s">
        <v>441</v>
      </c>
      <c r="C324" s="1" t="s">
        <v>437</v>
      </c>
      <c r="D324" s="1" t="s">
        <v>801</v>
      </c>
      <c r="E324" s="1" t="s">
        <v>25</v>
      </c>
      <c r="F324" s="10">
        <v>3</v>
      </c>
      <c r="G324" s="7">
        <v>7</v>
      </c>
      <c r="H324" s="2" t="s">
        <v>443</v>
      </c>
    </row>
    <row r="325" spans="1:8" x14ac:dyDescent="0.25">
      <c r="A325" s="12" t="s">
        <v>442</v>
      </c>
      <c r="B325" s="1" t="s">
        <v>426</v>
      </c>
      <c r="C325" s="1" t="s">
        <v>437</v>
      </c>
      <c r="D325" s="1" t="s">
        <v>802</v>
      </c>
      <c r="E325" s="1" t="s">
        <v>37</v>
      </c>
      <c r="F325" s="10">
        <v>2.2000000000000002</v>
      </c>
      <c r="G325" s="7">
        <v>2</v>
      </c>
      <c r="H325" s="2" t="s">
        <v>444</v>
      </c>
    </row>
    <row r="326" spans="1:8" x14ac:dyDescent="0.25">
      <c r="A326" s="12" t="s">
        <v>442</v>
      </c>
      <c r="B326" s="1" t="s">
        <v>445</v>
      </c>
      <c r="C326" s="1" t="s">
        <v>437</v>
      </c>
      <c r="D326" s="1" t="s">
        <v>803</v>
      </c>
      <c r="E326" s="1" t="s">
        <v>21</v>
      </c>
      <c r="F326" s="10">
        <v>2.2000000000000002</v>
      </c>
      <c r="G326" s="7">
        <v>3</v>
      </c>
      <c r="H326" s="2" t="s">
        <v>130</v>
      </c>
    </row>
    <row r="327" spans="1:8" x14ac:dyDescent="0.25">
      <c r="A327" s="12" t="s">
        <v>442</v>
      </c>
      <c r="B327" s="1" t="s">
        <v>447</v>
      </c>
      <c r="C327" s="1" t="s">
        <v>437</v>
      </c>
      <c r="D327" s="1" t="s">
        <v>804</v>
      </c>
      <c r="E327" s="1" t="s">
        <v>17</v>
      </c>
      <c r="F327" s="10">
        <v>1.2</v>
      </c>
      <c r="G327" s="7">
        <v>2</v>
      </c>
      <c r="H327" s="2" t="s">
        <v>446</v>
      </c>
    </row>
    <row r="328" spans="1:8" x14ac:dyDescent="0.25">
      <c r="A328" s="12" t="s">
        <v>442</v>
      </c>
      <c r="B328" s="1" t="s">
        <v>441</v>
      </c>
      <c r="C328" s="1" t="s">
        <v>449</v>
      </c>
      <c r="D328" s="1" t="s">
        <v>450</v>
      </c>
      <c r="E328" s="1" t="s">
        <v>12</v>
      </c>
      <c r="F328" s="10">
        <v>1</v>
      </c>
      <c r="G328" s="7">
        <v>1</v>
      </c>
      <c r="H328" s="2" t="s">
        <v>448</v>
      </c>
    </row>
    <row r="329" spans="1:8" x14ac:dyDescent="0.25">
      <c r="A329" s="15" t="s">
        <v>2</v>
      </c>
      <c r="B329" s="15" t="s">
        <v>3</v>
      </c>
      <c r="C329" s="15" t="s">
        <v>9</v>
      </c>
      <c r="D329" s="15" t="s">
        <v>1</v>
      </c>
      <c r="E329" s="15" t="s">
        <v>5</v>
      </c>
      <c r="F329" s="15" t="s">
        <v>782</v>
      </c>
      <c r="G329" s="15" t="s">
        <v>83</v>
      </c>
      <c r="H329" s="16" t="s">
        <v>0</v>
      </c>
    </row>
    <row r="330" spans="1:8" x14ac:dyDescent="0.25">
      <c r="A330" s="12" t="s">
        <v>430</v>
      </c>
      <c r="B330" s="1" t="s">
        <v>431</v>
      </c>
      <c r="C330" s="1" t="s">
        <v>429</v>
      </c>
      <c r="D330" s="1" t="s">
        <v>428</v>
      </c>
      <c r="E330" s="1" t="s">
        <v>100</v>
      </c>
      <c r="F330" s="10">
        <v>2</v>
      </c>
      <c r="G330" s="7">
        <v>0</v>
      </c>
      <c r="H330" s="2" t="s">
        <v>427</v>
      </c>
    </row>
    <row r="331" spans="1:8" x14ac:dyDescent="0.25">
      <c r="A331" s="12" t="s">
        <v>430</v>
      </c>
      <c r="B331" s="1" t="s">
        <v>438</v>
      </c>
      <c r="C331" s="1" t="s">
        <v>437</v>
      </c>
      <c r="D331" s="1" t="s">
        <v>800</v>
      </c>
      <c r="E331" s="1" t="s">
        <v>100</v>
      </c>
      <c r="F331" s="10">
        <v>5</v>
      </c>
      <c r="G331" s="7">
        <v>1</v>
      </c>
      <c r="H331" s="2" t="s">
        <v>436</v>
      </c>
    </row>
    <row r="332" spans="1:8" x14ac:dyDescent="0.25">
      <c r="A332" s="12" t="s">
        <v>244</v>
      </c>
      <c r="B332" s="1" t="s">
        <v>227</v>
      </c>
      <c r="C332" s="1" t="s">
        <v>222</v>
      </c>
      <c r="D332" s="1" t="s">
        <v>243</v>
      </c>
      <c r="E332" s="1" t="s">
        <v>17</v>
      </c>
      <c r="F332" s="10">
        <v>1.2</v>
      </c>
      <c r="G332" s="7">
        <v>1</v>
      </c>
      <c r="H332" s="2" t="s">
        <v>242</v>
      </c>
    </row>
    <row r="333" spans="1:8" x14ac:dyDescent="0.25">
      <c r="A333" s="12" t="s">
        <v>753</v>
      </c>
      <c r="B333" s="1" t="s">
        <v>750</v>
      </c>
      <c r="C333" s="1" t="s">
        <v>755</v>
      </c>
      <c r="D333" s="1" t="s">
        <v>752</v>
      </c>
      <c r="E333" s="1" t="s">
        <v>13</v>
      </c>
      <c r="F333" s="10">
        <v>2.7</v>
      </c>
      <c r="G333" s="7">
        <v>1</v>
      </c>
      <c r="H333" s="2" t="s">
        <v>751</v>
      </c>
    </row>
    <row r="334" spans="1:8" x14ac:dyDescent="0.25">
      <c r="A334" s="12" t="s">
        <v>759</v>
      </c>
      <c r="B334" s="1" t="s">
        <v>750</v>
      </c>
      <c r="C334" s="1" t="s">
        <v>758</v>
      </c>
      <c r="D334" s="1" t="s">
        <v>752</v>
      </c>
      <c r="E334" s="1" t="s">
        <v>37</v>
      </c>
      <c r="F334" s="10">
        <v>3</v>
      </c>
      <c r="G334" s="7">
        <v>1</v>
      </c>
      <c r="H334" s="2" t="s">
        <v>757</v>
      </c>
    </row>
    <row r="335" spans="1:8" x14ac:dyDescent="0.25">
      <c r="A335" s="12" t="s">
        <v>759</v>
      </c>
      <c r="B335" s="1" t="s">
        <v>746</v>
      </c>
      <c r="C335" s="1" t="s">
        <v>755</v>
      </c>
      <c r="D335" s="1" t="s">
        <v>752</v>
      </c>
      <c r="E335" s="1" t="s">
        <v>17</v>
      </c>
      <c r="F335" s="10">
        <v>4.7</v>
      </c>
      <c r="G335" s="7">
        <v>3</v>
      </c>
      <c r="H335" s="2" t="s">
        <v>760</v>
      </c>
    </row>
    <row r="336" spans="1:8" x14ac:dyDescent="0.25">
      <c r="A336" s="12" t="s">
        <v>762</v>
      </c>
      <c r="B336" s="1" t="s">
        <v>763</v>
      </c>
      <c r="C336" s="1" t="s">
        <v>755</v>
      </c>
      <c r="D336" s="1" t="s">
        <v>752</v>
      </c>
      <c r="E336" s="1" t="s">
        <v>53</v>
      </c>
      <c r="F336" s="10">
        <v>3.2</v>
      </c>
      <c r="G336" s="7">
        <v>2</v>
      </c>
      <c r="H336" s="2" t="s">
        <v>761</v>
      </c>
    </row>
    <row r="337" spans="1:8" x14ac:dyDescent="0.25">
      <c r="A337" s="12" t="s">
        <v>745</v>
      </c>
      <c r="B337" s="1" t="s">
        <v>746</v>
      </c>
      <c r="C337" s="1" t="s">
        <v>806</v>
      </c>
      <c r="D337" s="1" t="s">
        <v>744</v>
      </c>
      <c r="E337" s="1" t="s">
        <v>12</v>
      </c>
      <c r="F337" s="10">
        <v>3</v>
      </c>
      <c r="G337" s="7">
        <v>1</v>
      </c>
      <c r="H337" s="2" t="s">
        <v>743</v>
      </c>
    </row>
    <row r="338" spans="1:8" x14ac:dyDescent="0.25">
      <c r="A338" s="12" t="s">
        <v>749</v>
      </c>
      <c r="B338" s="1" t="s">
        <v>750</v>
      </c>
      <c r="C338" s="1" t="s">
        <v>748</v>
      </c>
      <c r="D338" s="1" t="s">
        <v>551</v>
      </c>
      <c r="E338" s="1" t="s">
        <v>142</v>
      </c>
      <c r="F338" s="10">
        <v>2.5</v>
      </c>
      <c r="G338" s="7">
        <v>2</v>
      </c>
      <c r="H338" s="2" t="s">
        <v>747</v>
      </c>
    </row>
    <row r="339" spans="1:8" x14ac:dyDescent="0.25">
      <c r="A339" s="12" t="s">
        <v>756</v>
      </c>
      <c r="B339" s="1" t="s">
        <v>750</v>
      </c>
      <c r="C339" s="1" t="s">
        <v>755</v>
      </c>
      <c r="D339" s="1" t="s">
        <v>752</v>
      </c>
      <c r="E339" s="1" t="s">
        <v>13</v>
      </c>
      <c r="F339" s="10">
        <v>3</v>
      </c>
      <c r="G339" s="7">
        <v>1</v>
      </c>
      <c r="H339" s="2" t="s">
        <v>754</v>
      </c>
    </row>
    <row r="340" spans="1:8" x14ac:dyDescent="0.25">
      <c r="A340" s="12" t="s">
        <v>765</v>
      </c>
      <c r="B340" s="1" t="s">
        <v>763</v>
      </c>
      <c r="C340" s="1" t="s">
        <v>755</v>
      </c>
      <c r="D340" s="1" t="s">
        <v>551</v>
      </c>
      <c r="E340" s="1" t="s">
        <v>37</v>
      </c>
      <c r="F340" s="10">
        <v>3.2</v>
      </c>
      <c r="G340" s="7">
        <v>2</v>
      </c>
      <c r="H340" s="2" t="s">
        <v>764</v>
      </c>
    </row>
    <row r="341" spans="1:8" x14ac:dyDescent="0.25">
      <c r="A341" s="12" t="s">
        <v>374</v>
      </c>
      <c r="B341" s="1" t="s">
        <v>259</v>
      </c>
      <c r="C341" s="1" t="s">
        <v>172</v>
      </c>
      <c r="D341" s="1" t="s">
        <v>373</v>
      </c>
      <c r="E341" s="1" t="s">
        <v>53</v>
      </c>
      <c r="F341" s="10">
        <v>1</v>
      </c>
      <c r="G341" s="7">
        <v>7</v>
      </c>
      <c r="H341" s="2" t="s">
        <v>372</v>
      </c>
    </row>
    <row r="342" spans="1:8" x14ac:dyDescent="0.25">
      <c r="A342" s="12" t="s">
        <v>226</v>
      </c>
      <c r="B342" s="1" t="s">
        <v>227</v>
      </c>
      <c r="C342" s="1" t="s">
        <v>222</v>
      </c>
      <c r="D342" s="1" t="s">
        <v>57</v>
      </c>
      <c r="E342" s="1" t="s">
        <v>17</v>
      </c>
      <c r="F342" s="10">
        <v>1.3</v>
      </c>
      <c r="G342" s="7">
        <v>2</v>
      </c>
      <c r="H342" s="2" t="s">
        <v>225</v>
      </c>
    </row>
    <row r="343" spans="1:8" x14ac:dyDescent="0.25">
      <c r="A343" s="12" t="s">
        <v>654</v>
      </c>
      <c r="B343" s="1" t="s">
        <v>655</v>
      </c>
      <c r="C343" s="1" t="s">
        <v>594</v>
      </c>
      <c r="D343" s="1" t="s">
        <v>272</v>
      </c>
      <c r="E343" s="1" t="s">
        <v>21</v>
      </c>
      <c r="F343" s="10">
        <v>1</v>
      </c>
      <c r="G343" s="7">
        <v>1</v>
      </c>
      <c r="H343" s="2"/>
    </row>
    <row r="344" spans="1:8" x14ac:dyDescent="0.25">
      <c r="A344" s="12" t="s">
        <v>269</v>
      </c>
      <c r="B344" s="1" t="s">
        <v>270</v>
      </c>
      <c r="C344" s="1" t="s">
        <v>172</v>
      </c>
      <c r="D344" s="1" t="s">
        <v>268</v>
      </c>
      <c r="E344" s="1" t="s">
        <v>142</v>
      </c>
      <c r="F344" s="10">
        <v>3.5</v>
      </c>
      <c r="G344" s="7">
        <v>2</v>
      </c>
      <c r="H344" s="2" t="s">
        <v>267</v>
      </c>
    </row>
    <row r="345" spans="1:8" x14ac:dyDescent="0.25">
      <c r="A345" s="13" t="s">
        <v>788</v>
      </c>
      <c r="B345" s="7" t="s">
        <v>807</v>
      </c>
      <c r="C345" s="7" t="s">
        <v>170</v>
      </c>
      <c r="D345" s="7" t="s">
        <v>785</v>
      </c>
      <c r="E345" s="7"/>
      <c r="F345" s="10">
        <v>17</v>
      </c>
      <c r="G345" s="7">
        <v>2</v>
      </c>
      <c r="H345" s="6" t="s">
        <v>780</v>
      </c>
    </row>
    <row r="346" spans="1:8" x14ac:dyDescent="0.25">
      <c r="A346" s="12" t="s">
        <v>282</v>
      </c>
      <c r="B346" s="1" t="s">
        <v>72</v>
      </c>
      <c r="C346" s="1" t="s">
        <v>172</v>
      </c>
      <c r="D346" s="1" t="s">
        <v>281</v>
      </c>
      <c r="E346" s="1" t="s">
        <v>24</v>
      </c>
      <c r="F346" s="10">
        <v>3.2</v>
      </c>
      <c r="G346" s="7">
        <v>4</v>
      </c>
      <c r="H346" s="2" t="s">
        <v>280</v>
      </c>
    </row>
    <row r="347" spans="1:8" x14ac:dyDescent="0.25">
      <c r="A347" s="12" t="s">
        <v>279</v>
      </c>
      <c r="B347" s="1" t="s">
        <v>277</v>
      </c>
      <c r="C347" s="1" t="s">
        <v>275</v>
      </c>
      <c r="D347" s="1" t="s">
        <v>8</v>
      </c>
      <c r="E347" s="1" t="s">
        <v>100</v>
      </c>
      <c r="F347" s="10">
        <v>3.5</v>
      </c>
      <c r="G347" s="7">
        <v>2</v>
      </c>
      <c r="H347" s="2" t="s">
        <v>78</v>
      </c>
    </row>
    <row r="348" spans="1:8" x14ac:dyDescent="0.25">
      <c r="A348" s="12" t="s">
        <v>700</v>
      </c>
      <c r="B348" s="1" t="s">
        <v>615</v>
      </c>
      <c r="C348" s="1" t="s">
        <v>311</v>
      </c>
      <c r="D348" s="1" t="s">
        <v>699</v>
      </c>
      <c r="E348" s="1" t="s">
        <v>13</v>
      </c>
      <c r="F348" s="10">
        <v>3</v>
      </c>
      <c r="G348" s="7">
        <v>19</v>
      </c>
      <c r="H348" s="2" t="s">
        <v>698</v>
      </c>
    </row>
    <row r="349" spans="1:8" x14ac:dyDescent="0.25">
      <c r="A349" s="12" t="s">
        <v>722</v>
      </c>
      <c r="B349" s="1" t="s">
        <v>723</v>
      </c>
      <c r="C349" s="1" t="s">
        <v>581</v>
      </c>
      <c r="D349" s="1" t="s">
        <v>721</v>
      </c>
      <c r="E349" s="1" t="s">
        <v>12</v>
      </c>
      <c r="F349" s="10">
        <v>2.7</v>
      </c>
      <c r="G349" s="7">
        <v>4</v>
      </c>
      <c r="H349" s="2" t="s">
        <v>271</v>
      </c>
    </row>
    <row r="350" spans="1:8" x14ac:dyDescent="0.25">
      <c r="A350" s="12" t="s">
        <v>726</v>
      </c>
      <c r="B350" s="1" t="s">
        <v>723</v>
      </c>
      <c r="C350" s="1" t="s">
        <v>725</v>
      </c>
      <c r="D350" s="1" t="s">
        <v>721</v>
      </c>
      <c r="E350" s="1" t="s">
        <v>74</v>
      </c>
      <c r="F350" s="10">
        <v>2.7</v>
      </c>
      <c r="G350" s="7">
        <v>1</v>
      </c>
      <c r="H350" s="2" t="s">
        <v>724</v>
      </c>
    </row>
    <row r="351" spans="1:8" x14ac:dyDescent="0.25">
      <c r="A351" s="12" t="s">
        <v>726</v>
      </c>
      <c r="B351" s="1" t="s">
        <v>723</v>
      </c>
      <c r="C351" s="1" t="s">
        <v>558</v>
      </c>
      <c r="D351" s="1" t="s">
        <v>733</v>
      </c>
      <c r="E351" s="1" t="s">
        <v>74</v>
      </c>
      <c r="F351" s="10">
        <v>3.7</v>
      </c>
      <c r="G351" s="7">
        <v>3</v>
      </c>
      <c r="H351" s="2" t="s">
        <v>732</v>
      </c>
    </row>
    <row r="352" spans="1:8" x14ac:dyDescent="0.25">
      <c r="A352" s="12" t="s">
        <v>711</v>
      </c>
      <c r="B352" s="1" t="s">
        <v>564</v>
      </c>
      <c r="C352" s="1" t="s">
        <v>222</v>
      </c>
      <c r="D352" s="1" t="s">
        <v>710</v>
      </c>
      <c r="E352" s="1" t="s">
        <v>142</v>
      </c>
      <c r="F352" s="10">
        <v>2.7</v>
      </c>
      <c r="G352" s="7">
        <v>2</v>
      </c>
      <c r="H352" s="2" t="s">
        <v>576</v>
      </c>
    </row>
    <row r="353" spans="1:8" x14ac:dyDescent="0.25">
      <c r="A353" s="12" t="s">
        <v>656</v>
      </c>
      <c r="B353" s="1" t="s">
        <v>655</v>
      </c>
      <c r="C353" s="1" t="s">
        <v>594</v>
      </c>
      <c r="D353" s="1"/>
      <c r="E353" s="1" t="s">
        <v>21</v>
      </c>
      <c r="F353" s="10">
        <v>0.5</v>
      </c>
      <c r="G353" s="7">
        <v>2</v>
      </c>
      <c r="H353" s="2" t="s">
        <v>78</v>
      </c>
    </row>
    <row r="354" spans="1:8" x14ac:dyDescent="0.25">
      <c r="A354" s="12" t="s">
        <v>224</v>
      </c>
      <c r="B354" s="1" t="s">
        <v>23</v>
      </c>
      <c r="C354" s="1" t="s">
        <v>222</v>
      </c>
      <c r="D354" s="1" t="s">
        <v>223</v>
      </c>
      <c r="E354" s="1" t="s">
        <v>17</v>
      </c>
      <c r="F354" s="10">
        <v>3.6</v>
      </c>
      <c r="G354" s="7">
        <v>1</v>
      </c>
      <c r="H354" s="2" t="s">
        <v>221</v>
      </c>
    </row>
    <row r="355" spans="1:8" x14ac:dyDescent="0.25">
      <c r="A355" s="12" t="s">
        <v>376</v>
      </c>
      <c r="B355" s="1" t="s">
        <v>11</v>
      </c>
      <c r="C355" s="1" t="s">
        <v>222</v>
      </c>
      <c r="D355" s="1" t="s">
        <v>57</v>
      </c>
      <c r="E355" s="1" t="s">
        <v>17</v>
      </c>
      <c r="F355" s="10">
        <v>1.3</v>
      </c>
      <c r="G355" s="7">
        <v>1</v>
      </c>
      <c r="H355" s="2" t="s">
        <v>375</v>
      </c>
    </row>
    <row r="356" spans="1:8" x14ac:dyDescent="0.25">
      <c r="A356" s="12" t="s">
        <v>10</v>
      </c>
      <c r="B356" s="1" t="s">
        <v>11</v>
      </c>
      <c r="C356" s="1" t="s">
        <v>15</v>
      </c>
      <c r="D356" s="1" t="s">
        <v>8</v>
      </c>
      <c r="E356" s="1" t="s">
        <v>13</v>
      </c>
      <c r="F356" s="10">
        <v>1.5</v>
      </c>
      <c r="G356" s="7">
        <v>15</v>
      </c>
      <c r="H356" s="2" t="s">
        <v>7</v>
      </c>
    </row>
    <row r="357" spans="1:8" x14ac:dyDescent="0.25">
      <c r="A357" s="12" t="s">
        <v>424</v>
      </c>
      <c r="B357" s="1" t="s">
        <v>426</v>
      </c>
      <c r="C357" s="1" t="s">
        <v>15</v>
      </c>
      <c r="D357" s="1" t="s">
        <v>425</v>
      </c>
      <c r="E357" s="1" t="s">
        <v>37</v>
      </c>
      <c r="F357" s="10">
        <v>3</v>
      </c>
      <c r="G357" s="7">
        <v>10</v>
      </c>
      <c r="H357" s="2" t="s">
        <v>423</v>
      </c>
    </row>
    <row r="358" spans="1:8" x14ac:dyDescent="0.25">
      <c r="A358" s="12" t="s">
        <v>161</v>
      </c>
      <c r="B358" s="1" t="s">
        <v>162</v>
      </c>
      <c r="C358" s="1" t="s">
        <v>131</v>
      </c>
      <c r="D358" s="1" t="s">
        <v>157</v>
      </c>
      <c r="E358" s="1" t="s">
        <v>53</v>
      </c>
      <c r="F358" s="10">
        <v>3.5</v>
      </c>
      <c r="G358" s="7">
        <v>3</v>
      </c>
      <c r="H358" s="2" t="s">
        <v>160</v>
      </c>
    </row>
    <row r="359" spans="1:8" x14ac:dyDescent="0.25">
      <c r="A359" s="12" t="s">
        <v>115</v>
      </c>
      <c r="B359" s="1" t="s">
        <v>45</v>
      </c>
      <c r="C359" s="1" t="s">
        <v>34</v>
      </c>
      <c r="D359" s="1" t="s">
        <v>35</v>
      </c>
      <c r="E359" s="1" t="s">
        <v>24</v>
      </c>
      <c r="F359" s="10">
        <v>5.5</v>
      </c>
      <c r="G359" s="7">
        <v>3</v>
      </c>
      <c r="H359" s="2" t="s">
        <v>114</v>
      </c>
    </row>
    <row r="360" spans="1:8" x14ac:dyDescent="0.25">
      <c r="A360" s="12" t="s">
        <v>716</v>
      </c>
      <c r="B360" s="1" t="s">
        <v>716</v>
      </c>
      <c r="C360" s="1" t="s">
        <v>311</v>
      </c>
      <c r="D360" s="1" t="s">
        <v>151</v>
      </c>
      <c r="E360" s="1" t="s">
        <v>37</v>
      </c>
      <c r="F360" s="10">
        <v>2.2000000000000002</v>
      </c>
      <c r="G360" s="7">
        <v>2</v>
      </c>
      <c r="H360" s="2" t="s">
        <v>715</v>
      </c>
    </row>
    <row r="361" spans="1:8" x14ac:dyDescent="0.25">
      <c r="A361" s="12" t="s">
        <v>215</v>
      </c>
      <c r="B361" s="1" t="s">
        <v>216</v>
      </c>
      <c r="C361" s="1" t="s">
        <v>213</v>
      </c>
      <c r="D361" s="1" t="s">
        <v>214</v>
      </c>
      <c r="E361" s="1" t="s">
        <v>53</v>
      </c>
      <c r="F361" s="10">
        <v>0.5</v>
      </c>
      <c r="G361" s="7">
        <v>0</v>
      </c>
      <c r="H361" s="2" t="s">
        <v>212</v>
      </c>
    </row>
    <row r="362" spans="1:8" x14ac:dyDescent="0.25">
      <c r="A362" s="12" t="s">
        <v>357</v>
      </c>
      <c r="B362" s="1" t="s">
        <v>353</v>
      </c>
      <c r="C362" s="1" t="s">
        <v>340</v>
      </c>
      <c r="D362" s="1" t="s">
        <v>351</v>
      </c>
      <c r="E362" s="1" t="s">
        <v>25</v>
      </c>
      <c r="F362" s="10">
        <v>2.2999999999999998</v>
      </c>
      <c r="G362" s="7">
        <v>1</v>
      </c>
      <c r="H362" s="2" t="s">
        <v>356</v>
      </c>
    </row>
    <row r="363" spans="1:8" x14ac:dyDescent="0.25">
      <c r="A363" s="12" t="s">
        <v>361</v>
      </c>
      <c r="B363" s="1" t="s">
        <v>353</v>
      </c>
      <c r="C363" s="1" t="s">
        <v>340</v>
      </c>
      <c r="D363" s="1" t="s">
        <v>351</v>
      </c>
      <c r="E363" s="1" t="s">
        <v>25</v>
      </c>
      <c r="F363" s="10">
        <v>2.2999999999999998</v>
      </c>
      <c r="G363" s="7">
        <v>4</v>
      </c>
      <c r="H363" s="2" t="s">
        <v>360</v>
      </c>
    </row>
    <row r="364" spans="1:8" x14ac:dyDescent="0.25">
      <c r="A364" s="12" t="s">
        <v>361</v>
      </c>
      <c r="B364" s="1" t="s">
        <v>365</v>
      </c>
      <c r="C364" s="1" t="s">
        <v>340</v>
      </c>
      <c r="D364" s="1" t="s">
        <v>351</v>
      </c>
      <c r="E364" s="1" t="s">
        <v>264</v>
      </c>
      <c r="F364" s="10">
        <v>1.2</v>
      </c>
      <c r="G364" s="7">
        <v>1</v>
      </c>
      <c r="H364" s="2" t="s">
        <v>364</v>
      </c>
    </row>
    <row r="365" spans="1:8" x14ac:dyDescent="0.25">
      <c r="A365" s="12" t="s">
        <v>410</v>
      </c>
      <c r="B365" s="1" t="s">
        <v>23</v>
      </c>
      <c r="C365" s="1" t="s">
        <v>15</v>
      </c>
      <c r="D365" s="1" t="s">
        <v>198</v>
      </c>
      <c r="E365" s="1" t="s">
        <v>25</v>
      </c>
      <c r="F365" s="10">
        <v>2</v>
      </c>
      <c r="G365" s="7">
        <v>6</v>
      </c>
      <c r="H365" s="2" t="s">
        <v>409</v>
      </c>
    </row>
    <row r="366" spans="1:8" x14ac:dyDescent="0.25">
      <c r="A366" s="12" t="s">
        <v>330</v>
      </c>
      <c r="B366" s="1" t="s">
        <v>149</v>
      </c>
      <c r="C366" s="1" t="s">
        <v>15</v>
      </c>
      <c r="D366" s="1" t="s">
        <v>14</v>
      </c>
      <c r="E366" s="1" t="s">
        <v>13</v>
      </c>
      <c r="F366" s="10">
        <v>3</v>
      </c>
      <c r="G366" s="7">
        <v>0</v>
      </c>
      <c r="H366" s="2" t="s">
        <v>329</v>
      </c>
    </row>
    <row r="367" spans="1:8" x14ac:dyDescent="0.25">
      <c r="A367" s="12" t="s">
        <v>36</v>
      </c>
      <c r="B367" s="1" t="s">
        <v>52</v>
      </c>
      <c r="C367" s="1" t="s">
        <v>34</v>
      </c>
      <c r="D367" s="1" t="s">
        <v>35</v>
      </c>
      <c r="E367" s="1" t="s">
        <v>37</v>
      </c>
      <c r="F367" s="10">
        <v>4.5</v>
      </c>
      <c r="G367" s="7">
        <v>6</v>
      </c>
      <c r="H367" s="2" t="s">
        <v>78</v>
      </c>
    </row>
    <row r="368" spans="1:8" x14ac:dyDescent="0.25">
      <c r="A368" s="12" t="s">
        <v>36</v>
      </c>
      <c r="B368" s="1" t="s">
        <v>45</v>
      </c>
      <c r="C368" s="1" t="s">
        <v>34</v>
      </c>
      <c r="D368" s="1" t="s">
        <v>35</v>
      </c>
      <c r="E368" s="1" t="s">
        <v>24</v>
      </c>
      <c r="F368" s="10">
        <v>4.7</v>
      </c>
      <c r="G368" s="7">
        <v>38</v>
      </c>
      <c r="H368" s="2" t="s">
        <v>44</v>
      </c>
    </row>
    <row r="369" spans="1:8" x14ac:dyDescent="0.25">
      <c r="A369" s="12" t="s">
        <v>36</v>
      </c>
      <c r="B369" s="1" t="s">
        <v>51</v>
      </c>
      <c r="C369" s="1" t="s">
        <v>34</v>
      </c>
      <c r="D369" s="1" t="s">
        <v>35</v>
      </c>
      <c r="E369" s="1" t="s">
        <v>55</v>
      </c>
      <c r="F369" s="10">
        <v>4.8</v>
      </c>
      <c r="G369" s="7">
        <v>6</v>
      </c>
      <c r="H369" s="2" t="s">
        <v>54</v>
      </c>
    </row>
    <row r="370" spans="1:8" x14ac:dyDescent="0.25">
      <c r="A370" s="12" t="s">
        <v>36</v>
      </c>
      <c r="B370" s="1" t="s">
        <v>62</v>
      </c>
      <c r="C370" s="1" t="s">
        <v>34</v>
      </c>
      <c r="D370" s="1" t="s">
        <v>35</v>
      </c>
      <c r="E370" s="1" t="s">
        <v>12</v>
      </c>
      <c r="F370" s="10">
        <v>4.5</v>
      </c>
      <c r="G370" s="7">
        <v>1</v>
      </c>
      <c r="H370" s="2" t="s">
        <v>63</v>
      </c>
    </row>
    <row r="371" spans="1:8" x14ac:dyDescent="0.25">
      <c r="A371" s="12" t="s">
        <v>36</v>
      </c>
      <c r="B371" s="1" t="s">
        <v>47</v>
      </c>
      <c r="C371" s="1" t="s">
        <v>34</v>
      </c>
      <c r="D371" s="1" t="s">
        <v>35</v>
      </c>
      <c r="E371" s="1" t="s">
        <v>13</v>
      </c>
      <c r="F371" s="10">
        <v>4.5</v>
      </c>
      <c r="G371" s="7">
        <v>1</v>
      </c>
      <c r="H371" s="2" t="s">
        <v>84</v>
      </c>
    </row>
    <row r="372" spans="1:8" x14ac:dyDescent="0.25">
      <c r="A372" s="12" t="s">
        <v>36</v>
      </c>
      <c r="B372" s="1" t="s">
        <v>95</v>
      </c>
      <c r="C372" s="1" t="s">
        <v>34</v>
      </c>
      <c r="D372" s="1" t="s">
        <v>35</v>
      </c>
      <c r="E372" s="1" t="s">
        <v>97</v>
      </c>
      <c r="F372" s="10">
        <v>4.8</v>
      </c>
      <c r="G372" s="7">
        <v>3</v>
      </c>
      <c r="H372" s="2" t="s">
        <v>96</v>
      </c>
    </row>
    <row r="373" spans="1:8" x14ac:dyDescent="0.25">
      <c r="A373" s="12" t="s">
        <v>36</v>
      </c>
      <c r="B373" s="1" t="s">
        <v>102</v>
      </c>
      <c r="C373" s="1" t="s">
        <v>34</v>
      </c>
      <c r="D373" s="1" t="s">
        <v>35</v>
      </c>
      <c r="E373" s="1" t="s">
        <v>37</v>
      </c>
      <c r="F373" s="10">
        <v>4.5</v>
      </c>
      <c r="G373" s="7">
        <v>4</v>
      </c>
      <c r="H373" s="2" t="s">
        <v>103</v>
      </c>
    </row>
    <row r="374" spans="1:8" x14ac:dyDescent="0.25">
      <c r="A374" s="12" t="s">
        <v>36</v>
      </c>
      <c r="B374" s="1" t="s">
        <v>105</v>
      </c>
      <c r="C374" s="1" t="s">
        <v>34</v>
      </c>
      <c r="D374" s="1" t="s">
        <v>35</v>
      </c>
      <c r="E374" s="1" t="s">
        <v>13</v>
      </c>
      <c r="F374" s="10">
        <v>4.5</v>
      </c>
      <c r="G374" s="7">
        <v>1</v>
      </c>
      <c r="H374" s="2" t="s">
        <v>104</v>
      </c>
    </row>
    <row r="375" spans="1:8" x14ac:dyDescent="0.25">
      <c r="A375" s="12" t="s">
        <v>36</v>
      </c>
      <c r="B375" s="1" t="s">
        <v>11</v>
      </c>
      <c r="C375" s="1" t="s">
        <v>34</v>
      </c>
      <c r="D375" s="1" t="s">
        <v>35</v>
      </c>
      <c r="E375" s="1" t="s">
        <v>100</v>
      </c>
      <c r="F375" s="10">
        <v>4.5999999999999996</v>
      </c>
      <c r="G375" s="7">
        <v>3</v>
      </c>
      <c r="H375" s="2" t="s">
        <v>113</v>
      </c>
    </row>
    <row r="376" spans="1:8" x14ac:dyDescent="0.25">
      <c r="A376" s="15" t="s">
        <v>2</v>
      </c>
      <c r="B376" s="15" t="s">
        <v>3</v>
      </c>
      <c r="C376" s="15" t="s">
        <v>9</v>
      </c>
      <c r="D376" s="15" t="s">
        <v>1</v>
      </c>
      <c r="E376" s="15" t="s">
        <v>5</v>
      </c>
      <c r="F376" s="15" t="s">
        <v>782</v>
      </c>
      <c r="G376" s="15" t="s">
        <v>83</v>
      </c>
      <c r="H376" s="16" t="s">
        <v>0</v>
      </c>
    </row>
    <row r="377" spans="1:8" x14ac:dyDescent="0.25">
      <c r="A377" s="12" t="s">
        <v>36</v>
      </c>
      <c r="B377" s="1" t="s">
        <v>118</v>
      </c>
      <c r="C377" s="1" t="s">
        <v>34</v>
      </c>
      <c r="D377" s="1" t="s">
        <v>35</v>
      </c>
      <c r="E377" s="1" t="s">
        <v>100</v>
      </c>
      <c r="F377" s="10">
        <v>5</v>
      </c>
      <c r="G377" s="7">
        <v>49</v>
      </c>
      <c r="H377" s="2" t="s">
        <v>119</v>
      </c>
    </row>
    <row r="378" spans="1:8" x14ac:dyDescent="0.25">
      <c r="A378" s="12" t="s">
        <v>39</v>
      </c>
      <c r="B378" s="1" t="s">
        <v>52</v>
      </c>
      <c r="C378" s="1" t="s">
        <v>34</v>
      </c>
      <c r="D378" s="1" t="s">
        <v>35</v>
      </c>
      <c r="E378" s="1" t="s">
        <v>21</v>
      </c>
      <c r="F378" s="10">
        <v>4</v>
      </c>
      <c r="G378" s="7">
        <v>1</v>
      </c>
      <c r="H378" s="2" t="s">
        <v>38</v>
      </c>
    </row>
    <row r="379" spans="1:8" x14ac:dyDescent="0.25">
      <c r="A379" s="12" t="s">
        <v>39</v>
      </c>
      <c r="B379" s="1" t="s">
        <v>77</v>
      </c>
      <c r="C379" s="1" t="s">
        <v>34</v>
      </c>
      <c r="D379" s="1" t="s">
        <v>35</v>
      </c>
      <c r="E379" s="1" t="s">
        <v>21</v>
      </c>
      <c r="F379" s="10">
        <v>3.6</v>
      </c>
      <c r="G379" s="7">
        <v>3</v>
      </c>
      <c r="H379" s="2" t="s">
        <v>76</v>
      </c>
    </row>
    <row r="380" spans="1:8" x14ac:dyDescent="0.25">
      <c r="A380" s="12" t="s">
        <v>39</v>
      </c>
      <c r="B380" s="1" t="s">
        <v>105</v>
      </c>
      <c r="C380" s="1" t="s">
        <v>34</v>
      </c>
      <c r="D380" s="1" t="s">
        <v>35</v>
      </c>
      <c r="E380" s="1" t="s">
        <v>53</v>
      </c>
      <c r="F380" s="10">
        <v>3.8</v>
      </c>
      <c r="G380" s="7">
        <v>1</v>
      </c>
      <c r="H380" s="2" t="s">
        <v>106</v>
      </c>
    </row>
    <row r="381" spans="1:8" x14ac:dyDescent="0.25">
      <c r="A381" s="12" t="s">
        <v>88</v>
      </c>
      <c r="B381" s="1" t="s">
        <v>79</v>
      </c>
      <c r="C381" s="1" t="s">
        <v>34</v>
      </c>
      <c r="D381" s="1" t="s">
        <v>35</v>
      </c>
      <c r="E381" s="1" t="s">
        <v>89</v>
      </c>
      <c r="F381" s="10">
        <v>3.5</v>
      </c>
      <c r="G381" s="7">
        <v>7</v>
      </c>
      <c r="H381" s="2" t="s">
        <v>87</v>
      </c>
    </row>
    <row r="382" spans="1:8" x14ac:dyDescent="0.25">
      <c r="A382" s="12" t="s">
        <v>42</v>
      </c>
      <c r="B382" s="1" t="s">
        <v>43</v>
      </c>
      <c r="C382" s="1" t="s">
        <v>34</v>
      </c>
      <c r="D382" s="1" t="s">
        <v>35</v>
      </c>
      <c r="E382" s="1" t="s">
        <v>13</v>
      </c>
      <c r="F382" s="10">
        <v>5</v>
      </c>
      <c r="G382" s="7">
        <v>0</v>
      </c>
      <c r="H382" s="2" t="s">
        <v>41</v>
      </c>
    </row>
    <row r="383" spans="1:8" x14ac:dyDescent="0.25">
      <c r="A383" s="12" t="s">
        <v>184</v>
      </c>
      <c r="B383" s="1" t="s">
        <v>176</v>
      </c>
      <c r="C383" s="1" t="s">
        <v>174</v>
      </c>
      <c r="D383" s="1" t="s">
        <v>183</v>
      </c>
      <c r="E383" s="1" t="s">
        <v>53</v>
      </c>
      <c r="F383" s="10">
        <v>0.6</v>
      </c>
      <c r="G383" s="7">
        <v>70</v>
      </c>
      <c r="H383" s="2" t="s">
        <v>182</v>
      </c>
    </row>
    <row r="384" spans="1:8" x14ac:dyDescent="0.25">
      <c r="A384" s="12" t="s">
        <v>799</v>
      </c>
      <c r="B384" s="1" t="s">
        <v>314</v>
      </c>
      <c r="C384" s="1" t="s">
        <v>131</v>
      </c>
      <c r="D384" s="1" t="s">
        <v>132</v>
      </c>
      <c r="E384" s="1" t="s">
        <v>12</v>
      </c>
      <c r="F384" s="10">
        <v>4</v>
      </c>
      <c r="G384" s="7">
        <v>6</v>
      </c>
      <c r="H384" s="2" t="s">
        <v>78</v>
      </c>
    </row>
    <row r="385" spans="1:8" x14ac:dyDescent="0.25">
      <c r="A385" s="12" t="s">
        <v>168</v>
      </c>
      <c r="B385" s="1" t="s">
        <v>169</v>
      </c>
      <c r="C385" s="1" t="s">
        <v>131</v>
      </c>
      <c r="D385" s="1" t="s">
        <v>167</v>
      </c>
      <c r="E385" s="1" t="s">
        <v>53</v>
      </c>
      <c r="F385" s="10">
        <v>3.5</v>
      </c>
      <c r="G385" s="7">
        <v>2</v>
      </c>
      <c r="H385" s="2" t="s">
        <v>166</v>
      </c>
    </row>
    <row r="386" spans="1:8" x14ac:dyDescent="0.25">
      <c r="A386" s="12" t="s">
        <v>168</v>
      </c>
      <c r="B386" s="1" t="s">
        <v>118</v>
      </c>
      <c r="C386" s="1" t="s">
        <v>131</v>
      </c>
      <c r="D386" s="1" t="s">
        <v>236</v>
      </c>
      <c r="E386" s="1" t="s">
        <v>21</v>
      </c>
      <c r="F386" s="10">
        <v>3.5</v>
      </c>
      <c r="G386" s="7">
        <v>1</v>
      </c>
      <c r="H386" s="2" t="s">
        <v>235</v>
      </c>
    </row>
  </sheetData>
  <pageMargins left="0.25" right="0.25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Stock</vt:lpstr>
      <vt:lpstr>Hoja3</vt:lpstr>
      <vt:lpstr>Proveedores</vt:lpstr>
      <vt:lpstr>Catálogo</vt:lpstr>
    </vt:vector>
  </TitlesOfParts>
  <Company>Dixguel03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2020-06-12T17:33:50Z</cp:lastPrinted>
  <dcterms:created xsi:type="dcterms:W3CDTF">2020-05-29T15:37:01Z</dcterms:created>
  <dcterms:modified xsi:type="dcterms:W3CDTF">2020-06-13T13:07:16Z</dcterms:modified>
</cp:coreProperties>
</file>