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idalsalamabbas/Desktop/UCL/Erhervsøkomoni /"/>
    </mc:Choice>
  </mc:AlternateContent>
  <xr:revisionPtr revIDLastSave="0" documentId="13_ncr:1_{1F409CE9-37DF-4843-B52C-AC5B42427F34}" xr6:coauthVersionLast="47" xr6:coauthVersionMax="47" xr10:uidLastSave="{00000000-0000-0000-0000-000000000000}"/>
  <bookViews>
    <workbookView xWindow="600" yWindow="500" windowWidth="23820" windowHeight="16100" activeTab="5" xr2:uid="{00000000-000D-0000-FFFF-FFFF00000000}"/>
  </bookViews>
  <sheets>
    <sheet name="6.1" sheetId="5" r:id="rId1"/>
    <sheet name="6.2" sheetId="4" r:id="rId2"/>
    <sheet name="6.3" sheetId="3" r:id="rId3"/>
    <sheet name="6.4" sheetId="6" r:id="rId4"/>
    <sheet name="6.5" sheetId="8" r:id="rId5"/>
    <sheet name="6.6" sheetId="7" r:id="rId6"/>
    <sheet name="6.7" sheetId="2" r:id="rId7"/>
    <sheet name="6.8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6" l="1"/>
  <c r="D35" i="7"/>
  <c r="D29" i="7"/>
  <c r="D24" i="7"/>
  <c r="D18" i="7"/>
  <c r="D11" i="7"/>
  <c r="C43" i="8"/>
  <c r="C45" i="8" s="1"/>
  <c r="C31" i="8"/>
  <c r="C21" i="8"/>
  <c r="C15" i="8"/>
  <c r="C8" i="8"/>
  <c r="F44" i="2" l="1"/>
  <c r="G44" i="2"/>
</calcChain>
</file>

<file path=xl/sharedStrings.xml><?xml version="1.0" encoding="utf-8"?>
<sst xmlns="http://schemas.openxmlformats.org/spreadsheetml/2006/main" count="555" uniqueCount="240">
  <si>
    <t>Handelsvirksomheden EURONORD A/S ønsker at investere i et nyt pakkeanlæg.</t>
  </si>
  <si>
    <t>Der skal tages hensyn til, at den forventede scrapværdi efter 5 år er 20.000 kr.</t>
  </si>
  <si>
    <t>År</t>
  </si>
  <si>
    <t>Primoværdi</t>
  </si>
  <si>
    <t>Afskrivning</t>
  </si>
  <si>
    <t>Ultimoværdi</t>
  </si>
  <si>
    <t>Tekst</t>
  </si>
  <si>
    <t xml:space="preserve">Debet </t>
  </si>
  <si>
    <t>Kredit</t>
  </si>
  <si>
    <t xml:space="preserve">Bilag </t>
  </si>
  <si>
    <t>Angivelse af bilagenes indhold</t>
  </si>
  <si>
    <t>Kontonavn</t>
  </si>
  <si>
    <t>nr.</t>
  </si>
  <si>
    <t xml:space="preserve">Faktura til J. Hansen </t>
  </si>
  <si>
    <t>Diverse varer</t>
  </si>
  <si>
    <t>kr.</t>
  </si>
  <si>
    <t>+ moms</t>
  </si>
  <si>
    <t>Leveringsbetingelser: Frit leveret</t>
  </si>
  <si>
    <t>Betaling om 30 dage</t>
  </si>
  <si>
    <t>Kreditnota til Per Sørensen</t>
  </si>
  <si>
    <t>Returvarer</t>
  </si>
  <si>
    <t>Rentenota fra DAB A/S</t>
  </si>
  <si>
    <t>Rente: 2% af kr. 25.000</t>
  </si>
  <si>
    <t>For forlængelse af kredit i 30 dage.</t>
  </si>
  <si>
    <t>Faktura fra SUMO</t>
  </si>
  <si>
    <t>Kontormøbler</t>
  </si>
  <si>
    <t>Leveringsbetingelser: Ab lager</t>
  </si>
  <si>
    <t>Kvitteret fragtnota</t>
  </si>
  <si>
    <t>Fragt af kontormøbler</t>
  </si>
  <si>
    <t>Betalt ved check</t>
  </si>
  <si>
    <t>Internt bilag</t>
  </si>
  <si>
    <t>Købsmoms for januar kvartal</t>
  </si>
  <si>
    <t>Overføres til konto for momsafregning</t>
  </si>
  <si>
    <t>Salgsmoms for januar kvartal</t>
  </si>
  <si>
    <t>Eftersyn og reparation af varevogn</t>
  </si>
  <si>
    <t>Betaling pr. 14 dage</t>
  </si>
  <si>
    <t>Varesalg</t>
  </si>
  <si>
    <t>Bank</t>
  </si>
  <si>
    <t>Konter nedenstående bilag på konteringsarket.</t>
  </si>
  <si>
    <t>Afstemning</t>
  </si>
  <si>
    <t>Bilag 31</t>
  </si>
  <si>
    <t>Debet</t>
  </si>
  <si>
    <t>Salgsfaktura til Michael Jensen,</t>
  </si>
  <si>
    <t>8 dage netto</t>
  </si>
  <si>
    <t>kr. 3.999</t>
  </si>
  <si>
    <t>Bilag 32</t>
  </si>
  <si>
    <t>Betalt kontant</t>
  </si>
  <si>
    <t>kr. 899</t>
  </si>
  <si>
    <t>Bilag 33</t>
  </si>
  <si>
    <t>Overført fra kasse til bank</t>
  </si>
  <si>
    <t>kr. 7.500</t>
  </si>
  <si>
    <t>Bilag 34</t>
  </si>
  <si>
    <t>Faktura fra LL-DATA. Køb af laserprinter</t>
  </si>
  <si>
    <t>Bilag 35</t>
  </si>
  <si>
    <t>Betaling af bilforsikring til Topdanmark</t>
  </si>
  <si>
    <t>kr. 974</t>
  </si>
  <si>
    <t>Bilag 36</t>
  </si>
  <si>
    <t xml:space="preserve">Salgsfaktura til AVK ApS </t>
  </si>
  <si>
    <t>30 dages kredit</t>
  </si>
  <si>
    <t>kr. 14.500</t>
  </si>
  <si>
    <t>Bilag 37</t>
  </si>
  <si>
    <t>Køb af diverse kontormaterialer</t>
  </si>
  <si>
    <t>kr. 741</t>
  </si>
  <si>
    <t>Bilag 38</t>
  </si>
  <si>
    <t>Kreditnota til AVK for returvarer</t>
  </si>
  <si>
    <t>kr. 2.250</t>
  </si>
  <si>
    <t>Krediteres kundens konto</t>
  </si>
  <si>
    <t>Bilag 39</t>
  </si>
  <si>
    <t>Kontant varesalg</t>
  </si>
  <si>
    <t>kr. 350</t>
  </si>
  <si>
    <t>Kasse</t>
  </si>
  <si>
    <t>Bilers drift</t>
  </si>
  <si>
    <t>Der ses bort fra moms. Bankkontoen er en almindelig indlånskonto.</t>
  </si>
  <si>
    <t>Bilag 1</t>
  </si>
  <si>
    <t>1100 Varesalg</t>
  </si>
  <si>
    <t>12410 Kasse</t>
  </si>
  <si>
    <t>Kontantsalg af varer til kunder</t>
  </si>
  <si>
    <t>kr. 5.000</t>
  </si>
  <si>
    <t>Bilag 2</t>
  </si>
  <si>
    <t>12110 Varelager</t>
  </si>
  <si>
    <t xml:space="preserve">Faktura fra Tulip A/S, konto 152354 </t>
  </si>
  <si>
    <t>på køb af varer</t>
  </si>
  <si>
    <t>kr. 3.000</t>
  </si>
  <si>
    <t>Bilag 3</t>
  </si>
  <si>
    <t>konto 122115</t>
  </si>
  <si>
    <t>kr. 10.900</t>
  </si>
  <si>
    <t>Bilag 4</t>
  </si>
  <si>
    <t>3100 Salgsfr. omk.</t>
  </si>
  <si>
    <t>Annonceudgift betalt til Marketing-</t>
  </si>
  <si>
    <t>butikken kontant</t>
  </si>
  <si>
    <t>kr. 4.900</t>
  </si>
  <si>
    <t>Bilag 5</t>
  </si>
  <si>
    <t>12420 Bank</t>
  </si>
  <si>
    <t>kr. 800</t>
  </si>
  <si>
    <t>Bilag 6</t>
  </si>
  <si>
    <t>kr. 2.500</t>
  </si>
  <si>
    <t>Bilag 7</t>
  </si>
  <si>
    <t>kr. 1.450</t>
  </si>
  <si>
    <t>Bilag 8</t>
  </si>
  <si>
    <t>3900 Øvrige omk.</t>
  </si>
  <si>
    <t>Kontant køb af frimærker</t>
  </si>
  <si>
    <t>kr. 400</t>
  </si>
  <si>
    <t>For grønthandleren Sund skal nedenstående bilag bogføres på kontoskitserne.</t>
  </si>
  <si>
    <t>Dagens kontante varesalg</t>
  </si>
  <si>
    <t>Kontant varekøb</t>
  </si>
  <si>
    <t>Benzin til varebilen betalt kontant</t>
  </si>
  <si>
    <t>Varelager</t>
  </si>
  <si>
    <t>Lokaleomkostninger</t>
  </si>
  <si>
    <t>Kontant retur til kunden for rådne tomater</t>
  </si>
  <si>
    <t>Bilag</t>
  </si>
  <si>
    <t>Beløb</t>
  </si>
  <si>
    <t>Find de korrekte konti og registrer nedenstående bilag på kontosktiserne.</t>
  </si>
  <si>
    <t xml:space="preserve">Faktura fra FORD </t>
  </si>
  <si>
    <t>Der ses bort fra moms.</t>
  </si>
  <si>
    <t>kr. 14.995</t>
  </si>
  <si>
    <t>Handelsvirksomheden Køb &amp; Salg</t>
  </si>
  <si>
    <t>Salg af varer på kredit til Lars Rask</t>
  </si>
  <si>
    <t>122115 L. Rask</t>
  </si>
  <si>
    <t>Anskaffelsesprisen er 200.000 kr. Den forventede brugstid er 5 år, og scrapværdi</t>
  </si>
  <si>
    <t>efter de 5 år forventes at være 20.000 kr.</t>
  </si>
  <si>
    <t>Udarbejd en afskrivningsplan med lineære afskrivninger over de 5 år.</t>
  </si>
  <si>
    <t>Anskaffelsespris          (Aktivkonto)</t>
  </si>
  <si>
    <t>Akkumulerede             afskrivninger             (Aktivkonto)</t>
  </si>
  <si>
    <t>Årets afskrivninger             (Omkostningskonto)</t>
  </si>
  <si>
    <t xml:space="preserve">C. </t>
  </si>
  <si>
    <t>B.</t>
  </si>
  <si>
    <t>A.</t>
  </si>
  <si>
    <t>Fakturanr. 17 fra leverandør Nål og tråd:</t>
  </si>
  <si>
    <t>Diverse syartikler</t>
  </si>
  <si>
    <t>+ Moms</t>
  </si>
  <si>
    <t>Fakturanr. 345 fra leverandør Fax garner:</t>
  </si>
  <si>
    <t>Uldgarn</t>
  </si>
  <si>
    <t xml:space="preserve">+ Moms </t>
  </si>
  <si>
    <t>Overført fra kasse til kassekredit</t>
  </si>
  <si>
    <t>Faktura fra boghandleren</t>
  </si>
  <si>
    <t>Køb af papir og kuverter</t>
  </si>
  <si>
    <t>Heraf moms</t>
  </si>
  <si>
    <t>Kreditnota fra Nål og tråd</t>
  </si>
  <si>
    <t>Returneret 2 kasser sytråd</t>
  </si>
  <si>
    <t>Moms</t>
  </si>
  <si>
    <t>Betaling af fakturanr. 15 fra Nål og tråd</t>
  </si>
  <si>
    <t>Trækkes på kassekredit</t>
  </si>
  <si>
    <t>Kreditnota til Gretes strikkeklub for returvarer</t>
  </si>
  <si>
    <t>Bilag 9</t>
  </si>
  <si>
    <t>Renteomkostninger på kassekredit</t>
  </si>
  <si>
    <t>Bilag 10</t>
  </si>
  <si>
    <t xml:space="preserve">Kontant udbetaling af  prisnedslag i forbindelse med </t>
  </si>
  <si>
    <t>kundeklage</t>
  </si>
  <si>
    <t>Vis bogføringen af det tredje års afskrivninger.</t>
  </si>
  <si>
    <t>Vis primosaldi for år 3 i parentes på nedenstående konti.</t>
  </si>
  <si>
    <t>Opgave 6.1</t>
  </si>
  <si>
    <t>Opgave 6.2</t>
  </si>
  <si>
    <t>Husleje betalt fra bank</t>
  </si>
  <si>
    <t>Køb af varer til salg. Betalt fra banken</t>
  </si>
  <si>
    <t>Betalt med bankoverførsel</t>
  </si>
  <si>
    <t>Opgave 6.3</t>
  </si>
  <si>
    <t>Opgave 6.4</t>
  </si>
  <si>
    <t>Opgave 6.5</t>
  </si>
  <si>
    <t>Opgave 6.6</t>
  </si>
  <si>
    <t>Reparation af kopimaskine</t>
  </si>
  <si>
    <t>Beløbet er betalt via bankoverførsel</t>
  </si>
  <si>
    <t>Vareforbrug</t>
  </si>
  <si>
    <t xml:space="preserve">I handelsvirksomheden Thomas Petersens malervarer skal nedenstående bilag registreres på kontoskitser: </t>
  </si>
  <si>
    <t>Bilag 117</t>
  </si>
  <si>
    <t>Kontant køb af varer til videresalg</t>
  </si>
  <si>
    <t>Bilag 118</t>
  </si>
  <si>
    <t>Faktura fra leverandør Salodan</t>
  </si>
  <si>
    <t>Malervarer</t>
  </si>
  <si>
    <t>Betalingsfrist 30 dage netto</t>
  </si>
  <si>
    <t>Bilag 119</t>
  </si>
  <si>
    <t>Kreditnota fra Salodan</t>
  </si>
  <si>
    <t>Bilag 120</t>
  </si>
  <si>
    <t>Kontant betaling af faktura fra leverandør Profan</t>
  </si>
  <si>
    <t>Bilag 121</t>
  </si>
  <si>
    <t>Faktura fra Priklak A/S</t>
  </si>
  <si>
    <t>Gulvlak</t>
  </si>
  <si>
    <t>Betalingsbetingelse 14 dage netto</t>
  </si>
  <si>
    <t>Bilag 122</t>
  </si>
  <si>
    <t>Husleje, betalt ved bankoverførsel</t>
  </si>
  <si>
    <t>Bilag 123</t>
  </si>
  <si>
    <t>Periodens vareforbrug er opgjort:</t>
  </si>
  <si>
    <t>Primolager</t>
  </si>
  <si>
    <t>Periodens varekøb</t>
  </si>
  <si>
    <t>Ultimolager</t>
  </si>
  <si>
    <t>Periodens vareforbrug</t>
  </si>
  <si>
    <t>Materialisten, Tønder</t>
  </si>
  <si>
    <t>Følgende bilag registreres på kontoskitser:</t>
  </si>
  <si>
    <t>19/8 2009  Faktura fra Medicon A/S</t>
  </si>
  <si>
    <t>Varer til videresalg</t>
  </si>
  <si>
    <t>Betaling:</t>
  </si>
  <si>
    <t>8 dage - 2% eller 30 dage netto</t>
  </si>
  <si>
    <t xml:space="preserve">19/8 2009 </t>
  </si>
  <si>
    <t>Fragt af varerne fra Medicon</t>
  </si>
  <si>
    <t>Betalt via bankoverførsel.</t>
  </si>
  <si>
    <t>26/8 2009</t>
  </si>
  <si>
    <t>Bankoverførsel til Medicon A/S</t>
  </si>
  <si>
    <t>Rabat</t>
  </si>
  <si>
    <t>5/9 2009 Faktura fra A/S Jardan</t>
  </si>
  <si>
    <t>Betaling 30 dage netto</t>
  </si>
  <si>
    <t>9/9 2009 Kreditnota fra Jardan</t>
  </si>
  <si>
    <t>8/10 2009 Rentenota fra Jardan</t>
  </si>
  <si>
    <t>Tilskrevne renter</t>
  </si>
  <si>
    <t>2/11 2009</t>
  </si>
  <si>
    <t>Bankoverførsel til Jardan</t>
  </si>
  <si>
    <t>Opgave 6.8</t>
  </si>
  <si>
    <t>Opgave 6.7</t>
  </si>
  <si>
    <t>Kasse AKTIV</t>
  </si>
  <si>
    <t>Varelager AKTIV</t>
  </si>
  <si>
    <t>Tilbageføres på vores konto hos Nål &amp; Tråd</t>
  </si>
  <si>
    <t>Tulip A/S</t>
  </si>
  <si>
    <t xml:space="preserve">I detailforretningen Virksom, som leverer slagterivarer til kantiner, foreligger følgende bilag, som skal registreres på kontoskitser. </t>
  </si>
  <si>
    <t xml:space="preserve">KK-Konsult er en indre virksomhed, som sælger rådgivningsydelser til håndværkervirksomheder. </t>
  </si>
  <si>
    <t>Garnbutikken Strikken er en mindre detailhandelsbutik.</t>
  </si>
  <si>
    <t xml:space="preserve">Find de rigtige konti og konter bilagene. </t>
  </si>
  <si>
    <t>Når du har oprettet en konto, kan den genbruges til andre posteringer.</t>
  </si>
  <si>
    <t xml:space="preserve">12110 varelage </t>
  </si>
  <si>
    <t xml:space="preserve">15610 Købmoms </t>
  </si>
  <si>
    <t xml:space="preserve">15310 Nål og tråd </t>
  </si>
  <si>
    <t xml:space="preserve">15210 kassekredit </t>
  </si>
  <si>
    <t xml:space="preserve">3900overige omk </t>
  </si>
  <si>
    <t xml:space="preserve">12410 Kasse </t>
  </si>
  <si>
    <t xml:space="preserve"> </t>
  </si>
  <si>
    <t xml:space="preserve">Kredit </t>
  </si>
  <si>
    <t xml:space="preserve">15610 købmoms </t>
  </si>
  <si>
    <t xml:space="preserve">varelage </t>
  </si>
  <si>
    <t xml:space="preserve">medicon </t>
  </si>
  <si>
    <t xml:space="preserve">købmoms </t>
  </si>
  <si>
    <t>debet</t>
  </si>
  <si>
    <t xml:space="preserve">kredit </t>
  </si>
  <si>
    <t xml:space="preserve">debet </t>
  </si>
  <si>
    <t xml:space="preserve">Varelager </t>
  </si>
  <si>
    <t>15310 Salodan</t>
  </si>
  <si>
    <t xml:space="preserve">salodan </t>
  </si>
  <si>
    <t>varesalg</t>
  </si>
  <si>
    <t>kasse</t>
  </si>
  <si>
    <t>prikalk A/S</t>
  </si>
  <si>
    <t>kredit</t>
  </si>
  <si>
    <t xml:space="preserve">kasse </t>
  </si>
  <si>
    <t>bank</t>
  </si>
  <si>
    <t xml:space="preserve">varesalge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</si>
</sst>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b/>
      <sz val="11"/>
      <name val="Times New Roman MT Std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4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65" fontId="0" fillId="0" borderId="1" xfId="1" applyNumberFormat="1" applyFont="1" applyBorder="1" applyProtection="1">
      <protection locked="0"/>
    </xf>
    <xf numFmtId="0" fontId="5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5" fillId="0" borderId="0" xfId="0" applyFont="1" applyBorder="1"/>
    <xf numFmtId="0" fontId="0" fillId="0" borderId="0" xfId="0" applyBorder="1"/>
    <xf numFmtId="164" fontId="0" fillId="0" borderId="0" xfId="1" applyFont="1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11" xfId="1" applyFont="1" applyBorder="1"/>
    <xf numFmtId="0" fontId="0" fillId="0" borderId="3" xfId="0" applyBorder="1" applyAlignment="1">
      <alignment horizontal="left"/>
    </xf>
    <xf numFmtId="164" fontId="0" fillId="0" borderId="4" xfId="1" applyFon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5" fillId="0" borderId="12" xfId="0" applyFont="1" applyBorder="1"/>
    <xf numFmtId="164" fontId="0" fillId="0" borderId="13" xfId="1" applyFont="1" applyBorder="1"/>
    <xf numFmtId="0" fontId="0" fillId="0" borderId="12" xfId="0" applyBorder="1"/>
    <xf numFmtId="0" fontId="0" fillId="0" borderId="12" xfId="0" quotePrefix="1" applyBorder="1" applyAlignment="1">
      <alignment horizontal="left"/>
    </xf>
    <xf numFmtId="164" fontId="0" fillId="0" borderId="14" xfId="1" applyFont="1" applyBorder="1"/>
    <xf numFmtId="164" fontId="0" fillId="0" borderId="10" xfId="1" applyFont="1" applyBorder="1"/>
    <xf numFmtId="0" fontId="0" fillId="0" borderId="0" xfId="0" applyAlignment="1">
      <alignment horizontal="left"/>
    </xf>
    <xf numFmtId="164" fontId="0" fillId="0" borderId="0" xfId="1" applyFont="1"/>
    <xf numFmtId="0" fontId="0" fillId="0" borderId="9" xfId="0" applyBorder="1" applyProtection="1">
      <protection locked="0"/>
    </xf>
    <xf numFmtId="164" fontId="0" fillId="0" borderId="0" xfId="1" applyFont="1" applyBorder="1" applyProtection="1">
      <protection locked="0"/>
    </xf>
    <xf numFmtId="164" fontId="0" fillId="0" borderId="2" xfId="1" applyFont="1" applyBorder="1" applyProtection="1">
      <protection locked="0"/>
    </xf>
    <xf numFmtId="164" fontId="0" fillId="0" borderId="4" xfId="1" applyFont="1" applyBorder="1" applyProtection="1">
      <protection locked="0"/>
    </xf>
    <xf numFmtId="164" fontId="0" fillId="0" borderId="3" xfId="1" applyFont="1" applyBorder="1" applyProtection="1">
      <protection locked="0"/>
    </xf>
    <xf numFmtId="164" fontId="0" fillId="0" borderId="13" xfId="1" applyFont="1" applyBorder="1" applyProtection="1">
      <protection locked="0"/>
    </xf>
    <xf numFmtId="164" fontId="0" fillId="0" borderId="10" xfId="1" applyFont="1" applyBorder="1" applyProtection="1">
      <protection locked="0"/>
    </xf>
    <xf numFmtId="164" fontId="3" fillId="0" borderId="1" xfId="1" applyFont="1" applyBorder="1"/>
    <xf numFmtId="0" fontId="0" fillId="0" borderId="15" xfId="0" applyBorder="1" applyAlignment="1">
      <alignment horizontal="left"/>
    </xf>
    <xf numFmtId="0" fontId="0" fillId="0" borderId="11" xfId="0" applyBorder="1"/>
    <xf numFmtId="0" fontId="0" fillId="0" borderId="14" xfId="0" applyBorder="1"/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1" applyNumberFormat="1" applyFont="1" applyBorder="1"/>
    <xf numFmtId="165" fontId="0" fillId="0" borderId="12" xfId="1" applyNumberFormat="1" applyFont="1" applyBorder="1"/>
    <xf numFmtId="165" fontId="0" fillId="0" borderId="0" xfId="1" applyNumberFormat="1" applyFont="1"/>
    <xf numFmtId="165" fontId="0" fillId="0" borderId="14" xfId="1" applyNumberFormat="1" applyFont="1" applyBorder="1"/>
    <xf numFmtId="165" fontId="0" fillId="0" borderId="11" xfId="1" applyNumberFormat="1" applyFont="1" applyBorder="1"/>
    <xf numFmtId="165" fontId="0" fillId="0" borderId="13" xfId="1" applyNumberFormat="1" applyFont="1" applyBorder="1"/>
    <xf numFmtId="165" fontId="0" fillId="0" borderId="10" xfId="1" applyNumberFormat="1" applyFont="1" applyBorder="1"/>
    <xf numFmtId="165" fontId="0" fillId="0" borderId="4" xfId="1" applyNumberFormat="1" applyFont="1" applyBorder="1"/>
    <xf numFmtId="0" fontId="7" fillId="0" borderId="0" xfId="0" applyFont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14" xfId="0" applyBorder="1" applyAlignment="1"/>
    <xf numFmtId="0" fontId="0" fillId="0" borderId="11" xfId="0" applyBorder="1" applyAlignment="1"/>
    <xf numFmtId="165" fontId="0" fillId="0" borderId="0" xfId="1" applyNumberFormat="1" applyFont="1" applyAlignment="1"/>
    <xf numFmtId="165" fontId="0" fillId="0" borderId="13" xfId="1" applyNumberFormat="1" applyFont="1" applyBorder="1" applyAlignment="1"/>
    <xf numFmtId="165" fontId="0" fillId="0" borderId="0" xfId="1" applyNumberFormat="1" applyFont="1" applyBorder="1" applyAlignment="1"/>
    <xf numFmtId="165" fontId="0" fillId="0" borderId="14" xfId="1" applyNumberFormat="1" applyFont="1" applyBorder="1" applyAlignment="1"/>
    <xf numFmtId="165" fontId="0" fillId="0" borderId="11" xfId="1" applyNumberFormat="1" applyFont="1" applyBorder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quotePrefix="1" applyAlignment="1">
      <alignment horizontal="center"/>
    </xf>
    <xf numFmtId="3" fontId="0" fillId="0" borderId="0" xfId="0" applyNumberFormat="1" applyAlignment="1">
      <alignment horizontal="center"/>
    </xf>
    <xf numFmtId="0" fontId="8" fillId="0" borderId="0" xfId="0" applyFont="1"/>
    <xf numFmtId="0" fontId="9" fillId="0" borderId="0" xfId="0" applyFont="1"/>
    <xf numFmtId="0" fontId="4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right" vertical="top" wrapText="1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quotePrefix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12" xfId="0" quotePrefix="1" applyFont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4" xfId="0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0" xfId="2" applyFont="1"/>
    <xf numFmtId="0" fontId="4" fillId="0" borderId="0" xfId="2"/>
    <xf numFmtId="0" fontId="4" fillId="0" borderId="0" xfId="2" applyAlignment="1">
      <alignment horizontal="center"/>
    </xf>
    <xf numFmtId="3" fontId="4" fillId="0" borderId="0" xfId="2" applyNumberFormat="1" applyAlignment="1">
      <alignment horizontal="center"/>
    </xf>
    <xf numFmtId="3" fontId="4" fillId="0" borderId="5" xfId="2" applyNumberFormat="1" applyBorder="1" applyAlignment="1">
      <alignment horizontal="center"/>
    </xf>
    <xf numFmtId="3" fontId="4" fillId="0" borderId="12" xfId="2" applyNumberFormat="1" applyBorder="1" applyAlignment="1">
      <alignment horizontal="center"/>
    </xf>
    <xf numFmtId="0" fontId="4" fillId="0" borderId="12" xfId="2" applyBorder="1"/>
    <xf numFmtId="3" fontId="4" fillId="0" borderId="0" xfId="2" applyNumberFormat="1" applyBorder="1" applyAlignment="1">
      <alignment horizontal="center"/>
    </xf>
    <xf numFmtId="3" fontId="4" fillId="0" borderId="0" xfId="2" applyNumberFormat="1"/>
    <xf numFmtId="165" fontId="0" fillId="0" borderId="0" xfId="1" applyNumberFormat="1" applyFont="1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1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1" fillId="0" borderId="0" xfId="0" applyFont="1"/>
    <xf numFmtId="3" fontId="1" fillId="0" borderId="0" xfId="2" applyNumberFormat="1" applyFont="1" applyAlignment="1">
      <alignment horizontal="center"/>
    </xf>
    <xf numFmtId="3" fontId="1" fillId="0" borderId="5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1" fillId="0" borderId="4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4" xfId="2" applyNumberFormat="1" applyBorder="1" applyAlignment="1">
      <alignment horizontal="center"/>
    </xf>
    <xf numFmtId="0" fontId="4" fillId="0" borderId="4" xfId="2" applyBorder="1" applyAlignment="1">
      <alignment horizontal="center"/>
    </xf>
    <xf numFmtId="3" fontId="1" fillId="0" borderId="4" xfId="2" applyNumberFormat="1" applyFont="1" applyBorder="1" applyAlignment="1">
      <alignment horizontal="center"/>
    </xf>
    <xf numFmtId="0" fontId="1" fillId="0" borderId="4" xfId="2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 wrapText="1"/>
    </xf>
    <xf numFmtId="0" fontId="1" fillId="0" borderId="0" xfId="2" applyFont="1" applyAlignment="1">
      <alignment horizontal="center"/>
    </xf>
    <xf numFmtId="3" fontId="1" fillId="0" borderId="12" xfId="2" applyNumberFormat="1" applyFont="1" applyBorder="1" applyAlignment="1">
      <alignment horizontal="center"/>
    </xf>
    <xf numFmtId="0" fontId="1" fillId="0" borderId="0" xfId="2" applyFont="1"/>
  </cellXfs>
  <cellStyles count="3">
    <cellStyle name="K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zoomScale="130" zoomScaleNormal="130" workbookViewId="0">
      <selection activeCell="C27" sqref="C27"/>
    </sheetView>
  </sheetViews>
  <sheetFormatPr baseColWidth="10" defaultColWidth="8.83203125" defaultRowHeight="13"/>
  <cols>
    <col min="1" max="2" width="12.33203125" customWidth="1"/>
    <col min="3" max="3" width="6.33203125" customWidth="1"/>
    <col min="4" max="5" width="10.5" customWidth="1"/>
    <col min="6" max="6" width="5.1640625" customWidth="1"/>
    <col min="7" max="8" width="10.83203125" customWidth="1"/>
  </cols>
  <sheetData>
    <row r="1" spans="1:8" ht="16">
      <c r="A1" s="1" t="s">
        <v>150</v>
      </c>
    </row>
    <row r="2" spans="1:8" ht="14">
      <c r="A2" s="66"/>
    </row>
    <row r="3" spans="1:8">
      <c r="A3" s="9" t="s">
        <v>102</v>
      </c>
    </row>
    <row r="4" spans="1:8">
      <c r="A4" t="s">
        <v>113</v>
      </c>
    </row>
    <row r="6" spans="1:8">
      <c r="A6" s="72" t="s">
        <v>109</v>
      </c>
      <c r="B6" s="8" t="s">
        <v>6</v>
      </c>
      <c r="F6" s="125" t="s">
        <v>110</v>
      </c>
      <c r="G6" s="125"/>
    </row>
    <row r="7" spans="1:8">
      <c r="A7">
        <v>1</v>
      </c>
      <c r="B7" t="s">
        <v>103</v>
      </c>
      <c r="F7" s="71" t="s">
        <v>15</v>
      </c>
      <c r="G7" s="60">
        <v>18526</v>
      </c>
    </row>
    <row r="8" spans="1:8">
      <c r="A8">
        <v>2</v>
      </c>
      <c r="B8" t="s">
        <v>104</v>
      </c>
      <c r="F8" s="71" t="s">
        <v>15</v>
      </c>
      <c r="G8" s="60">
        <v>10210</v>
      </c>
    </row>
    <row r="9" spans="1:8">
      <c r="A9">
        <v>3</v>
      </c>
      <c r="B9" t="s">
        <v>152</v>
      </c>
      <c r="F9" s="71" t="s">
        <v>15</v>
      </c>
      <c r="G9" s="60">
        <v>2213</v>
      </c>
    </row>
    <row r="10" spans="1:8">
      <c r="A10">
        <v>4</v>
      </c>
      <c r="B10" t="s">
        <v>105</v>
      </c>
      <c r="F10" s="71" t="s">
        <v>15</v>
      </c>
      <c r="G10" s="60">
        <v>200</v>
      </c>
    </row>
    <row r="11" spans="1:8">
      <c r="A11">
        <v>5</v>
      </c>
      <c r="B11" t="s">
        <v>108</v>
      </c>
      <c r="F11" s="71" t="s">
        <v>15</v>
      </c>
      <c r="G11" s="60">
        <v>25</v>
      </c>
    </row>
    <row r="12" spans="1:8">
      <c r="A12">
        <v>6</v>
      </c>
      <c r="B12" t="s">
        <v>49</v>
      </c>
      <c r="F12" s="71" t="s">
        <v>15</v>
      </c>
      <c r="G12" s="60">
        <v>5000</v>
      </c>
    </row>
    <row r="14" spans="1:8">
      <c r="A14" s="125" t="s">
        <v>36</v>
      </c>
      <c r="B14" s="125"/>
      <c r="C14" s="73"/>
      <c r="D14" s="125" t="s">
        <v>207</v>
      </c>
      <c r="E14" s="125"/>
      <c r="F14" s="73"/>
      <c r="G14" s="125" t="s">
        <v>107</v>
      </c>
      <c r="H14" s="125"/>
    </row>
    <row r="15" spans="1:8">
      <c r="A15" s="67" t="s">
        <v>7</v>
      </c>
      <c r="B15" s="68" t="s">
        <v>8</v>
      </c>
      <c r="C15" s="57"/>
      <c r="D15" s="67" t="s">
        <v>7</v>
      </c>
      <c r="E15" s="68" t="s">
        <v>8</v>
      </c>
      <c r="F15" s="57"/>
      <c r="G15" s="67" t="s">
        <v>7</v>
      </c>
      <c r="H15" s="68" t="s">
        <v>8</v>
      </c>
    </row>
    <row r="16" spans="1:8">
      <c r="A16" s="57"/>
      <c r="B16" s="69">
        <v>18526</v>
      </c>
      <c r="C16" s="57"/>
      <c r="D16" s="57">
        <v>10210</v>
      </c>
      <c r="E16" s="70"/>
      <c r="F16" s="57"/>
      <c r="G16" s="57">
        <v>2213</v>
      </c>
      <c r="H16" s="70"/>
    </row>
    <row r="17" spans="1:8">
      <c r="A17" s="57"/>
      <c r="B17" s="70"/>
      <c r="C17" s="57"/>
      <c r="D17" s="57"/>
      <c r="E17" s="70"/>
      <c r="F17" s="57"/>
      <c r="G17" s="57"/>
      <c r="H17" s="70"/>
    </row>
    <row r="18" spans="1:8">
      <c r="A18" s="57">
        <v>25</v>
      </c>
      <c r="B18" s="70"/>
      <c r="C18" s="57"/>
      <c r="D18" s="57"/>
      <c r="E18" s="70"/>
      <c r="F18" s="57"/>
      <c r="G18" s="57"/>
      <c r="H18" s="70"/>
    </row>
    <row r="19" spans="1:8">
      <c r="A19" s="57"/>
      <c r="B19" s="57"/>
      <c r="C19" s="57"/>
      <c r="D19" s="57"/>
      <c r="E19" s="57"/>
      <c r="F19" s="57"/>
      <c r="G19" s="57"/>
      <c r="H19" s="57"/>
    </row>
    <row r="20" spans="1:8">
      <c r="A20" s="125" t="s">
        <v>206</v>
      </c>
      <c r="B20" s="125"/>
      <c r="C20" s="73"/>
      <c r="D20" s="125" t="s">
        <v>37</v>
      </c>
      <c r="E20" s="125"/>
      <c r="F20" s="73"/>
      <c r="G20" s="125" t="s">
        <v>71</v>
      </c>
      <c r="H20" s="125"/>
    </row>
    <row r="21" spans="1:8">
      <c r="A21" s="67" t="s">
        <v>7</v>
      </c>
      <c r="B21" s="68" t="s">
        <v>8</v>
      </c>
      <c r="C21" s="57"/>
      <c r="D21" s="67" t="s">
        <v>7</v>
      </c>
      <c r="E21" s="68" t="s">
        <v>8</v>
      </c>
      <c r="F21" s="57"/>
      <c r="G21" s="67" t="s">
        <v>7</v>
      </c>
      <c r="H21" s="68" t="s">
        <v>8</v>
      </c>
    </row>
    <row r="22" spans="1:8">
      <c r="A22" s="57">
        <v>18526</v>
      </c>
      <c r="B22" s="70"/>
      <c r="C22" s="57"/>
      <c r="D22" s="57"/>
      <c r="E22" s="70">
        <v>2213</v>
      </c>
      <c r="F22" s="57"/>
      <c r="G22" s="57">
        <v>200</v>
      </c>
      <c r="H22" s="70"/>
    </row>
    <row r="23" spans="1:8">
      <c r="B23" s="70">
        <v>10210</v>
      </c>
      <c r="C23" s="57"/>
      <c r="D23" s="57">
        <v>5000</v>
      </c>
      <c r="E23" s="70"/>
      <c r="F23" s="57"/>
      <c r="G23" s="57"/>
      <c r="H23" s="70"/>
    </row>
    <row r="24" spans="1:8">
      <c r="A24" s="57"/>
      <c r="B24" s="70">
        <v>200</v>
      </c>
      <c r="C24" s="57"/>
      <c r="D24" s="57"/>
      <c r="E24" s="70"/>
      <c r="F24" s="57"/>
      <c r="G24" s="57"/>
      <c r="H24" s="70"/>
    </row>
    <row r="25" spans="1:8">
      <c r="B25" s="70">
        <v>25</v>
      </c>
      <c r="E25" s="38"/>
    </row>
    <row r="26" spans="1:8">
      <c r="B26" s="117">
        <v>5000</v>
      </c>
      <c r="E26" s="38"/>
    </row>
  </sheetData>
  <mergeCells count="7">
    <mergeCell ref="A20:B20"/>
    <mergeCell ref="D20:E20"/>
    <mergeCell ref="G20:H20"/>
    <mergeCell ref="F6:G6"/>
    <mergeCell ref="A14:B14"/>
    <mergeCell ref="D14:E14"/>
    <mergeCell ref="G14:H14"/>
  </mergeCells>
  <phoneticPr fontId="0" type="noConversion"/>
  <pageMargins left="0.75" right="0.75" top="1" bottom="1" header="0" footer="0"/>
  <pageSetup paperSize="9" orientation="portrait" horizontalDpi="300" verticalDpi="300" copies="0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topLeftCell="A10" zoomScale="110" zoomScaleNormal="110" workbookViewId="0">
      <selection activeCell="C44" sqref="C44"/>
    </sheetView>
  </sheetViews>
  <sheetFormatPr baseColWidth="10" defaultColWidth="8.83203125" defaultRowHeight="13"/>
  <cols>
    <col min="1" max="1" width="33.5" customWidth="1"/>
    <col min="3" max="3" width="9.33203125" bestFit="1" customWidth="1"/>
    <col min="4" max="4" width="10.33203125" bestFit="1" customWidth="1"/>
    <col min="5" max="5" width="5" customWidth="1"/>
    <col min="6" max="6" width="10.33203125" bestFit="1" customWidth="1"/>
    <col min="7" max="7" width="9.33203125" bestFit="1" customWidth="1"/>
  </cols>
  <sheetData>
    <row r="1" spans="1:7" ht="16">
      <c r="A1" s="1" t="s">
        <v>151</v>
      </c>
    </row>
    <row r="3" spans="1:7">
      <c r="A3" s="122" t="s">
        <v>210</v>
      </c>
    </row>
    <row r="4" spans="1:7">
      <c r="A4" t="s">
        <v>72</v>
      </c>
    </row>
    <row r="7" spans="1:7">
      <c r="A7" s="55" t="s">
        <v>73</v>
      </c>
      <c r="C7" s="127" t="s">
        <v>36</v>
      </c>
      <c r="D7" s="128"/>
      <c r="E7" s="74"/>
      <c r="F7" s="127" t="s">
        <v>70</v>
      </c>
      <c r="G7" s="128"/>
    </row>
    <row r="8" spans="1:7">
      <c r="C8" s="75" t="s">
        <v>41</v>
      </c>
      <c r="D8" s="76" t="s">
        <v>8</v>
      </c>
      <c r="E8" s="74"/>
      <c r="F8" s="75" t="s">
        <v>7</v>
      </c>
      <c r="G8" s="76" t="s">
        <v>8</v>
      </c>
    </row>
    <row r="9" spans="1:7">
      <c r="A9" t="s">
        <v>76</v>
      </c>
      <c r="B9" s="82" t="s">
        <v>77</v>
      </c>
      <c r="C9" s="78"/>
      <c r="D9" s="77">
        <v>5000</v>
      </c>
      <c r="E9" s="77"/>
      <c r="F9" s="78">
        <v>5000</v>
      </c>
      <c r="G9" s="77"/>
    </row>
    <row r="10" spans="1:7">
      <c r="G10" s="77"/>
    </row>
    <row r="11" spans="1:7">
      <c r="B11" s="82"/>
      <c r="C11" s="79"/>
      <c r="D11" s="77"/>
      <c r="E11" s="77"/>
      <c r="F11" s="79"/>
      <c r="G11" s="77"/>
    </row>
    <row r="12" spans="1:7">
      <c r="A12" s="55" t="s">
        <v>78</v>
      </c>
      <c r="B12" s="83"/>
      <c r="C12" s="129" t="s">
        <v>106</v>
      </c>
      <c r="D12" s="126"/>
      <c r="E12" s="77"/>
      <c r="F12" s="129" t="s">
        <v>209</v>
      </c>
      <c r="G12" s="126"/>
    </row>
    <row r="13" spans="1:7">
      <c r="A13" t="s">
        <v>80</v>
      </c>
      <c r="B13" s="83"/>
      <c r="C13" s="80" t="s">
        <v>41</v>
      </c>
      <c r="D13" s="81" t="s">
        <v>8</v>
      </c>
      <c r="E13" s="77"/>
      <c r="F13" s="80" t="s">
        <v>7</v>
      </c>
      <c r="G13" s="81" t="s">
        <v>8</v>
      </c>
    </row>
    <row r="14" spans="1:7">
      <c r="A14" t="s">
        <v>81</v>
      </c>
      <c r="B14" s="83" t="s">
        <v>82</v>
      </c>
      <c r="C14" s="78">
        <v>3000</v>
      </c>
      <c r="D14" s="77"/>
      <c r="E14" s="77"/>
      <c r="F14" s="78"/>
      <c r="G14" s="77">
        <v>3000</v>
      </c>
    </row>
    <row r="16" spans="1:7">
      <c r="B16" s="71"/>
      <c r="C16" s="79"/>
      <c r="D16" s="77"/>
      <c r="E16" s="77"/>
      <c r="F16" s="79"/>
      <c r="G16" s="77"/>
    </row>
    <row r="17" spans="1:7">
      <c r="A17" s="55" t="s">
        <v>83</v>
      </c>
      <c r="B17" s="83"/>
      <c r="C17" s="126" t="s">
        <v>74</v>
      </c>
      <c r="D17" s="126"/>
      <c r="E17" s="77"/>
      <c r="F17" s="126" t="s">
        <v>117</v>
      </c>
      <c r="G17" s="126"/>
    </row>
    <row r="18" spans="1:7">
      <c r="A18" t="s">
        <v>116</v>
      </c>
      <c r="B18" s="83"/>
      <c r="C18" s="80" t="s">
        <v>41</v>
      </c>
      <c r="D18" s="81" t="s">
        <v>8</v>
      </c>
      <c r="E18" s="77"/>
      <c r="F18" s="80" t="s">
        <v>7</v>
      </c>
      <c r="G18" s="81" t="s">
        <v>8</v>
      </c>
    </row>
    <row r="19" spans="1:7">
      <c r="A19" t="s">
        <v>84</v>
      </c>
      <c r="B19" s="83" t="s">
        <v>85</v>
      </c>
      <c r="C19" s="78"/>
      <c r="D19" s="77">
        <v>10900</v>
      </c>
      <c r="E19" s="77"/>
      <c r="F19" s="78">
        <v>10900</v>
      </c>
      <c r="G19" s="77"/>
    </row>
    <row r="21" spans="1:7">
      <c r="B21" s="71"/>
      <c r="C21" s="79"/>
      <c r="D21" s="77"/>
      <c r="E21" s="77"/>
      <c r="F21" s="79"/>
      <c r="G21" s="77"/>
    </row>
    <row r="22" spans="1:7">
      <c r="A22" s="55" t="s">
        <v>86</v>
      </c>
      <c r="B22" s="83"/>
      <c r="C22" s="126" t="s">
        <v>87</v>
      </c>
      <c r="D22" s="126"/>
      <c r="E22" s="77"/>
      <c r="F22" s="126" t="s">
        <v>75</v>
      </c>
      <c r="G22" s="126"/>
    </row>
    <row r="23" spans="1:7">
      <c r="A23" t="s">
        <v>88</v>
      </c>
      <c r="B23" s="83"/>
      <c r="C23" s="80" t="s">
        <v>41</v>
      </c>
      <c r="D23" s="81" t="s">
        <v>8</v>
      </c>
      <c r="E23" s="77"/>
      <c r="F23" s="80" t="s">
        <v>7</v>
      </c>
      <c r="G23" s="81" t="s">
        <v>8</v>
      </c>
    </row>
    <row r="24" spans="1:7">
      <c r="A24" t="s">
        <v>89</v>
      </c>
      <c r="B24" s="83" t="s">
        <v>90</v>
      </c>
      <c r="C24" s="78">
        <v>4900</v>
      </c>
      <c r="D24" s="77"/>
      <c r="E24" s="77"/>
      <c r="F24" s="78"/>
      <c r="G24" s="77">
        <v>4900</v>
      </c>
    </row>
    <row r="26" spans="1:7">
      <c r="B26" s="71"/>
      <c r="C26" s="79"/>
      <c r="D26" s="77"/>
      <c r="E26" s="77"/>
      <c r="F26" s="79"/>
      <c r="G26" s="77"/>
    </row>
    <row r="27" spans="1:7">
      <c r="A27" s="55" t="s">
        <v>91</v>
      </c>
      <c r="B27" s="83"/>
      <c r="C27" s="126" t="s">
        <v>79</v>
      </c>
      <c r="D27" s="126"/>
      <c r="E27" s="77"/>
      <c r="F27" s="126" t="s">
        <v>92</v>
      </c>
      <c r="G27" s="126"/>
    </row>
    <row r="28" spans="1:7">
      <c r="B28" s="83"/>
      <c r="C28" s="80" t="s">
        <v>41</v>
      </c>
      <c r="D28" s="81" t="s">
        <v>8</v>
      </c>
      <c r="E28" s="77"/>
      <c r="F28" s="80" t="s">
        <v>7</v>
      </c>
      <c r="G28" s="81" t="s">
        <v>8</v>
      </c>
    </row>
    <row r="29" spans="1:7">
      <c r="A29" t="s">
        <v>153</v>
      </c>
      <c r="B29" s="83" t="s">
        <v>93</v>
      </c>
      <c r="C29" s="78">
        <v>800</v>
      </c>
      <c r="D29" s="77"/>
      <c r="E29" s="77"/>
      <c r="F29" s="78"/>
      <c r="G29" s="77">
        <v>800</v>
      </c>
    </row>
    <row r="31" spans="1:7">
      <c r="B31" s="83"/>
      <c r="C31" s="79"/>
      <c r="D31" s="77"/>
      <c r="E31" s="77"/>
      <c r="F31" s="79"/>
      <c r="G31" s="77"/>
    </row>
    <row r="32" spans="1:7">
      <c r="A32" s="55" t="s">
        <v>94</v>
      </c>
      <c r="B32" s="83"/>
      <c r="C32" s="126" t="s">
        <v>75</v>
      </c>
      <c r="D32" s="126"/>
      <c r="E32" s="77"/>
      <c r="F32" s="126" t="s">
        <v>92</v>
      </c>
      <c r="G32" s="126"/>
    </row>
    <row r="33" spans="1:7">
      <c r="B33" s="83"/>
      <c r="C33" s="80" t="s">
        <v>41</v>
      </c>
      <c r="D33" s="81" t="s">
        <v>8</v>
      </c>
      <c r="E33" s="77"/>
      <c r="F33" s="80" t="s">
        <v>7</v>
      </c>
      <c r="G33" s="81" t="s">
        <v>8</v>
      </c>
    </row>
    <row r="34" spans="1:7">
      <c r="A34" t="s">
        <v>49</v>
      </c>
      <c r="B34" s="83" t="s">
        <v>95</v>
      </c>
      <c r="C34" s="78"/>
      <c r="D34" s="77">
        <v>2500</v>
      </c>
      <c r="E34" s="77"/>
      <c r="F34" s="78">
        <v>2500</v>
      </c>
      <c r="G34" s="77"/>
    </row>
    <row r="35" spans="1:7">
      <c r="G35" s="77"/>
    </row>
    <row r="36" spans="1:7">
      <c r="B36" s="83"/>
      <c r="C36" s="79"/>
      <c r="D36" s="77"/>
      <c r="E36" s="77"/>
      <c r="F36" s="79"/>
      <c r="G36" s="77"/>
    </row>
    <row r="37" spans="1:7">
      <c r="A37" s="55" t="s">
        <v>96</v>
      </c>
      <c r="B37" s="83"/>
      <c r="C37" s="126" t="s">
        <v>74</v>
      </c>
      <c r="D37" s="126"/>
      <c r="E37" s="77"/>
      <c r="F37" s="126" t="s">
        <v>75</v>
      </c>
      <c r="G37" s="126"/>
    </row>
    <row r="38" spans="1:7">
      <c r="B38" s="83"/>
      <c r="C38" s="80" t="s">
        <v>41</v>
      </c>
      <c r="D38" s="81" t="s">
        <v>8</v>
      </c>
      <c r="E38" s="77"/>
      <c r="F38" s="80" t="s">
        <v>7</v>
      </c>
      <c r="G38" s="81" t="s">
        <v>8</v>
      </c>
    </row>
    <row r="39" spans="1:7">
      <c r="A39" t="s">
        <v>68</v>
      </c>
      <c r="B39" s="83" t="s">
        <v>97</v>
      </c>
      <c r="C39" s="78"/>
      <c r="D39" s="77">
        <v>1450</v>
      </c>
      <c r="E39" s="77"/>
      <c r="F39" s="78">
        <v>1450</v>
      </c>
      <c r="G39" s="77"/>
    </row>
    <row r="40" spans="1:7">
      <c r="G40" s="77"/>
    </row>
    <row r="41" spans="1:7">
      <c r="B41" s="83"/>
      <c r="C41" s="79"/>
      <c r="D41" s="77"/>
      <c r="E41" s="77"/>
      <c r="F41" s="79"/>
      <c r="G41" s="77"/>
    </row>
    <row r="42" spans="1:7">
      <c r="A42" s="55" t="s">
        <v>98</v>
      </c>
      <c r="B42" s="83"/>
      <c r="C42" s="126" t="s">
        <v>99</v>
      </c>
      <c r="D42" s="126"/>
      <c r="E42" s="77"/>
      <c r="F42" s="126" t="s">
        <v>75</v>
      </c>
      <c r="G42" s="126"/>
    </row>
    <row r="43" spans="1:7">
      <c r="B43" s="83"/>
      <c r="C43" s="80" t="s">
        <v>41</v>
      </c>
      <c r="D43" s="81" t="s">
        <v>8</v>
      </c>
      <c r="E43" s="77"/>
      <c r="F43" s="80" t="s">
        <v>7</v>
      </c>
      <c r="G43" s="81" t="s">
        <v>8</v>
      </c>
    </row>
    <row r="44" spans="1:7">
      <c r="A44" t="s">
        <v>100</v>
      </c>
      <c r="B44" s="83" t="s">
        <v>101</v>
      </c>
      <c r="C44" s="78">
        <v>400</v>
      </c>
      <c r="D44" s="77"/>
      <c r="E44" s="77"/>
      <c r="F44" s="78"/>
      <c r="G44" s="77">
        <v>400</v>
      </c>
    </row>
    <row r="46" spans="1:7">
      <c r="C46" s="74"/>
      <c r="D46" s="74"/>
      <c r="E46" s="74"/>
      <c r="F46" s="74"/>
      <c r="G46" s="74"/>
    </row>
  </sheetData>
  <mergeCells count="16">
    <mergeCell ref="F37:G37"/>
    <mergeCell ref="C37:D37"/>
    <mergeCell ref="C42:D42"/>
    <mergeCell ref="F42:G42"/>
    <mergeCell ref="C27:D27"/>
    <mergeCell ref="F27:G27"/>
    <mergeCell ref="C32:D32"/>
    <mergeCell ref="F32:G32"/>
    <mergeCell ref="C17:D17"/>
    <mergeCell ref="F17:G17"/>
    <mergeCell ref="C22:D22"/>
    <mergeCell ref="F22:G22"/>
    <mergeCell ref="C7:D7"/>
    <mergeCell ref="F7:G7"/>
    <mergeCell ref="F12:G12"/>
    <mergeCell ref="C12:D12"/>
  </mergeCells>
  <phoneticPr fontId="0" type="noConversion"/>
  <pageMargins left="0.75" right="0.75" top="1" bottom="1" header="0" footer="0"/>
  <pageSetup paperSize="9" orientation="portrait" horizontalDpi="300" verticalDpi="300" copies="0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51"/>
  <sheetViews>
    <sheetView topLeftCell="A12" zoomScaleNormal="100" workbookViewId="0">
      <selection activeCell="C52" sqref="C52"/>
    </sheetView>
  </sheetViews>
  <sheetFormatPr baseColWidth="10" defaultColWidth="8.83203125" defaultRowHeight="13"/>
  <cols>
    <col min="1" max="1" width="34.5" customWidth="1"/>
    <col min="3" max="4" width="10.33203125" bestFit="1" customWidth="1"/>
    <col min="5" max="5" width="3.6640625" customWidth="1"/>
    <col min="6" max="7" width="10.33203125" bestFit="1" customWidth="1"/>
  </cols>
  <sheetData>
    <row r="1" spans="1:7" ht="16">
      <c r="A1" s="1" t="s">
        <v>155</v>
      </c>
    </row>
    <row r="3" spans="1:7">
      <c r="A3" s="122" t="s">
        <v>211</v>
      </c>
    </row>
    <row r="4" spans="1:7">
      <c r="A4" s="9" t="s">
        <v>111</v>
      </c>
    </row>
    <row r="5" spans="1:7">
      <c r="A5" s="9" t="s">
        <v>113</v>
      </c>
    </row>
    <row r="6" spans="1:7">
      <c r="A6" s="9"/>
    </row>
    <row r="7" spans="1:7">
      <c r="A7" s="55" t="s">
        <v>40</v>
      </c>
      <c r="C7" s="128"/>
      <c r="D7" s="128"/>
      <c r="F7" s="128"/>
      <c r="G7" s="128"/>
    </row>
    <row r="8" spans="1:7">
      <c r="A8" t="s">
        <v>42</v>
      </c>
      <c r="B8" s="56"/>
      <c r="C8" s="54" t="s">
        <v>41</v>
      </c>
      <c r="D8" s="53" t="s">
        <v>8</v>
      </c>
      <c r="F8" s="54" t="s">
        <v>7</v>
      </c>
      <c r="G8" s="53" t="s">
        <v>8</v>
      </c>
    </row>
    <row r="9" spans="1:7">
      <c r="A9" t="s">
        <v>43</v>
      </c>
      <c r="B9" s="56" t="s">
        <v>44</v>
      </c>
      <c r="C9" s="58"/>
      <c r="D9" s="59">
        <v>3999</v>
      </c>
      <c r="E9" s="60"/>
      <c r="F9" s="58">
        <v>3999</v>
      </c>
    </row>
    <row r="10" spans="1:7">
      <c r="G10" s="59"/>
    </row>
    <row r="11" spans="1:7">
      <c r="B11" s="56"/>
      <c r="C11" s="58"/>
      <c r="D11" s="58"/>
      <c r="E11" s="60"/>
      <c r="F11" s="58"/>
      <c r="G11" s="58"/>
    </row>
    <row r="12" spans="1:7">
      <c r="A12" s="55" t="s">
        <v>45</v>
      </c>
      <c r="B12" s="56"/>
      <c r="C12" s="126"/>
      <c r="D12" s="126"/>
      <c r="E12" s="60"/>
      <c r="F12" s="126"/>
      <c r="G12" s="126"/>
    </row>
    <row r="13" spans="1:7">
      <c r="A13" s="9" t="s">
        <v>159</v>
      </c>
      <c r="B13" s="56"/>
      <c r="C13" s="61" t="s">
        <v>41</v>
      </c>
      <c r="D13" s="62" t="s">
        <v>8</v>
      </c>
      <c r="E13" s="60"/>
      <c r="F13" s="61" t="s">
        <v>7</v>
      </c>
      <c r="G13" s="62" t="s">
        <v>8</v>
      </c>
    </row>
    <row r="14" spans="1:7">
      <c r="A14" t="s">
        <v>46</v>
      </c>
      <c r="B14" s="56" t="s">
        <v>47</v>
      </c>
      <c r="C14" s="63">
        <v>899</v>
      </c>
      <c r="D14" s="60"/>
      <c r="E14" s="60"/>
      <c r="F14" s="63"/>
      <c r="G14" s="60">
        <v>899</v>
      </c>
    </row>
    <row r="16" spans="1:7">
      <c r="B16" s="56"/>
      <c r="C16" s="130"/>
      <c r="D16" s="130"/>
      <c r="E16" s="60"/>
      <c r="F16" s="130"/>
      <c r="G16" s="130"/>
    </row>
    <row r="17" spans="1:7">
      <c r="A17" s="55" t="s">
        <v>48</v>
      </c>
      <c r="B17" s="56"/>
      <c r="C17" s="126"/>
      <c r="D17" s="126"/>
      <c r="E17" s="60"/>
      <c r="F17" s="126"/>
      <c r="G17" s="126"/>
    </row>
    <row r="18" spans="1:7">
      <c r="B18" s="56"/>
      <c r="C18" s="64" t="s">
        <v>41</v>
      </c>
      <c r="D18" s="65" t="s">
        <v>8</v>
      </c>
      <c r="E18" s="60"/>
      <c r="F18" s="64" t="s">
        <v>7</v>
      </c>
      <c r="G18" s="65" t="s">
        <v>8</v>
      </c>
    </row>
    <row r="19" spans="1:7">
      <c r="A19" t="s">
        <v>49</v>
      </c>
      <c r="B19" s="56" t="s">
        <v>50</v>
      </c>
      <c r="C19" s="63"/>
      <c r="D19" s="60">
        <v>7500</v>
      </c>
      <c r="E19" s="60"/>
      <c r="F19" s="63">
        <v>7500</v>
      </c>
      <c r="G19" s="60"/>
    </row>
    <row r="20" spans="1:7">
      <c r="G20" s="60"/>
    </row>
    <row r="21" spans="1:7">
      <c r="B21" s="56"/>
      <c r="C21" s="58"/>
      <c r="D21" s="60"/>
      <c r="E21" s="60"/>
      <c r="F21" s="58"/>
      <c r="G21" s="60"/>
    </row>
    <row r="22" spans="1:7">
      <c r="A22" s="55" t="s">
        <v>51</v>
      </c>
      <c r="B22" s="56"/>
      <c r="C22" s="126"/>
      <c r="D22" s="126"/>
      <c r="E22" s="60"/>
      <c r="F22" s="126"/>
      <c r="G22" s="126"/>
    </row>
    <row r="23" spans="1:7">
      <c r="A23" t="s">
        <v>52</v>
      </c>
      <c r="B23" s="56"/>
      <c r="C23" s="61" t="s">
        <v>41</v>
      </c>
      <c r="D23" s="62" t="s">
        <v>8</v>
      </c>
      <c r="E23" s="60"/>
      <c r="F23" s="61" t="s">
        <v>7</v>
      </c>
      <c r="G23" s="62" t="s">
        <v>8</v>
      </c>
    </row>
    <row r="24" spans="1:7">
      <c r="A24" t="s">
        <v>46</v>
      </c>
      <c r="B24" s="56" t="s">
        <v>114</v>
      </c>
      <c r="C24" s="63">
        <v>14995</v>
      </c>
      <c r="D24" s="60"/>
      <c r="E24" s="60"/>
      <c r="F24" s="63"/>
      <c r="G24" s="60">
        <v>14995</v>
      </c>
    </row>
    <row r="26" spans="1:7">
      <c r="B26" s="56"/>
      <c r="C26" s="58"/>
      <c r="D26" s="60"/>
      <c r="E26" s="60"/>
      <c r="F26" s="58"/>
      <c r="G26" s="60"/>
    </row>
    <row r="27" spans="1:7">
      <c r="A27" s="55" t="s">
        <v>53</v>
      </c>
      <c r="B27" s="56"/>
      <c r="C27" s="126"/>
      <c r="D27" s="126"/>
      <c r="E27" s="60"/>
      <c r="F27" s="126"/>
      <c r="G27" s="126"/>
    </row>
    <row r="28" spans="1:7">
      <c r="A28" t="s">
        <v>54</v>
      </c>
      <c r="B28" s="56"/>
      <c r="C28" s="61" t="s">
        <v>41</v>
      </c>
      <c r="D28" s="62" t="s">
        <v>8</v>
      </c>
      <c r="E28" s="60"/>
      <c r="F28" s="61" t="s">
        <v>7</v>
      </c>
      <c r="G28" s="62" t="s">
        <v>8</v>
      </c>
    </row>
    <row r="29" spans="1:7">
      <c r="A29" s="9" t="s">
        <v>160</v>
      </c>
      <c r="B29" s="56" t="s">
        <v>55</v>
      </c>
      <c r="C29" s="63"/>
      <c r="D29" s="60">
        <v>974</v>
      </c>
      <c r="E29" s="60"/>
      <c r="F29" s="63">
        <v>974</v>
      </c>
      <c r="G29" s="60"/>
    </row>
    <row r="31" spans="1:7">
      <c r="B31" s="56"/>
      <c r="C31" s="58"/>
      <c r="D31" s="60"/>
      <c r="E31" s="60"/>
      <c r="F31" s="58"/>
      <c r="G31" s="60"/>
    </row>
    <row r="32" spans="1:7">
      <c r="A32" s="55" t="s">
        <v>56</v>
      </c>
      <c r="B32" s="56"/>
      <c r="C32" s="126"/>
      <c r="D32" s="126"/>
      <c r="E32" s="60"/>
      <c r="F32" s="126"/>
      <c r="G32" s="126"/>
    </row>
    <row r="33" spans="1:7">
      <c r="A33" t="s">
        <v>57</v>
      </c>
      <c r="B33" s="56"/>
      <c r="C33" s="61" t="s">
        <v>41</v>
      </c>
      <c r="D33" s="62" t="s">
        <v>8</v>
      </c>
      <c r="E33" s="60"/>
      <c r="F33" s="61" t="s">
        <v>7</v>
      </c>
      <c r="G33" s="62" t="s">
        <v>8</v>
      </c>
    </row>
    <row r="34" spans="1:7">
      <c r="A34" t="s">
        <v>58</v>
      </c>
      <c r="B34" s="56" t="s">
        <v>59</v>
      </c>
      <c r="C34" s="63"/>
      <c r="D34" s="60">
        <v>14500</v>
      </c>
      <c r="E34" s="60"/>
      <c r="F34" s="63">
        <v>14500</v>
      </c>
      <c r="G34" s="60"/>
    </row>
    <row r="35" spans="1:7">
      <c r="G35" s="60"/>
    </row>
    <row r="36" spans="1:7">
      <c r="B36" s="56"/>
      <c r="C36" s="58"/>
      <c r="D36" s="60"/>
      <c r="E36" s="60"/>
      <c r="F36" s="58"/>
      <c r="G36" s="60"/>
    </row>
    <row r="37" spans="1:7">
      <c r="A37" s="55" t="s">
        <v>60</v>
      </c>
      <c r="B37" s="56"/>
      <c r="C37" s="126"/>
      <c r="D37" s="126"/>
      <c r="E37" s="60"/>
      <c r="F37" s="126"/>
      <c r="G37" s="126"/>
    </row>
    <row r="38" spans="1:7">
      <c r="A38" t="s">
        <v>61</v>
      </c>
      <c r="B38" s="56"/>
      <c r="C38" s="61" t="s">
        <v>41</v>
      </c>
      <c r="D38" s="62" t="s">
        <v>8</v>
      </c>
      <c r="E38" s="60"/>
      <c r="F38" s="61" t="s">
        <v>7</v>
      </c>
      <c r="G38" s="62" t="s">
        <v>8</v>
      </c>
    </row>
    <row r="39" spans="1:7">
      <c r="A39" t="s">
        <v>154</v>
      </c>
      <c r="B39" s="56" t="s">
        <v>62</v>
      </c>
      <c r="C39" s="63">
        <v>741</v>
      </c>
      <c r="D39" s="60"/>
      <c r="E39" s="60"/>
      <c r="F39" s="63"/>
      <c r="G39" s="60">
        <v>741</v>
      </c>
    </row>
    <row r="41" spans="1:7">
      <c r="B41" s="56"/>
      <c r="C41" s="58"/>
      <c r="D41" s="60"/>
      <c r="E41" s="60"/>
      <c r="F41" s="58"/>
      <c r="G41" s="60"/>
    </row>
    <row r="42" spans="1:7">
      <c r="A42" s="55" t="s">
        <v>63</v>
      </c>
      <c r="B42" s="56"/>
      <c r="C42" s="126"/>
      <c r="D42" s="126"/>
      <c r="E42" s="60"/>
      <c r="F42" s="126"/>
      <c r="G42" s="126"/>
    </row>
    <row r="43" spans="1:7">
      <c r="A43" t="s">
        <v>64</v>
      </c>
      <c r="B43" s="56"/>
      <c r="C43" s="61" t="s">
        <v>41</v>
      </c>
      <c r="D43" s="62" t="s">
        <v>8</v>
      </c>
      <c r="E43" s="60"/>
      <c r="F43" s="61" t="s">
        <v>7</v>
      </c>
      <c r="G43" s="62" t="s">
        <v>8</v>
      </c>
    </row>
    <row r="44" spans="1:7">
      <c r="A44" t="s">
        <v>66</v>
      </c>
      <c r="B44" s="56" t="s">
        <v>65</v>
      </c>
      <c r="C44" s="58">
        <v>2250</v>
      </c>
      <c r="D44" s="59"/>
      <c r="E44" s="60"/>
      <c r="F44" s="58">
        <v>2250</v>
      </c>
      <c r="G44" s="59"/>
    </row>
    <row r="46" spans="1:7">
      <c r="B46" s="56"/>
      <c r="C46" s="58"/>
      <c r="D46" s="60"/>
      <c r="E46" s="60"/>
      <c r="F46" s="58"/>
      <c r="G46" s="60"/>
    </row>
    <row r="47" spans="1:7">
      <c r="A47" s="55" t="s">
        <v>67</v>
      </c>
      <c r="B47" s="56"/>
      <c r="C47" s="126" t="s">
        <v>36</v>
      </c>
      <c r="D47" s="126"/>
      <c r="E47" s="60"/>
      <c r="F47" s="126" t="s">
        <v>70</v>
      </c>
      <c r="G47" s="126"/>
    </row>
    <row r="48" spans="1:7">
      <c r="A48" t="s">
        <v>68</v>
      </c>
      <c r="B48" s="56"/>
      <c r="C48" s="61" t="s">
        <v>41</v>
      </c>
      <c r="D48" s="62" t="s">
        <v>8</v>
      </c>
      <c r="E48" s="60"/>
      <c r="F48" s="61" t="s">
        <v>7</v>
      </c>
      <c r="G48" s="62" t="s">
        <v>8</v>
      </c>
    </row>
    <row r="49" spans="2:7">
      <c r="B49" s="56" t="s">
        <v>69</v>
      </c>
      <c r="C49" s="63"/>
      <c r="D49" s="60">
        <v>350</v>
      </c>
      <c r="E49" s="60"/>
      <c r="F49" s="63">
        <v>350</v>
      </c>
      <c r="G49" s="60"/>
    </row>
    <row r="51" spans="2:7">
      <c r="B51" s="56"/>
      <c r="C51" s="58"/>
      <c r="D51" s="60"/>
      <c r="E51" s="60"/>
      <c r="F51" s="58"/>
      <c r="G51" s="60"/>
    </row>
  </sheetData>
  <mergeCells count="20">
    <mergeCell ref="C7:D7"/>
    <mergeCell ref="F7:G7"/>
    <mergeCell ref="C12:D12"/>
    <mergeCell ref="F12:G12"/>
    <mergeCell ref="C16:D16"/>
    <mergeCell ref="F16:G16"/>
    <mergeCell ref="C22:D22"/>
    <mergeCell ref="F22:G22"/>
    <mergeCell ref="F27:G27"/>
    <mergeCell ref="C17:D17"/>
    <mergeCell ref="F17:G17"/>
    <mergeCell ref="C27:D27"/>
    <mergeCell ref="C47:D47"/>
    <mergeCell ref="F47:G47"/>
    <mergeCell ref="C32:D32"/>
    <mergeCell ref="F32:G32"/>
    <mergeCell ref="C37:D37"/>
    <mergeCell ref="F37:G37"/>
    <mergeCell ref="C42:D42"/>
    <mergeCell ref="F42:G42"/>
  </mergeCells>
  <phoneticPr fontId="0" type="noConversion"/>
  <pageMargins left="0.75" right="0.75" top="1" bottom="1" header="0" footer="0"/>
  <pageSetup paperSize="9" scale="98" orientation="portrait" horizontalDpi="300" verticalDpi="300" copies="0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1"/>
  <sheetViews>
    <sheetView topLeftCell="A5" zoomScaleNormal="100" workbookViewId="0">
      <selection activeCell="L53" sqref="L53"/>
    </sheetView>
  </sheetViews>
  <sheetFormatPr baseColWidth="10" defaultColWidth="8.83203125" defaultRowHeight="13"/>
  <cols>
    <col min="1" max="1" width="35" customWidth="1"/>
    <col min="2" max="2" width="4.5" customWidth="1"/>
    <col min="3" max="3" width="6.1640625" customWidth="1"/>
    <col min="4" max="4" width="1" customWidth="1"/>
    <col min="5" max="6" width="11.1640625" customWidth="1"/>
    <col min="7" max="7" width="2.6640625" customWidth="1"/>
    <col min="8" max="9" width="11.1640625" customWidth="1"/>
    <col min="10" max="10" width="1.33203125" customWidth="1"/>
    <col min="11" max="12" width="11.1640625" customWidth="1"/>
  </cols>
  <sheetData>
    <row r="1" spans="1:12" ht="16">
      <c r="A1" s="1" t="s">
        <v>156</v>
      </c>
    </row>
    <row r="2" spans="1:12" ht="12.75" customHeight="1">
      <c r="A2" s="1"/>
    </row>
    <row r="3" spans="1:12" ht="12.75" customHeight="1">
      <c r="A3" s="122" t="s">
        <v>212</v>
      </c>
    </row>
    <row r="4" spans="1:12" ht="12.75" customHeight="1">
      <c r="A4" s="122" t="s">
        <v>213</v>
      </c>
    </row>
    <row r="5" spans="1:12">
      <c r="A5" s="122" t="s">
        <v>214</v>
      </c>
    </row>
    <row r="6" spans="1:12">
      <c r="B6" s="101"/>
      <c r="C6" s="95"/>
    </row>
    <row r="7" spans="1:12">
      <c r="A7" s="8" t="s">
        <v>73</v>
      </c>
      <c r="B7" s="101"/>
      <c r="C7" s="95"/>
      <c r="E7" s="127" t="s">
        <v>215</v>
      </c>
      <c r="F7" s="131"/>
      <c r="G7" s="95"/>
      <c r="H7" s="127" t="s">
        <v>216</v>
      </c>
      <c r="I7" s="131"/>
      <c r="J7" s="95"/>
      <c r="K7" s="127" t="s">
        <v>217</v>
      </c>
      <c r="L7" s="128"/>
    </row>
    <row r="8" spans="1:12" ht="14">
      <c r="A8" s="9" t="s">
        <v>127</v>
      </c>
      <c r="B8" s="92" t="s">
        <v>15</v>
      </c>
      <c r="C8" s="82">
        <v>2000</v>
      </c>
      <c r="E8" s="90" t="s">
        <v>41</v>
      </c>
      <c r="F8" s="91" t="s">
        <v>8</v>
      </c>
      <c r="G8" s="95"/>
      <c r="H8" s="90" t="s">
        <v>7</v>
      </c>
      <c r="I8" s="91" t="s">
        <v>8</v>
      </c>
      <c r="J8" s="95"/>
      <c r="K8" s="90" t="s">
        <v>7</v>
      </c>
      <c r="L8" s="91" t="s">
        <v>8</v>
      </c>
    </row>
    <row r="9" spans="1:12" ht="14">
      <c r="A9" s="9" t="s">
        <v>128</v>
      </c>
      <c r="B9" s="92" t="s">
        <v>15</v>
      </c>
      <c r="C9" s="102">
        <v>500</v>
      </c>
      <c r="E9" s="120">
        <v>2000</v>
      </c>
      <c r="F9" s="95"/>
      <c r="G9" s="95"/>
      <c r="H9" s="96">
        <v>500</v>
      </c>
      <c r="I9" s="118"/>
      <c r="J9" s="95"/>
      <c r="K9" s="120"/>
      <c r="L9" s="95">
        <v>2500</v>
      </c>
    </row>
    <row r="10" spans="1:12" ht="14">
      <c r="A10" s="9" t="s">
        <v>129</v>
      </c>
      <c r="B10" s="92" t="s">
        <v>15</v>
      </c>
      <c r="C10" s="103">
        <v>2500</v>
      </c>
      <c r="E10" s="118"/>
      <c r="F10" s="94"/>
      <c r="G10" s="95"/>
      <c r="H10" s="97"/>
      <c r="I10" s="94"/>
      <c r="J10" s="95"/>
      <c r="K10" s="119"/>
      <c r="L10" s="94"/>
    </row>
    <row r="11" spans="1:12">
      <c r="A11" s="8"/>
      <c r="B11" s="101"/>
      <c r="C11" s="83"/>
      <c r="E11" s="95"/>
      <c r="F11" s="94"/>
      <c r="G11" s="95"/>
      <c r="H11" s="97"/>
      <c r="I11" s="94"/>
      <c r="J11" s="95"/>
      <c r="K11" s="95"/>
      <c r="L11" s="94"/>
    </row>
    <row r="12" spans="1:12">
      <c r="A12" s="9" t="s">
        <v>43</v>
      </c>
      <c r="B12" s="101"/>
      <c r="C12" s="83"/>
      <c r="E12" s="95"/>
      <c r="F12" s="94"/>
      <c r="G12" s="95"/>
      <c r="H12" s="95"/>
      <c r="I12" s="94"/>
      <c r="J12" s="95"/>
      <c r="K12" s="95"/>
      <c r="L12" s="94"/>
    </row>
    <row r="13" spans="1:12">
      <c r="A13" s="8"/>
      <c r="B13" s="101"/>
      <c r="C13" s="83"/>
      <c r="E13" s="95"/>
      <c r="F13" s="95"/>
      <c r="G13" s="95"/>
      <c r="H13" s="95"/>
      <c r="I13" s="95"/>
      <c r="J13" s="95"/>
      <c r="K13" s="95"/>
      <c r="L13" s="95"/>
    </row>
    <row r="14" spans="1:12">
      <c r="A14" s="8" t="s">
        <v>78</v>
      </c>
      <c r="B14" s="92"/>
      <c r="C14" s="83"/>
      <c r="E14" s="127" t="s">
        <v>218</v>
      </c>
      <c r="F14" s="131"/>
      <c r="G14" s="95"/>
      <c r="H14" s="127" t="s">
        <v>219</v>
      </c>
      <c r="I14" s="128"/>
      <c r="J14" s="95"/>
      <c r="K14" s="127" t="s">
        <v>220</v>
      </c>
      <c r="L14" s="128"/>
    </row>
    <row r="15" spans="1:12" ht="14">
      <c r="A15" s="9" t="s">
        <v>130</v>
      </c>
      <c r="B15" s="92" t="s">
        <v>15</v>
      </c>
      <c r="C15" s="82">
        <v>1400</v>
      </c>
      <c r="E15" s="90" t="s">
        <v>41</v>
      </c>
      <c r="F15" s="91" t="s">
        <v>8</v>
      </c>
      <c r="G15" s="95"/>
      <c r="H15" s="90" t="s">
        <v>7</v>
      </c>
      <c r="I15" s="91" t="s">
        <v>8</v>
      </c>
      <c r="J15" s="95"/>
      <c r="K15" s="90" t="s">
        <v>7</v>
      </c>
      <c r="L15" s="91" t="s">
        <v>8</v>
      </c>
    </row>
    <row r="16" spans="1:12" ht="14">
      <c r="A16" s="9" t="s">
        <v>131</v>
      </c>
      <c r="B16" s="92" t="s">
        <v>15</v>
      </c>
      <c r="C16" s="102">
        <v>350</v>
      </c>
      <c r="E16" s="96">
        <v>1400</v>
      </c>
      <c r="F16" s="119"/>
      <c r="G16" s="95"/>
      <c r="H16" s="120">
        <v>350</v>
      </c>
      <c r="I16" s="95"/>
      <c r="J16" s="95"/>
      <c r="K16" s="96"/>
      <c r="L16" s="95">
        <v>1750</v>
      </c>
    </row>
    <row r="17" spans="1:12" ht="14">
      <c r="A17" s="9" t="s">
        <v>132</v>
      </c>
      <c r="B17" s="92" t="s">
        <v>15</v>
      </c>
      <c r="C17" s="103">
        <v>1750</v>
      </c>
      <c r="E17" s="95"/>
      <c r="F17" s="121"/>
      <c r="G17" s="95"/>
      <c r="H17" s="95"/>
      <c r="I17" s="94"/>
      <c r="J17" s="95"/>
      <c r="K17" s="95"/>
      <c r="L17" s="94"/>
    </row>
    <row r="18" spans="1:12">
      <c r="A18" s="9" t="s">
        <v>46</v>
      </c>
      <c r="B18" s="101"/>
      <c r="C18" s="83"/>
      <c r="E18" s="95"/>
      <c r="F18" s="98"/>
      <c r="G18" s="95"/>
      <c r="H18" s="95"/>
      <c r="I18" s="94"/>
      <c r="J18" s="95"/>
      <c r="K18" s="95"/>
      <c r="L18" s="94"/>
    </row>
    <row r="19" spans="1:12">
      <c r="A19" s="9"/>
      <c r="B19" s="101"/>
      <c r="C19" s="83"/>
      <c r="E19" s="93"/>
      <c r="F19" s="95"/>
      <c r="G19" s="95"/>
      <c r="H19" s="95"/>
      <c r="I19" s="94"/>
      <c r="J19" s="95"/>
      <c r="K19" s="95"/>
      <c r="L19" s="94"/>
    </row>
    <row r="20" spans="1:12" ht="14">
      <c r="A20" s="8" t="s">
        <v>83</v>
      </c>
      <c r="B20" s="92" t="s">
        <v>15</v>
      </c>
      <c r="C20" s="103">
        <v>6300</v>
      </c>
      <c r="E20" s="95">
        <v>6300</v>
      </c>
      <c r="F20" s="95"/>
      <c r="G20" s="95"/>
      <c r="H20" s="95"/>
      <c r="I20" s="95"/>
      <c r="J20" s="95"/>
      <c r="K20" s="95"/>
      <c r="L20" s="95">
        <v>6300</v>
      </c>
    </row>
    <row r="21" spans="1:12">
      <c r="A21" s="9" t="s">
        <v>133</v>
      </c>
      <c r="B21" s="92"/>
      <c r="C21" s="83"/>
      <c r="E21" s="127"/>
      <c r="F21" s="131"/>
      <c r="G21" s="95"/>
      <c r="H21" s="131"/>
      <c r="I21" s="131"/>
      <c r="J21" s="95"/>
      <c r="K21" s="127"/>
      <c r="L21" s="131"/>
    </row>
    <row r="22" spans="1:12">
      <c r="A22" s="9"/>
      <c r="B22" s="92"/>
      <c r="C22" s="83"/>
      <c r="E22" s="90" t="s">
        <v>41</v>
      </c>
      <c r="F22" s="91" t="s">
        <v>8</v>
      </c>
      <c r="G22" s="95"/>
      <c r="H22" s="90" t="s">
        <v>7</v>
      </c>
      <c r="I22" s="91" t="s">
        <v>8</v>
      </c>
      <c r="J22" s="95"/>
      <c r="K22" s="90" t="s">
        <v>7</v>
      </c>
      <c r="L22" s="91" t="s">
        <v>8</v>
      </c>
    </row>
    <row r="23" spans="1:12">
      <c r="A23" s="8" t="s">
        <v>86</v>
      </c>
      <c r="E23" s="95"/>
      <c r="F23" s="99"/>
      <c r="G23" s="100"/>
      <c r="H23" s="95">
        <v>300</v>
      </c>
      <c r="I23" s="99"/>
      <c r="J23" s="100"/>
      <c r="K23" s="93"/>
      <c r="L23" s="95">
        <v>375</v>
      </c>
    </row>
    <row r="24" spans="1:12" ht="14">
      <c r="A24" s="9" t="s">
        <v>134</v>
      </c>
      <c r="B24" s="92" t="s">
        <v>15</v>
      </c>
      <c r="C24" s="83">
        <v>300</v>
      </c>
      <c r="E24" s="95"/>
      <c r="F24" s="38"/>
      <c r="G24" s="95"/>
      <c r="H24" s="95"/>
      <c r="I24" s="38"/>
      <c r="J24" s="95"/>
      <c r="K24" s="95"/>
      <c r="L24" s="94"/>
    </row>
    <row r="25" spans="1:12" ht="14">
      <c r="A25" s="9" t="s">
        <v>135</v>
      </c>
      <c r="B25" s="92" t="s">
        <v>15</v>
      </c>
      <c r="C25" s="102">
        <v>75</v>
      </c>
      <c r="E25" s="95"/>
      <c r="F25" s="94"/>
      <c r="G25" s="95"/>
      <c r="H25" s="95"/>
      <c r="I25" s="94"/>
      <c r="J25" s="95"/>
      <c r="K25" s="95"/>
      <c r="L25" s="94"/>
    </row>
    <row r="26" spans="1:12" ht="14">
      <c r="A26" s="9" t="s">
        <v>139</v>
      </c>
      <c r="B26" s="92" t="s">
        <v>15</v>
      </c>
      <c r="C26" s="102">
        <v>375</v>
      </c>
      <c r="E26" s="95"/>
      <c r="F26" s="94"/>
      <c r="G26" s="95"/>
      <c r="H26" s="95"/>
      <c r="I26" s="94"/>
      <c r="J26" s="95"/>
      <c r="K26" s="95"/>
      <c r="L26" s="94"/>
    </row>
    <row r="27" spans="1:12">
      <c r="A27" s="9" t="s">
        <v>46</v>
      </c>
      <c r="B27" s="92"/>
      <c r="C27" s="83"/>
      <c r="E27" s="95"/>
      <c r="F27" s="94"/>
      <c r="G27" s="95"/>
      <c r="H27" s="95"/>
      <c r="I27" s="94"/>
      <c r="J27" s="95"/>
      <c r="K27" s="95"/>
      <c r="L27" s="94"/>
    </row>
    <row r="28" spans="1:12">
      <c r="A28" s="9"/>
      <c r="B28" s="92"/>
      <c r="C28" s="83"/>
      <c r="E28" s="95"/>
      <c r="F28" s="95"/>
      <c r="G28" s="95"/>
      <c r="H28" s="95"/>
      <c r="I28" s="95"/>
      <c r="J28" s="95"/>
      <c r="K28" s="95"/>
      <c r="L28" s="95"/>
    </row>
    <row r="29" spans="1:12" ht="14">
      <c r="A29" s="8" t="s">
        <v>91</v>
      </c>
      <c r="B29" s="92" t="s">
        <v>15</v>
      </c>
      <c r="C29" s="82">
        <v>6000</v>
      </c>
      <c r="E29" s="128"/>
      <c r="F29" s="128"/>
      <c r="G29" s="95"/>
      <c r="J29" s="95"/>
      <c r="K29" s="131"/>
      <c r="L29" s="131"/>
    </row>
    <row r="30" spans="1:12" ht="14">
      <c r="A30" s="9" t="s">
        <v>68</v>
      </c>
      <c r="B30" s="92" t="s">
        <v>15</v>
      </c>
      <c r="C30" s="82">
        <v>1200</v>
      </c>
      <c r="E30" s="90" t="s">
        <v>41</v>
      </c>
      <c r="F30" s="91" t="s">
        <v>8</v>
      </c>
      <c r="G30" s="95"/>
      <c r="H30" s="90" t="s">
        <v>7</v>
      </c>
      <c r="I30" s="91" t="s">
        <v>8</v>
      </c>
      <c r="J30" s="95"/>
      <c r="K30" s="90" t="s">
        <v>7</v>
      </c>
      <c r="L30" s="91" t="s">
        <v>8</v>
      </c>
    </row>
    <row r="31" spans="1:12">
      <c r="A31" s="9" t="s">
        <v>136</v>
      </c>
      <c r="B31" s="92"/>
      <c r="C31" s="83"/>
      <c r="E31" s="93"/>
      <c r="F31" s="95">
        <v>4800</v>
      </c>
      <c r="G31" s="95"/>
      <c r="H31" s="93"/>
      <c r="I31" s="95">
        <v>1200</v>
      </c>
      <c r="J31" s="95"/>
      <c r="K31" s="93">
        <v>6000</v>
      </c>
      <c r="L31" s="95"/>
    </row>
    <row r="32" spans="1:12">
      <c r="A32" s="9"/>
      <c r="B32" s="92"/>
      <c r="C32" s="83"/>
      <c r="E32" s="95"/>
      <c r="F32" s="94"/>
      <c r="G32" s="95"/>
      <c r="H32" s="95"/>
      <c r="I32" s="94"/>
      <c r="J32" s="95"/>
      <c r="K32" s="95"/>
      <c r="L32" s="94"/>
    </row>
    <row r="33" spans="1:12">
      <c r="A33" s="8" t="s">
        <v>94</v>
      </c>
      <c r="E33" s="95"/>
      <c r="F33" s="94"/>
      <c r="G33" s="95"/>
      <c r="H33" s="95"/>
      <c r="I33" s="94"/>
      <c r="J33" s="95"/>
      <c r="K33" s="95"/>
      <c r="L33" s="94"/>
    </row>
    <row r="34" spans="1:12" ht="14">
      <c r="A34" s="9" t="s">
        <v>137</v>
      </c>
      <c r="B34" s="92" t="s">
        <v>15</v>
      </c>
      <c r="C34" s="83">
        <v>400</v>
      </c>
      <c r="E34" s="95"/>
      <c r="F34" s="94"/>
      <c r="G34" s="95"/>
      <c r="H34" s="95"/>
      <c r="I34" s="94"/>
      <c r="J34" s="95"/>
      <c r="K34" s="95"/>
      <c r="L34" s="94"/>
    </row>
    <row r="35" spans="1:12" ht="14">
      <c r="A35" s="9" t="s">
        <v>138</v>
      </c>
      <c r="B35" s="92" t="s">
        <v>15</v>
      </c>
      <c r="C35" s="102">
        <v>100</v>
      </c>
      <c r="E35" s="90" t="s">
        <v>41</v>
      </c>
      <c r="F35" s="91" t="s">
        <v>8</v>
      </c>
      <c r="G35" s="95"/>
      <c r="H35" s="90" t="s">
        <v>7</v>
      </c>
      <c r="I35" s="91" t="s">
        <v>8</v>
      </c>
      <c r="J35" s="95"/>
      <c r="K35" s="90" t="s">
        <v>7</v>
      </c>
      <c r="L35" s="91" t="s">
        <v>8</v>
      </c>
    </row>
    <row r="36" spans="1:12" ht="14">
      <c r="A36" s="9" t="s">
        <v>139</v>
      </c>
      <c r="B36" s="92" t="s">
        <v>15</v>
      </c>
      <c r="C36" s="102">
        <v>500</v>
      </c>
      <c r="F36">
        <v>400</v>
      </c>
      <c r="I36">
        <v>100</v>
      </c>
      <c r="K36">
        <v>500</v>
      </c>
    </row>
    <row r="37" spans="1:12">
      <c r="A37" s="9"/>
      <c r="B37" s="92"/>
      <c r="C37" s="83"/>
    </row>
    <row r="38" spans="1:12">
      <c r="A38" s="122" t="s">
        <v>208</v>
      </c>
      <c r="B38" s="92"/>
      <c r="C38" s="83"/>
    </row>
    <row r="39" spans="1:12">
      <c r="A39" s="122"/>
      <c r="B39" s="92"/>
      <c r="C39" s="83"/>
      <c r="E39" s="90" t="s">
        <v>41</v>
      </c>
      <c r="F39" s="91" t="s">
        <v>8</v>
      </c>
      <c r="G39" s="95"/>
      <c r="H39" s="90" t="s">
        <v>7</v>
      </c>
      <c r="I39" s="91" t="s">
        <v>8</v>
      </c>
      <c r="J39" s="95"/>
      <c r="K39" s="90" t="s">
        <v>7</v>
      </c>
      <c r="L39" s="91" t="s">
        <v>8</v>
      </c>
    </row>
    <row r="40" spans="1:12">
      <c r="A40" s="8" t="s">
        <v>96</v>
      </c>
      <c r="B40" s="92"/>
      <c r="C40" s="103">
        <v>4350</v>
      </c>
      <c r="F40">
        <v>4350</v>
      </c>
      <c r="K40">
        <v>4350</v>
      </c>
    </row>
    <row r="41" spans="1:12">
      <c r="A41" s="9" t="s">
        <v>140</v>
      </c>
      <c r="B41" s="92"/>
      <c r="C41" s="104"/>
    </row>
    <row r="42" spans="1:12">
      <c r="A42" s="9" t="s">
        <v>141</v>
      </c>
      <c r="B42" s="92"/>
      <c r="C42" s="104"/>
    </row>
    <row r="43" spans="1:12">
      <c r="A43" s="9"/>
      <c r="B43" s="92"/>
      <c r="C43" s="83"/>
      <c r="E43" s="90" t="s">
        <v>41</v>
      </c>
      <c r="F43" s="91" t="s">
        <v>8</v>
      </c>
      <c r="G43" s="95"/>
      <c r="H43" s="90" t="s">
        <v>7</v>
      </c>
      <c r="I43" s="91" t="s">
        <v>8</v>
      </c>
      <c r="J43" s="95"/>
      <c r="K43" s="90" t="s">
        <v>7</v>
      </c>
      <c r="L43" s="91" t="s">
        <v>8</v>
      </c>
    </row>
    <row r="44" spans="1:12">
      <c r="A44" s="8" t="s">
        <v>98</v>
      </c>
      <c r="B44" s="92"/>
      <c r="F44">
        <f>C45-C46</f>
        <v>464</v>
      </c>
      <c r="H44">
        <v>116</v>
      </c>
      <c r="K44">
        <v>580</v>
      </c>
    </row>
    <row r="45" spans="1:12" ht="14">
      <c r="A45" s="9" t="s">
        <v>142</v>
      </c>
      <c r="B45" s="92" t="s">
        <v>15</v>
      </c>
      <c r="C45" s="83">
        <v>580</v>
      </c>
    </row>
    <row r="46" spans="1:12">
      <c r="A46" s="9" t="s">
        <v>136</v>
      </c>
      <c r="B46" s="92"/>
      <c r="C46" s="83">
        <v>116</v>
      </c>
    </row>
    <row r="47" spans="1:12">
      <c r="A47" s="9" t="s">
        <v>66</v>
      </c>
      <c r="B47" s="92"/>
      <c r="C47" s="83"/>
    </row>
    <row r="48" spans="1:12">
      <c r="A48" s="9"/>
      <c r="B48" s="92"/>
      <c r="C48" s="83"/>
      <c r="E48" s="90" t="s">
        <v>41</v>
      </c>
      <c r="F48" s="91" t="s">
        <v>8</v>
      </c>
      <c r="G48" s="95"/>
      <c r="H48" s="90" t="s">
        <v>7</v>
      </c>
      <c r="I48" s="91" t="s">
        <v>8</v>
      </c>
      <c r="J48" s="95"/>
      <c r="K48" s="90" t="s">
        <v>7</v>
      </c>
      <c r="L48" s="91" t="s">
        <v>8</v>
      </c>
    </row>
    <row r="49" spans="1:12" ht="14">
      <c r="A49" s="8" t="s">
        <v>143</v>
      </c>
      <c r="B49" s="92" t="s">
        <v>15</v>
      </c>
      <c r="C49" s="102">
        <v>337</v>
      </c>
      <c r="E49">
        <v>337</v>
      </c>
      <c r="I49">
        <v>337</v>
      </c>
      <c r="K49" s="122" t="s">
        <v>221</v>
      </c>
    </row>
    <row r="50" spans="1:12">
      <c r="A50" s="9" t="s">
        <v>144</v>
      </c>
      <c r="B50" s="92"/>
      <c r="C50" s="83"/>
    </row>
    <row r="51" spans="1:12">
      <c r="A51" s="9"/>
      <c r="B51" s="92"/>
      <c r="C51" s="83"/>
      <c r="E51" s="90" t="s">
        <v>41</v>
      </c>
      <c r="F51" s="91" t="s">
        <v>8</v>
      </c>
      <c r="G51" s="95"/>
      <c r="H51" s="90" t="s">
        <v>7</v>
      </c>
      <c r="I51" s="91" t="s">
        <v>8</v>
      </c>
      <c r="J51" s="95"/>
      <c r="K51" s="90" t="s">
        <v>7</v>
      </c>
      <c r="L51" s="91" t="s">
        <v>8</v>
      </c>
    </row>
    <row r="52" spans="1:12">
      <c r="A52" s="8" t="s">
        <v>145</v>
      </c>
      <c r="B52" s="92"/>
      <c r="C52" s="83"/>
      <c r="E52">
        <v>100</v>
      </c>
      <c r="H52">
        <v>25</v>
      </c>
      <c r="L52">
        <v>125</v>
      </c>
    </row>
    <row r="53" spans="1:12" ht="14">
      <c r="A53" s="9" t="s">
        <v>146</v>
      </c>
      <c r="B53" s="92" t="s">
        <v>15</v>
      </c>
      <c r="C53" s="83">
        <v>125</v>
      </c>
    </row>
    <row r="54" spans="1:12" ht="14">
      <c r="A54" s="9" t="s">
        <v>147</v>
      </c>
      <c r="B54" s="92" t="s">
        <v>15</v>
      </c>
      <c r="C54" s="83">
        <v>25</v>
      </c>
    </row>
    <row r="55" spans="1:12">
      <c r="A55" s="9" t="s">
        <v>136</v>
      </c>
      <c r="B55" s="92"/>
      <c r="C55" s="95"/>
    </row>
    <row r="56" spans="1:12">
      <c r="A56" s="9"/>
      <c r="B56" s="101"/>
      <c r="C56" s="95"/>
    </row>
    <row r="57" spans="1:12">
      <c r="A57" s="9"/>
    </row>
    <row r="58" spans="1:12" ht="14">
      <c r="A58" s="88"/>
    </row>
    <row r="59" spans="1:12" ht="14">
      <c r="A59" s="88"/>
    </row>
    <row r="60" spans="1:12" ht="14">
      <c r="A60" s="88"/>
    </row>
    <row r="61" spans="1:12">
      <c r="A61" s="89"/>
    </row>
  </sheetData>
  <mergeCells count="11">
    <mergeCell ref="E7:F7"/>
    <mergeCell ref="H7:I7"/>
    <mergeCell ref="K7:L7"/>
    <mergeCell ref="H14:I14"/>
    <mergeCell ref="E29:F29"/>
    <mergeCell ref="K29:L29"/>
    <mergeCell ref="E14:F14"/>
    <mergeCell ref="K14:L14"/>
    <mergeCell ref="E21:F21"/>
    <mergeCell ref="H21:I21"/>
    <mergeCell ref="K21:L21"/>
  </mergeCell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6"/>
  <sheetViews>
    <sheetView topLeftCell="A15" workbookViewId="0">
      <selection activeCell="H36" sqref="H36"/>
    </sheetView>
  </sheetViews>
  <sheetFormatPr baseColWidth="10" defaultColWidth="9.1640625" defaultRowHeight="13"/>
  <cols>
    <col min="1" max="1" width="43.83203125" style="106" customWidth="1"/>
    <col min="2" max="2" width="4.5" style="106" customWidth="1"/>
    <col min="3" max="16384" width="9.1640625" style="106"/>
  </cols>
  <sheetData>
    <row r="1" spans="1:12" ht="16">
      <c r="A1" s="1" t="s">
        <v>157</v>
      </c>
      <c r="B1"/>
      <c r="C1"/>
      <c r="D1"/>
    </row>
    <row r="2" spans="1:12">
      <c r="A2"/>
      <c r="B2"/>
      <c r="C2"/>
      <c r="D2"/>
    </row>
    <row r="3" spans="1:12">
      <c r="A3" t="s">
        <v>162</v>
      </c>
      <c r="B3"/>
      <c r="C3"/>
      <c r="D3"/>
    </row>
    <row r="4" spans="1:12">
      <c r="A4"/>
      <c r="B4"/>
      <c r="C4"/>
      <c r="D4"/>
    </row>
    <row r="5" spans="1:12">
      <c r="A5" s="8" t="s">
        <v>163</v>
      </c>
      <c r="B5"/>
      <c r="C5"/>
      <c r="D5"/>
      <c r="E5" s="134" t="s">
        <v>79</v>
      </c>
      <c r="F5" s="132"/>
      <c r="G5" s="107"/>
      <c r="H5" s="135" t="s">
        <v>223</v>
      </c>
      <c r="I5" s="133"/>
      <c r="J5" s="107"/>
      <c r="K5" s="134" t="s">
        <v>75</v>
      </c>
      <c r="L5" s="132"/>
    </row>
    <row r="6" spans="1:12">
      <c r="A6" t="s">
        <v>164</v>
      </c>
      <c r="B6" t="s">
        <v>15</v>
      </c>
      <c r="C6" s="60">
        <v>5420</v>
      </c>
      <c r="D6"/>
      <c r="E6" s="123" t="s">
        <v>7</v>
      </c>
      <c r="F6" s="124" t="s">
        <v>8</v>
      </c>
      <c r="G6" s="108"/>
      <c r="H6" s="123" t="s">
        <v>41</v>
      </c>
      <c r="I6" s="124" t="s">
        <v>222</v>
      </c>
      <c r="J6" s="108"/>
      <c r="K6" s="123" t="s">
        <v>41</v>
      </c>
      <c r="L6" s="124" t="s">
        <v>222</v>
      </c>
    </row>
    <row r="7" spans="1:12">
      <c r="A7" t="s">
        <v>139</v>
      </c>
      <c r="B7" t="s">
        <v>15</v>
      </c>
      <c r="C7" s="60">
        <v>1355</v>
      </c>
      <c r="D7"/>
      <c r="E7" s="108">
        <v>5421</v>
      </c>
      <c r="F7" s="110"/>
      <c r="G7" s="108"/>
      <c r="H7" s="112">
        <v>1355</v>
      </c>
      <c r="I7" s="111"/>
      <c r="J7" s="108"/>
      <c r="K7" s="108"/>
      <c r="L7" s="110">
        <v>6775</v>
      </c>
    </row>
    <row r="8" spans="1:12">
      <c r="A8"/>
      <c r="B8" t="s">
        <v>15</v>
      </c>
      <c r="C8" s="62">
        <f>SUM(C6:C7)</f>
        <v>6775</v>
      </c>
      <c r="D8"/>
      <c r="E8" s="108"/>
      <c r="F8" s="110"/>
      <c r="G8" s="108"/>
      <c r="H8" s="108"/>
      <c r="I8" s="110"/>
      <c r="J8" s="108"/>
      <c r="K8" s="108"/>
      <c r="L8" s="110"/>
    </row>
    <row r="9" spans="1:12">
      <c r="A9"/>
      <c r="B9"/>
      <c r="C9"/>
      <c r="D9"/>
      <c r="E9" s="108"/>
      <c r="F9" s="110"/>
      <c r="G9" s="108"/>
      <c r="H9" s="108"/>
      <c r="I9" s="110"/>
      <c r="J9" s="108"/>
      <c r="K9" s="108"/>
      <c r="L9" s="110"/>
    </row>
    <row r="10" spans="1:12">
      <c r="A10"/>
      <c r="B10"/>
      <c r="C10" s="60"/>
      <c r="D10"/>
      <c r="E10" s="108"/>
      <c r="F10" s="108"/>
      <c r="G10" s="108"/>
      <c r="H10" s="108"/>
      <c r="I10" s="108"/>
      <c r="J10" s="108"/>
      <c r="K10" s="108"/>
      <c r="L10" s="108"/>
    </row>
    <row r="11" spans="1:12">
      <c r="A11" s="8" t="s">
        <v>165</v>
      </c>
      <c r="B11"/>
      <c r="C11" s="60"/>
      <c r="D11"/>
      <c r="E11" s="134" t="s">
        <v>79</v>
      </c>
      <c r="F11" s="132"/>
      <c r="G11" s="107"/>
      <c r="H11" s="135" t="s">
        <v>223</v>
      </c>
      <c r="I11" s="133"/>
      <c r="J11" s="108"/>
      <c r="K11" s="134" t="s">
        <v>231</v>
      </c>
      <c r="L11" s="132"/>
    </row>
    <row r="12" spans="1:12">
      <c r="A12" t="s">
        <v>166</v>
      </c>
      <c r="B12"/>
      <c r="C12"/>
      <c r="D12"/>
      <c r="E12" s="123" t="s">
        <v>41</v>
      </c>
      <c r="F12" s="124" t="s">
        <v>8</v>
      </c>
      <c r="G12" s="108"/>
      <c r="H12" s="123" t="s">
        <v>41</v>
      </c>
      <c r="I12" s="124" t="s">
        <v>222</v>
      </c>
      <c r="J12" s="108"/>
      <c r="K12" s="123" t="s">
        <v>41</v>
      </c>
      <c r="L12" s="124" t="s">
        <v>8</v>
      </c>
    </row>
    <row r="13" spans="1:12">
      <c r="A13" t="s">
        <v>167</v>
      </c>
      <c r="B13" t="s">
        <v>15</v>
      </c>
      <c r="C13" s="60">
        <v>2460</v>
      </c>
      <c r="D13"/>
      <c r="E13" s="108">
        <v>2460</v>
      </c>
      <c r="F13" s="110"/>
      <c r="G13" s="108"/>
      <c r="H13" s="108">
        <v>615</v>
      </c>
      <c r="I13" s="110"/>
      <c r="J13" s="108"/>
      <c r="K13" s="108"/>
      <c r="L13" s="110">
        <v>3075</v>
      </c>
    </row>
    <row r="14" spans="1:12">
      <c r="A14" t="s">
        <v>139</v>
      </c>
      <c r="B14" t="s">
        <v>15</v>
      </c>
      <c r="C14" s="60">
        <v>615</v>
      </c>
      <c r="D14"/>
      <c r="E14" s="108"/>
      <c r="F14" s="110"/>
      <c r="G14" s="108"/>
      <c r="H14" s="108"/>
      <c r="I14" s="110"/>
      <c r="J14" s="108"/>
      <c r="K14" s="108"/>
      <c r="L14" s="110"/>
    </row>
    <row r="15" spans="1:12">
      <c r="A15" t="s">
        <v>168</v>
      </c>
      <c r="B15" t="s">
        <v>15</v>
      </c>
      <c r="C15" s="62">
        <f>SUM(C13:C14)</f>
        <v>3075</v>
      </c>
      <c r="D15"/>
      <c r="E15" s="108"/>
      <c r="F15" s="110"/>
      <c r="G15" s="108"/>
      <c r="H15" s="108"/>
      <c r="I15" s="110"/>
      <c r="J15" s="108"/>
      <c r="K15" s="108"/>
      <c r="L15" s="110"/>
    </row>
    <row r="16" spans="1:12">
      <c r="A16"/>
      <c r="B16"/>
      <c r="C16" s="60"/>
      <c r="D16"/>
      <c r="E16" s="108"/>
      <c r="F16" s="108"/>
      <c r="G16" s="108"/>
      <c r="H16" s="108"/>
      <c r="I16" s="108"/>
      <c r="J16" s="108"/>
      <c r="K16" s="108"/>
      <c r="L16" s="108"/>
    </row>
    <row r="17" spans="1:12">
      <c r="A17" s="8" t="s">
        <v>169</v>
      </c>
      <c r="B17"/>
      <c r="C17" s="60"/>
      <c r="D17"/>
      <c r="E17" s="135" t="s">
        <v>230</v>
      </c>
      <c r="F17" s="133"/>
      <c r="G17" s="108"/>
      <c r="H17" s="134" t="s">
        <v>226</v>
      </c>
      <c r="I17" s="132"/>
      <c r="J17" s="108"/>
      <c r="K17" s="134" t="s">
        <v>232</v>
      </c>
      <c r="L17" s="132"/>
    </row>
    <row r="18" spans="1:12">
      <c r="A18" t="s">
        <v>170</v>
      </c>
      <c r="B18"/>
      <c r="C18" s="60"/>
      <c r="D18"/>
      <c r="E18" s="123" t="s">
        <v>227</v>
      </c>
      <c r="F18" s="124" t="s">
        <v>228</v>
      </c>
      <c r="G18" s="108"/>
      <c r="H18" s="123" t="s">
        <v>229</v>
      </c>
      <c r="I18" s="124" t="s">
        <v>228</v>
      </c>
      <c r="J18" s="108"/>
      <c r="K18" s="123" t="s">
        <v>227</v>
      </c>
      <c r="L18" s="124" t="s">
        <v>228</v>
      </c>
    </row>
    <row r="19" spans="1:12">
      <c r="A19" t="s">
        <v>20</v>
      </c>
      <c r="B19" t="s">
        <v>15</v>
      </c>
      <c r="C19" s="60">
        <v>620</v>
      </c>
      <c r="D19"/>
      <c r="E19" s="108">
        <v>620</v>
      </c>
      <c r="F19" s="110"/>
      <c r="G19" s="108"/>
      <c r="H19" s="108">
        <v>155</v>
      </c>
      <c r="I19" s="110"/>
      <c r="J19" s="108"/>
      <c r="K19" s="108"/>
      <c r="L19" s="110">
        <v>755</v>
      </c>
    </row>
    <row r="20" spans="1:12">
      <c r="A20" t="s">
        <v>139</v>
      </c>
      <c r="B20" t="s">
        <v>15</v>
      </c>
      <c r="C20" s="60">
        <v>155</v>
      </c>
      <c r="D20"/>
      <c r="E20" s="108"/>
      <c r="F20" s="110"/>
      <c r="G20" s="108"/>
      <c r="H20" s="108"/>
      <c r="I20" s="110"/>
      <c r="J20" s="108"/>
      <c r="K20" s="108"/>
      <c r="L20" s="110"/>
    </row>
    <row r="21" spans="1:12">
      <c r="A21"/>
      <c r="B21" t="s">
        <v>15</v>
      </c>
      <c r="C21" s="62">
        <f>SUM(C19:C20)</f>
        <v>775</v>
      </c>
      <c r="D21"/>
      <c r="E21" s="108"/>
      <c r="F21" s="112"/>
      <c r="G21" s="108"/>
      <c r="H21" s="108"/>
      <c r="I21" s="112"/>
      <c r="J21" s="108"/>
      <c r="K21" s="108"/>
      <c r="L21" s="112"/>
    </row>
    <row r="22" spans="1:12">
      <c r="A22"/>
      <c r="B22"/>
      <c r="C22"/>
      <c r="D22"/>
      <c r="E22" s="134" t="s">
        <v>233</v>
      </c>
      <c r="F22" s="132"/>
      <c r="G22" s="108"/>
      <c r="H22" s="134" t="s">
        <v>234</v>
      </c>
      <c r="I22" s="132"/>
      <c r="J22" s="108"/>
    </row>
    <row r="23" spans="1:12">
      <c r="A23" s="8" t="s">
        <v>171</v>
      </c>
      <c r="B23"/>
      <c r="C23" s="60"/>
      <c r="D23"/>
      <c r="E23" s="123" t="s">
        <v>227</v>
      </c>
      <c r="F23" s="141" t="s">
        <v>228</v>
      </c>
      <c r="G23" s="108"/>
      <c r="H23" s="123" t="s">
        <v>229</v>
      </c>
      <c r="I23" s="124" t="s">
        <v>228</v>
      </c>
      <c r="J23" s="108"/>
    </row>
    <row r="24" spans="1:12">
      <c r="A24" t="s">
        <v>172</v>
      </c>
      <c r="B24" t="s">
        <v>15</v>
      </c>
      <c r="C24" s="60">
        <v>2100</v>
      </c>
      <c r="D24"/>
      <c r="E24" s="108"/>
      <c r="F24" s="110">
        <v>2100</v>
      </c>
      <c r="G24" s="108"/>
      <c r="H24" s="108">
        <v>2100</v>
      </c>
      <c r="I24" s="110"/>
      <c r="J24" s="108"/>
    </row>
    <row r="25" spans="1:12">
      <c r="A25"/>
      <c r="B25"/>
      <c r="C25"/>
      <c r="D25"/>
      <c r="E25" s="108"/>
      <c r="F25" s="110"/>
      <c r="G25" s="108"/>
      <c r="H25" s="108"/>
      <c r="I25" s="110"/>
      <c r="J25" s="108"/>
    </row>
    <row r="26" spans="1:12">
      <c r="A26"/>
      <c r="B26"/>
      <c r="C26"/>
      <c r="D26"/>
      <c r="E26" s="108"/>
      <c r="F26" s="110"/>
      <c r="G26" s="108"/>
      <c r="H26" s="108"/>
      <c r="I26" s="110"/>
      <c r="J26" s="108"/>
    </row>
    <row r="27" spans="1:12">
      <c r="A27" s="8" t="s">
        <v>173</v>
      </c>
      <c r="B27"/>
      <c r="C27" s="60"/>
      <c r="D27"/>
      <c r="E27" s="108"/>
      <c r="F27" s="108"/>
      <c r="G27" s="108"/>
      <c r="H27" s="108"/>
      <c r="I27" s="108"/>
      <c r="J27" s="108"/>
    </row>
    <row r="28" spans="1:12">
      <c r="A28" t="s">
        <v>174</v>
      </c>
      <c r="B28"/>
      <c r="C28"/>
      <c r="D28"/>
      <c r="E28" s="135" t="s">
        <v>224</v>
      </c>
      <c r="F28" s="133"/>
      <c r="G28" s="108"/>
      <c r="H28" s="134" t="s">
        <v>226</v>
      </c>
      <c r="I28" s="132"/>
      <c r="J28" s="108"/>
      <c r="K28" s="134" t="s">
        <v>235</v>
      </c>
      <c r="L28" s="132"/>
    </row>
    <row r="29" spans="1:12">
      <c r="A29" t="s">
        <v>175</v>
      </c>
      <c r="B29" t="s">
        <v>15</v>
      </c>
      <c r="C29" s="60">
        <v>1368</v>
      </c>
      <c r="D29"/>
      <c r="E29" s="123" t="s">
        <v>227</v>
      </c>
      <c r="F29" s="124" t="s">
        <v>228</v>
      </c>
      <c r="G29" s="108"/>
      <c r="H29" s="123" t="s">
        <v>229</v>
      </c>
      <c r="I29" s="124" t="s">
        <v>236</v>
      </c>
      <c r="J29" s="108"/>
      <c r="K29" s="123" t="s">
        <v>227</v>
      </c>
      <c r="L29" s="141" t="s">
        <v>228</v>
      </c>
    </row>
    <row r="30" spans="1:12">
      <c r="A30" t="s">
        <v>139</v>
      </c>
      <c r="B30" t="s">
        <v>15</v>
      </c>
      <c r="C30" s="60">
        <v>342</v>
      </c>
      <c r="D30"/>
      <c r="E30" s="108">
        <v>1368</v>
      </c>
      <c r="F30" s="110"/>
      <c r="G30" s="108"/>
      <c r="H30" s="108">
        <v>342</v>
      </c>
      <c r="I30" s="110"/>
      <c r="J30" s="108"/>
      <c r="K30" s="108"/>
      <c r="L30" s="110">
        <v>1710</v>
      </c>
    </row>
    <row r="31" spans="1:12">
      <c r="A31"/>
      <c r="B31" t="s">
        <v>15</v>
      </c>
      <c r="C31" s="62">
        <f>SUM(C29:C30)</f>
        <v>1710</v>
      </c>
      <c r="D31"/>
      <c r="E31" s="108"/>
      <c r="F31" s="110"/>
      <c r="G31" s="108"/>
      <c r="H31" s="108"/>
      <c r="I31" s="110"/>
      <c r="J31" s="108"/>
      <c r="K31" s="108"/>
      <c r="L31" s="110"/>
    </row>
    <row r="32" spans="1:12">
      <c r="A32" t="s">
        <v>176</v>
      </c>
      <c r="B32"/>
      <c r="C32" s="60"/>
      <c r="D32"/>
      <c r="E32" s="108"/>
      <c r="F32" s="110"/>
      <c r="G32" s="108"/>
      <c r="H32" s="108"/>
      <c r="I32" s="110"/>
      <c r="J32" s="108"/>
      <c r="K32" s="108"/>
      <c r="L32" s="110"/>
    </row>
    <row r="33" spans="1:9">
      <c r="A33"/>
      <c r="B33"/>
      <c r="C33" s="60"/>
      <c r="D33"/>
    </row>
    <row r="34" spans="1:9">
      <c r="A34" s="8" t="s">
        <v>177</v>
      </c>
      <c r="B34"/>
      <c r="C34" s="60"/>
      <c r="D34"/>
      <c r="E34" s="134" t="s">
        <v>237</v>
      </c>
      <c r="F34" s="132"/>
      <c r="G34" s="108"/>
      <c r="H34" s="134" t="s">
        <v>238</v>
      </c>
      <c r="I34" s="132"/>
    </row>
    <row r="35" spans="1:9">
      <c r="A35" t="s">
        <v>178</v>
      </c>
      <c r="B35" t="s">
        <v>15</v>
      </c>
      <c r="C35" s="60">
        <v>4200</v>
      </c>
      <c r="D35"/>
      <c r="E35" s="123" t="s">
        <v>227</v>
      </c>
      <c r="F35" s="141" t="s">
        <v>228</v>
      </c>
      <c r="G35" s="108"/>
      <c r="H35" s="123" t="s">
        <v>227</v>
      </c>
      <c r="I35" s="124" t="s">
        <v>236</v>
      </c>
    </row>
    <row r="36" spans="1:9">
      <c r="A36"/>
      <c r="B36"/>
      <c r="C36" s="60"/>
      <c r="D36"/>
      <c r="E36" s="108"/>
      <c r="F36" s="110">
        <v>4200</v>
      </c>
      <c r="G36" s="108"/>
      <c r="H36" s="108">
        <v>4200</v>
      </c>
      <c r="I36" s="110"/>
    </row>
    <row r="37" spans="1:9">
      <c r="A37"/>
      <c r="B37"/>
      <c r="C37"/>
      <c r="D37"/>
      <c r="E37" s="108"/>
      <c r="F37" s="110"/>
      <c r="G37" s="108"/>
      <c r="H37" s="108"/>
      <c r="I37" s="110"/>
    </row>
    <row r="38" spans="1:9">
      <c r="A38"/>
      <c r="B38"/>
      <c r="C38"/>
      <c r="D38"/>
    </row>
    <row r="39" spans="1:9">
      <c r="A39" s="8" t="s">
        <v>179</v>
      </c>
      <c r="B39"/>
      <c r="C39" s="60"/>
      <c r="D39"/>
    </row>
    <row r="40" spans="1:9">
      <c r="A40" t="s">
        <v>180</v>
      </c>
      <c r="B40"/>
      <c r="C40"/>
      <c r="D40"/>
    </row>
    <row r="41" spans="1:9">
      <c r="A41" t="s">
        <v>181</v>
      </c>
      <c r="B41" t="s">
        <v>15</v>
      </c>
      <c r="C41" s="60">
        <v>25460</v>
      </c>
      <c r="D41"/>
      <c r="E41" s="132" t="s">
        <v>106</v>
      </c>
      <c r="F41" s="132"/>
      <c r="G41" s="108"/>
      <c r="H41" s="132" t="s">
        <v>161</v>
      </c>
      <c r="I41" s="132"/>
    </row>
    <row r="42" spans="1:9">
      <c r="A42" t="s">
        <v>182</v>
      </c>
      <c r="B42" t="s">
        <v>15</v>
      </c>
      <c r="C42" s="65">
        <v>84578</v>
      </c>
      <c r="D42"/>
      <c r="E42" s="108"/>
      <c r="F42" s="110">
        <v>79246</v>
      </c>
      <c r="G42" s="108"/>
      <c r="H42" s="108">
        <v>79246</v>
      </c>
      <c r="I42" s="109"/>
    </row>
    <row r="43" spans="1:9">
      <c r="A43"/>
      <c r="B43" t="s">
        <v>15</v>
      </c>
      <c r="C43" s="60">
        <f>SUM(C41:C42)</f>
        <v>110038</v>
      </c>
      <c r="D43"/>
      <c r="E43" s="108"/>
      <c r="F43" s="110"/>
      <c r="G43" s="108"/>
      <c r="H43" s="108"/>
      <c r="I43" s="110"/>
    </row>
    <row r="44" spans="1:9">
      <c r="A44" t="s">
        <v>183</v>
      </c>
      <c r="B44" t="s">
        <v>15</v>
      </c>
      <c r="C44" s="60">
        <v>30792</v>
      </c>
      <c r="D44"/>
      <c r="E44" s="108"/>
      <c r="F44" s="110"/>
      <c r="G44" s="108"/>
      <c r="H44" s="108"/>
      <c r="I44" s="110"/>
    </row>
    <row r="45" spans="1:9">
      <c r="A45" t="s">
        <v>184</v>
      </c>
      <c r="B45" t="s">
        <v>15</v>
      </c>
      <c r="C45" s="62">
        <f>C43-C44</f>
        <v>79246</v>
      </c>
      <c r="D45"/>
      <c r="F45" s="113"/>
    </row>
    <row r="46" spans="1:9">
      <c r="F46" s="113"/>
    </row>
  </sheetData>
  <mergeCells count="18">
    <mergeCell ref="E5:F5"/>
    <mergeCell ref="H5:I5"/>
    <mergeCell ref="K5:L5"/>
    <mergeCell ref="E11:F11"/>
    <mergeCell ref="H11:I11"/>
    <mergeCell ref="K11:L11"/>
    <mergeCell ref="E41:F41"/>
    <mergeCell ref="H41:I41"/>
    <mergeCell ref="E17:F17"/>
    <mergeCell ref="H17:I17"/>
    <mergeCell ref="K17:L17"/>
    <mergeCell ref="E22:F22"/>
    <mergeCell ref="H22:I22"/>
    <mergeCell ref="E28:F28"/>
    <mergeCell ref="H28:I28"/>
    <mergeCell ref="K28:L28"/>
    <mergeCell ref="E34:F34"/>
    <mergeCell ref="H34:I34"/>
  </mergeCells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1"/>
  <sheetViews>
    <sheetView tabSelected="1" topLeftCell="A7" zoomScaleNormal="100" workbookViewId="0">
      <selection activeCell="F17" sqref="F17"/>
    </sheetView>
  </sheetViews>
  <sheetFormatPr baseColWidth="10" defaultColWidth="9.1640625" defaultRowHeight="13"/>
  <cols>
    <col min="1" max="1" width="6" style="106" customWidth="1"/>
    <col min="2" max="2" width="31.83203125" style="106" customWidth="1"/>
    <col min="3" max="3" width="4.1640625" style="106" customWidth="1"/>
    <col min="4" max="8" width="9.1640625" style="106"/>
    <col min="9" max="9" width="9.1640625" style="106" customWidth="1"/>
    <col min="10" max="16384" width="9.1640625" style="106"/>
  </cols>
  <sheetData>
    <row r="1" spans="1:13" ht="16">
      <c r="A1" s="105" t="s">
        <v>158</v>
      </c>
    </row>
    <row r="2" spans="1:13" ht="16">
      <c r="A2" s="105"/>
    </row>
    <row r="3" spans="1:13">
      <c r="A3" t="s">
        <v>185</v>
      </c>
      <c r="B3"/>
      <c r="C3"/>
      <c r="D3"/>
    </row>
    <row r="4" spans="1:13">
      <c r="A4"/>
      <c r="B4"/>
      <c r="C4"/>
      <c r="D4"/>
    </row>
    <row r="5" spans="1:13">
      <c r="A5" t="s">
        <v>186</v>
      </c>
      <c r="B5"/>
      <c r="C5"/>
      <c r="D5"/>
    </row>
    <row r="6" spans="1:13">
      <c r="A6"/>
      <c r="B6"/>
      <c r="C6"/>
      <c r="D6"/>
    </row>
    <row r="7" spans="1:13">
      <c r="A7" t="s">
        <v>109</v>
      </c>
      <c r="B7"/>
      <c r="C7"/>
      <c r="D7"/>
      <c r="F7" s="135" t="s">
        <v>215</v>
      </c>
      <c r="G7" s="133"/>
      <c r="H7" s="107"/>
      <c r="I7" s="135" t="s">
        <v>225</v>
      </c>
      <c r="J7" s="133"/>
      <c r="K7" s="140"/>
      <c r="L7" s="135" t="s">
        <v>226</v>
      </c>
      <c r="M7" s="133"/>
    </row>
    <row r="8" spans="1:13">
      <c r="A8" s="57">
        <v>557</v>
      </c>
      <c r="B8" t="s">
        <v>187</v>
      </c>
      <c r="C8"/>
      <c r="D8"/>
      <c r="F8" s="123" t="s">
        <v>227</v>
      </c>
      <c r="G8" s="124" t="s">
        <v>228</v>
      </c>
      <c r="H8" s="108"/>
      <c r="I8" s="123" t="s">
        <v>229</v>
      </c>
      <c r="J8" s="124" t="s">
        <v>228</v>
      </c>
      <c r="K8" s="108"/>
      <c r="L8" s="123" t="s">
        <v>229</v>
      </c>
      <c r="M8" s="124" t="s">
        <v>228</v>
      </c>
    </row>
    <row r="9" spans="1:13">
      <c r="A9" s="57"/>
      <c r="B9" t="s">
        <v>188</v>
      </c>
      <c r="C9" s="114" t="s">
        <v>15</v>
      </c>
      <c r="D9" s="60">
        <v>10680</v>
      </c>
      <c r="F9" s="108">
        <v>10680</v>
      </c>
      <c r="G9" s="141"/>
      <c r="H9" s="108"/>
      <c r="I9" s="108"/>
      <c r="J9" s="110">
        <v>13350</v>
      </c>
      <c r="K9" s="108"/>
      <c r="L9" s="108">
        <v>2670</v>
      </c>
      <c r="M9" s="110"/>
    </row>
    <row r="10" spans="1:13">
      <c r="A10" s="57"/>
      <c r="B10" t="s">
        <v>139</v>
      </c>
      <c r="C10" s="60" t="s">
        <v>15</v>
      </c>
      <c r="D10" s="60">
        <v>2670</v>
      </c>
      <c r="F10" s="108">
        <v>180</v>
      </c>
      <c r="G10" s="110"/>
      <c r="H10" s="108"/>
      <c r="I10" s="108"/>
      <c r="J10" s="110">
        <v>225</v>
      </c>
      <c r="K10" s="108"/>
      <c r="L10" s="108">
        <v>45</v>
      </c>
      <c r="M10" s="110"/>
    </row>
    <row r="11" spans="1:13">
      <c r="A11" s="57"/>
      <c r="B11"/>
      <c r="C11" s="60" t="s">
        <v>15</v>
      </c>
      <c r="D11" s="62">
        <f>SUM(D9:D10)</f>
        <v>13350</v>
      </c>
      <c r="F11" s="108"/>
      <c r="G11" s="141" t="s">
        <v>221</v>
      </c>
      <c r="H11" s="108"/>
      <c r="I11" s="108"/>
      <c r="J11" s="110"/>
      <c r="K11" s="108"/>
      <c r="L11" s="108"/>
      <c r="M11" s="110"/>
    </row>
    <row r="12" spans="1:13">
      <c r="A12" s="57"/>
      <c r="B12" t="s">
        <v>189</v>
      </c>
      <c r="C12" s="60"/>
      <c r="D12" s="60"/>
      <c r="F12" s="108"/>
      <c r="G12" s="108"/>
      <c r="H12" s="108"/>
      <c r="I12" s="108"/>
      <c r="J12" s="108"/>
      <c r="K12" s="108"/>
      <c r="L12" s="108"/>
      <c r="M12" s="108"/>
    </row>
    <row r="13" spans="1:13">
      <c r="A13" s="57"/>
      <c r="B13" t="s">
        <v>190</v>
      </c>
      <c r="C13" s="60"/>
      <c r="D13" s="60"/>
      <c r="F13" s="134" t="s">
        <v>239</v>
      </c>
      <c r="G13" s="132"/>
      <c r="H13" s="108"/>
      <c r="I13" s="134" t="s">
        <v>225</v>
      </c>
      <c r="J13" s="132"/>
      <c r="K13" s="108"/>
      <c r="L13" s="134" t="s">
        <v>226</v>
      </c>
      <c r="M13" s="132"/>
    </row>
    <row r="14" spans="1:13">
      <c r="A14" s="57"/>
      <c r="B14"/>
      <c r="C14" s="60"/>
      <c r="D14" s="60"/>
      <c r="F14" s="142" t="s">
        <v>229</v>
      </c>
      <c r="G14" s="124" t="s">
        <v>228</v>
      </c>
      <c r="H14" s="108"/>
      <c r="I14" s="142" t="s">
        <v>229</v>
      </c>
      <c r="J14" s="124" t="s">
        <v>228</v>
      </c>
      <c r="K14" s="108"/>
      <c r="L14" s="123" t="s">
        <v>229</v>
      </c>
      <c r="M14" s="124" t="s">
        <v>228</v>
      </c>
    </row>
    <row r="15" spans="1:13">
      <c r="A15" s="57">
        <v>560</v>
      </c>
      <c r="B15" t="s">
        <v>191</v>
      </c>
      <c r="C15" s="60"/>
      <c r="D15" s="60"/>
      <c r="F15" s="108">
        <v>13136</v>
      </c>
      <c r="G15" s="111"/>
      <c r="H15" s="108"/>
      <c r="I15" s="108"/>
      <c r="J15" s="110">
        <v>13350</v>
      </c>
      <c r="K15" s="108"/>
      <c r="L15" s="108">
        <v>214</v>
      </c>
      <c r="M15" s="110"/>
    </row>
    <row r="16" spans="1:13">
      <c r="A16" s="57"/>
      <c r="B16" t="s">
        <v>192</v>
      </c>
      <c r="C16" s="60" t="s">
        <v>15</v>
      </c>
      <c r="D16" s="60">
        <v>180</v>
      </c>
      <c r="F16" s="108">
        <v>31500</v>
      </c>
      <c r="G16" s="110"/>
      <c r="H16" s="108"/>
      <c r="I16" s="108"/>
      <c r="J16" s="110">
        <v>39375</v>
      </c>
      <c r="K16" s="108"/>
      <c r="L16" s="108">
        <v>7875</v>
      </c>
      <c r="M16" s="110"/>
    </row>
    <row r="17" spans="1:13">
      <c r="A17" s="57"/>
      <c r="B17" t="s">
        <v>139</v>
      </c>
      <c r="C17" s="60" t="s">
        <v>15</v>
      </c>
      <c r="D17" s="60">
        <v>45</v>
      </c>
      <c r="F17" s="108"/>
      <c r="G17" s="110"/>
      <c r="H17" s="108"/>
      <c r="I17" s="108"/>
      <c r="J17" s="110"/>
      <c r="K17" s="108"/>
      <c r="L17" s="108"/>
      <c r="M17" s="110"/>
    </row>
    <row r="18" spans="1:13">
      <c r="A18" s="57"/>
      <c r="B18"/>
      <c r="C18" s="60" t="s">
        <v>15</v>
      </c>
      <c r="D18" s="62">
        <f>SUM(D16:D17)</f>
        <v>225</v>
      </c>
      <c r="F18" s="108"/>
      <c r="G18" s="108"/>
      <c r="H18" s="108"/>
      <c r="I18" s="108"/>
      <c r="J18" s="108"/>
      <c r="K18" s="108"/>
      <c r="L18" s="108"/>
      <c r="M18" s="108"/>
    </row>
    <row r="19" spans="1:13">
      <c r="A19" s="57"/>
      <c r="B19" t="s">
        <v>193</v>
      </c>
      <c r="C19" s="60"/>
      <c r="D19" s="60"/>
      <c r="F19" s="134"/>
      <c r="G19" s="132"/>
      <c r="H19" s="108"/>
      <c r="K19" s="108"/>
    </row>
    <row r="20" spans="1:13">
      <c r="A20" s="57"/>
      <c r="B20"/>
      <c r="C20" s="60"/>
      <c r="D20" s="60"/>
      <c r="F20" s="108"/>
      <c r="G20" s="109"/>
      <c r="H20" s="108"/>
      <c r="K20" s="108"/>
    </row>
    <row r="21" spans="1:13">
      <c r="A21" s="57">
        <v>573</v>
      </c>
      <c r="B21" s="115" t="s">
        <v>194</v>
      </c>
      <c r="C21" s="60"/>
      <c r="D21" s="60"/>
      <c r="F21" s="108"/>
      <c r="G21" s="110"/>
      <c r="H21" s="108"/>
      <c r="K21" s="108"/>
    </row>
    <row r="22" spans="1:13">
      <c r="A22" s="57"/>
      <c r="B22" t="s">
        <v>195</v>
      </c>
      <c r="C22" s="60" t="s">
        <v>15</v>
      </c>
      <c r="D22" s="60">
        <v>13136</v>
      </c>
      <c r="F22" s="108"/>
      <c r="G22" s="110"/>
      <c r="H22" s="108"/>
      <c r="K22" s="108"/>
    </row>
    <row r="23" spans="1:13">
      <c r="A23" s="57"/>
      <c r="B23" t="s">
        <v>196</v>
      </c>
      <c r="C23" s="60" t="s">
        <v>15</v>
      </c>
      <c r="D23" s="60">
        <v>214</v>
      </c>
      <c r="F23" s="108"/>
      <c r="G23" s="110"/>
      <c r="H23" s="108"/>
      <c r="K23" s="108"/>
    </row>
    <row r="24" spans="1:13">
      <c r="A24" s="57"/>
      <c r="B24"/>
      <c r="C24" s="60" t="s">
        <v>15</v>
      </c>
      <c r="D24" s="62">
        <f>SUM(D22:D23)</f>
        <v>13350</v>
      </c>
    </row>
    <row r="25" spans="1:13">
      <c r="A25" s="57"/>
      <c r="B25"/>
      <c r="C25" s="60"/>
      <c r="D25" s="60"/>
    </row>
    <row r="26" spans="1:13">
      <c r="A26" s="57">
        <v>583</v>
      </c>
      <c r="B26" s="115" t="s">
        <v>197</v>
      </c>
      <c r="C26" s="60"/>
      <c r="D26" s="60"/>
    </row>
    <row r="27" spans="1:13">
      <c r="A27" s="57"/>
      <c r="B27" t="s">
        <v>188</v>
      </c>
      <c r="C27" s="60" t="s">
        <v>15</v>
      </c>
      <c r="D27" s="60">
        <v>31500</v>
      </c>
    </row>
    <row r="28" spans="1:13">
      <c r="A28" s="57"/>
      <c r="B28" t="s">
        <v>139</v>
      </c>
      <c r="C28" s="60" t="s">
        <v>15</v>
      </c>
      <c r="D28" s="60">
        <v>7875</v>
      </c>
    </row>
    <row r="29" spans="1:13">
      <c r="A29" s="57"/>
      <c r="B29"/>
      <c r="C29" s="60" t="s">
        <v>15</v>
      </c>
      <c r="D29" s="62">
        <f>SUM(D27:D28)</f>
        <v>39375</v>
      </c>
    </row>
    <row r="30" spans="1:13">
      <c r="A30" s="57"/>
      <c r="B30" t="s">
        <v>198</v>
      </c>
      <c r="C30" s="60"/>
      <c r="D30" s="60"/>
    </row>
    <row r="31" spans="1:13">
      <c r="A31" s="57"/>
      <c r="B31"/>
      <c r="C31" s="60"/>
      <c r="D31" s="60"/>
    </row>
    <row r="32" spans="1:13">
      <c r="A32">
        <v>589</v>
      </c>
      <c r="B32" s="116" t="s">
        <v>199</v>
      </c>
      <c r="C32" s="60"/>
      <c r="D32" s="60"/>
    </row>
    <row r="33" spans="1:4">
      <c r="A33" s="57"/>
      <c r="B33" t="s">
        <v>20</v>
      </c>
      <c r="C33" s="60" t="s">
        <v>15</v>
      </c>
      <c r="D33" s="60">
        <v>600</v>
      </c>
    </row>
    <row r="34" spans="1:4">
      <c r="A34" s="57"/>
      <c r="B34" t="s">
        <v>139</v>
      </c>
      <c r="C34" s="60" t="s">
        <v>15</v>
      </c>
      <c r="D34" s="60">
        <v>150</v>
      </c>
    </row>
    <row r="35" spans="1:4">
      <c r="A35" s="57"/>
      <c r="B35"/>
      <c r="C35" s="60" t="s">
        <v>15</v>
      </c>
      <c r="D35" s="62">
        <f>SUM(D33:D34)</f>
        <v>750</v>
      </c>
    </row>
    <row r="36" spans="1:4">
      <c r="A36" s="57"/>
      <c r="B36"/>
      <c r="C36" s="60"/>
      <c r="D36" s="60"/>
    </row>
    <row r="37" spans="1:4">
      <c r="A37" s="57">
        <v>641</v>
      </c>
      <c r="B37" t="s">
        <v>200</v>
      </c>
      <c r="C37" s="60"/>
      <c r="D37" s="60"/>
    </row>
    <row r="38" spans="1:4">
      <c r="A38" s="57"/>
      <c r="B38" t="s">
        <v>201</v>
      </c>
      <c r="C38" s="60" t="s">
        <v>15</v>
      </c>
      <c r="D38" s="60">
        <v>470</v>
      </c>
    </row>
    <row r="39" spans="1:4">
      <c r="A39" s="57"/>
      <c r="B39"/>
      <c r="C39" s="60"/>
      <c r="D39" s="60"/>
    </row>
    <row r="40" spans="1:4">
      <c r="A40" s="57">
        <v>702</v>
      </c>
      <c r="B40" t="s">
        <v>202</v>
      </c>
      <c r="C40" s="60"/>
      <c r="D40" s="60"/>
    </row>
    <row r="41" spans="1:4">
      <c r="A41" s="57"/>
      <c r="B41" t="s">
        <v>203</v>
      </c>
      <c r="C41" s="60" t="s">
        <v>15</v>
      </c>
      <c r="D41" s="60">
        <v>39095</v>
      </c>
    </row>
  </sheetData>
  <mergeCells count="7">
    <mergeCell ref="F19:G19"/>
    <mergeCell ref="F7:G7"/>
    <mergeCell ref="I7:J7"/>
    <mergeCell ref="L7:M7"/>
    <mergeCell ref="F13:G13"/>
    <mergeCell ref="I13:J13"/>
    <mergeCell ref="L13:M13"/>
  </mergeCells>
  <pageMargins left="0.75" right="0.75" top="1" bottom="1" header="0.5" footer="0.5"/>
  <pageSetup paperSize="9" scale="1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45"/>
  <sheetViews>
    <sheetView workbookViewId="0">
      <selection activeCell="A2" sqref="A2"/>
    </sheetView>
  </sheetViews>
  <sheetFormatPr baseColWidth="10" defaultColWidth="8.83203125" defaultRowHeight="13"/>
  <cols>
    <col min="1" max="1" width="5.6640625" customWidth="1"/>
    <col min="2" max="2" width="33.1640625" bestFit="1" customWidth="1"/>
    <col min="3" max="3" width="3.1640625" bestFit="1" customWidth="1"/>
    <col min="4" max="4" width="10.33203125" bestFit="1" customWidth="1"/>
    <col min="5" max="5" width="18.1640625" bestFit="1" customWidth="1"/>
    <col min="6" max="7" width="11.33203125" bestFit="1" customWidth="1"/>
  </cols>
  <sheetData>
    <row r="1" spans="1:7" ht="16">
      <c r="A1" s="1" t="s">
        <v>205</v>
      </c>
    </row>
    <row r="2" spans="1:7" ht="16">
      <c r="A2" s="12"/>
    </row>
    <row r="3" spans="1:7">
      <c r="A3" s="9" t="s">
        <v>115</v>
      </c>
      <c r="B3" s="9"/>
      <c r="C3" s="9"/>
      <c r="D3" s="9"/>
    </row>
    <row r="5" spans="1:7">
      <c r="A5" t="s">
        <v>38</v>
      </c>
    </row>
    <row r="7" spans="1:7">
      <c r="A7" s="13" t="s">
        <v>9</v>
      </c>
      <c r="B7" s="13" t="s">
        <v>10</v>
      </c>
      <c r="C7" s="14"/>
      <c r="D7" s="15"/>
      <c r="E7" s="14" t="s">
        <v>11</v>
      </c>
      <c r="F7" s="16" t="s">
        <v>7</v>
      </c>
      <c r="G7" s="15" t="s">
        <v>8</v>
      </c>
    </row>
    <row r="8" spans="1:7">
      <c r="A8" s="17" t="s">
        <v>12</v>
      </c>
      <c r="B8" s="18"/>
      <c r="C8" s="19"/>
      <c r="D8" s="20"/>
      <c r="E8" s="19"/>
      <c r="F8" s="21"/>
      <c r="G8" s="20"/>
    </row>
    <row r="9" spans="1:7" ht="16">
      <c r="A9" s="22">
        <v>1</v>
      </c>
      <c r="B9" s="23" t="s">
        <v>13</v>
      </c>
      <c r="C9" s="24"/>
      <c r="D9" s="25"/>
      <c r="E9" s="3"/>
      <c r="F9" s="45"/>
      <c r="G9" s="46"/>
    </row>
    <row r="10" spans="1:7">
      <c r="A10" s="22"/>
      <c r="B10" s="24" t="s">
        <v>14</v>
      </c>
      <c r="C10" s="26" t="s">
        <v>15</v>
      </c>
      <c r="D10" s="25">
        <v>9800</v>
      </c>
      <c r="E10" s="3"/>
      <c r="F10" s="45"/>
      <c r="G10" s="46"/>
    </row>
    <row r="11" spans="1:7">
      <c r="A11" s="22"/>
      <c r="B11" s="27" t="s">
        <v>16</v>
      </c>
      <c r="C11" s="26" t="s">
        <v>15</v>
      </c>
      <c r="D11" s="25">
        <v>2450</v>
      </c>
      <c r="E11" s="3"/>
      <c r="F11" s="45"/>
      <c r="G11" s="46"/>
    </row>
    <row r="12" spans="1:7">
      <c r="A12" s="22"/>
      <c r="B12" s="28"/>
      <c r="C12" s="26" t="s">
        <v>15</v>
      </c>
      <c r="D12" s="29">
        <v>12250</v>
      </c>
      <c r="E12" s="3"/>
      <c r="F12" s="45"/>
      <c r="G12" s="46"/>
    </row>
    <row r="13" spans="1:7">
      <c r="A13" s="22"/>
      <c r="B13" s="24" t="s">
        <v>17</v>
      </c>
      <c r="C13" s="24"/>
      <c r="D13" s="25"/>
      <c r="E13" s="3"/>
      <c r="F13" s="45"/>
      <c r="G13" s="46"/>
    </row>
    <row r="14" spans="1:7">
      <c r="A14" s="30"/>
      <c r="B14" s="19" t="s">
        <v>18</v>
      </c>
      <c r="C14" s="19"/>
      <c r="D14" s="31"/>
      <c r="E14" s="6"/>
      <c r="F14" s="47"/>
      <c r="G14" s="48"/>
    </row>
    <row r="15" spans="1:7" ht="16">
      <c r="A15" s="22">
        <v>2</v>
      </c>
      <c r="B15" s="23" t="s">
        <v>19</v>
      </c>
      <c r="C15" s="24"/>
      <c r="D15" s="25"/>
      <c r="E15" s="3"/>
      <c r="F15" s="45"/>
      <c r="G15" s="46"/>
    </row>
    <row r="16" spans="1:7">
      <c r="A16" s="22"/>
      <c r="B16" s="24" t="s">
        <v>20</v>
      </c>
      <c r="C16" s="26" t="s">
        <v>15</v>
      </c>
      <c r="D16" s="25">
        <v>600</v>
      </c>
      <c r="E16" s="3"/>
      <c r="F16" s="45"/>
      <c r="G16" s="46"/>
    </row>
    <row r="17" spans="1:7">
      <c r="A17" s="22"/>
      <c r="B17" s="27" t="s">
        <v>16</v>
      </c>
      <c r="C17" s="26" t="s">
        <v>15</v>
      </c>
      <c r="D17" s="25">
        <v>150</v>
      </c>
      <c r="E17" s="3"/>
      <c r="F17" s="45"/>
      <c r="G17" s="46"/>
    </row>
    <row r="18" spans="1:7">
      <c r="A18" s="30"/>
      <c r="B18" s="32"/>
      <c r="C18" s="33" t="s">
        <v>15</v>
      </c>
      <c r="D18" s="29">
        <v>750</v>
      </c>
      <c r="E18" s="6"/>
      <c r="F18" s="47"/>
      <c r="G18" s="48"/>
    </row>
    <row r="19" spans="1:7" ht="16">
      <c r="A19" s="22">
        <v>3</v>
      </c>
      <c r="B19" s="23" t="s">
        <v>21</v>
      </c>
      <c r="C19" s="24"/>
      <c r="D19" s="25"/>
      <c r="E19" s="3"/>
      <c r="F19" s="45"/>
      <c r="G19" s="46"/>
    </row>
    <row r="20" spans="1:7">
      <c r="A20" s="22"/>
      <c r="B20" s="24" t="s">
        <v>22</v>
      </c>
      <c r="C20" s="26" t="s">
        <v>15</v>
      </c>
      <c r="D20" s="31">
        <v>500</v>
      </c>
      <c r="E20" s="3"/>
      <c r="F20" s="45"/>
      <c r="G20" s="46"/>
    </row>
    <row r="21" spans="1:7">
      <c r="A21" s="30"/>
      <c r="B21" s="136" t="s">
        <v>23</v>
      </c>
      <c r="C21" s="137"/>
      <c r="D21" s="138"/>
      <c r="E21" s="6"/>
      <c r="F21" s="47"/>
      <c r="G21" s="48"/>
    </row>
    <row r="22" spans="1:7" ht="16">
      <c r="A22" s="35">
        <v>4</v>
      </c>
      <c r="B22" s="36" t="s">
        <v>24</v>
      </c>
      <c r="C22" s="24"/>
      <c r="D22" s="37"/>
      <c r="E22" s="4"/>
      <c r="F22" s="46"/>
      <c r="G22" s="49"/>
    </row>
    <row r="23" spans="1:7">
      <c r="A23" s="35"/>
      <c r="B23" s="38" t="s">
        <v>25</v>
      </c>
      <c r="C23" s="26" t="s">
        <v>15</v>
      </c>
      <c r="D23" s="37">
        <v>16000</v>
      </c>
      <c r="E23" s="4"/>
      <c r="F23" s="46"/>
      <c r="G23" s="49"/>
    </row>
    <row r="24" spans="1:7">
      <c r="A24" s="35"/>
      <c r="B24" s="39" t="s">
        <v>16</v>
      </c>
      <c r="C24" s="26" t="s">
        <v>15</v>
      </c>
      <c r="D24" s="37">
        <v>4000</v>
      </c>
      <c r="E24" s="4"/>
      <c r="F24" s="46"/>
      <c r="G24" s="49"/>
    </row>
    <row r="25" spans="1:7">
      <c r="A25" s="35"/>
      <c r="B25" s="35"/>
      <c r="C25" s="26" t="s">
        <v>15</v>
      </c>
      <c r="D25" s="40">
        <v>20000</v>
      </c>
      <c r="E25" s="4"/>
      <c r="F25" s="46"/>
      <c r="G25" s="49"/>
    </row>
    <row r="26" spans="1:7">
      <c r="A26" s="35"/>
      <c r="B26" s="38" t="s">
        <v>26</v>
      </c>
      <c r="C26" s="24"/>
      <c r="D26" s="37"/>
      <c r="E26" s="4"/>
      <c r="F26" s="46"/>
      <c r="G26" s="49"/>
    </row>
    <row r="27" spans="1:7">
      <c r="A27" s="34"/>
      <c r="B27" s="18" t="s">
        <v>18</v>
      </c>
      <c r="C27" s="19"/>
      <c r="D27" s="41"/>
      <c r="E27" s="7"/>
      <c r="F27" s="48"/>
      <c r="G27" s="50"/>
    </row>
    <row r="28" spans="1:7" ht="16">
      <c r="A28" s="35">
        <v>5</v>
      </c>
      <c r="B28" s="36" t="s">
        <v>27</v>
      </c>
      <c r="C28" s="24"/>
      <c r="D28" s="37"/>
      <c r="E28" s="4"/>
      <c r="F28" s="46"/>
      <c r="G28" s="49"/>
    </row>
    <row r="29" spans="1:7">
      <c r="A29" s="35"/>
      <c r="B29" s="38" t="s">
        <v>28</v>
      </c>
      <c r="C29" s="26" t="s">
        <v>15</v>
      </c>
      <c r="D29" s="37">
        <v>1000</v>
      </c>
      <c r="E29" s="4"/>
      <c r="F29" s="46"/>
      <c r="G29" s="49"/>
    </row>
    <row r="30" spans="1:7">
      <c r="A30" s="35"/>
      <c r="B30" s="39" t="s">
        <v>16</v>
      </c>
      <c r="C30" s="26" t="s">
        <v>15</v>
      </c>
      <c r="D30" s="37">
        <v>250</v>
      </c>
      <c r="E30" s="4"/>
      <c r="F30" s="46"/>
      <c r="G30" s="49"/>
    </row>
    <row r="31" spans="1:7">
      <c r="A31" s="35"/>
      <c r="B31" s="35"/>
      <c r="C31" s="26" t="s">
        <v>15</v>
      </c>
      <c r="D31" s="40">
        <v>1250</v>
      </c>
      <c r="E31" s="4"/>
      <c r="F31" s="46"/>
      <c r="G31" s="49"/>
    </row>
    <row r="32" spans="1:7">
      <c r="A32" s="34"/>
      <c r="B32" s="18" t="s">
        <v>29</v>
      </c>
      <c r="C32" s="19"/>
      <c r="D32" s="41"/>
      <c r="E32" s="7"/>
      <c r="F32" s="48"/>
      <c r="G32" s="50"/>
    </row>
    <row r="33" spans="1:7" ht="16">
      <c r="A33" s="35">
        <v>6</v>
      </c>
      <c r="B33" s="36" t="s">
        <v>30</v>
      </c>
      <c r="C33" s="24"/>
      <c r="D33" s="37"/>
      <c r="E33" s="4"/>
      <c r="F33" s="46"/>
      <c r="G33" s="49"/>
    </row>
    <row r="34" spans="1:7">
      <c r="A34" s="35"/>
      <c r="B34" s="38" t="s">
        <v>31</v>
      </c>
      <c r="C34" s="26" t="s">
        <v>15</v>
      </c>
      <c r="D34" s="41">
        <v>59400</v>
      </c>
      <c r="E34" s="4"/>
      <c r="F34" s="46"/>
      <c r="G34" s="49"/>
    </row>
    <row r="35" spans="1:7">
      <c r="A35" s="30"/>
      <c r="B35" s="18" t="s">
        <v>32</v>
      </c>
      <c r="C35" s="19"/>
      <c r="D35" s="41"/>
      <c r="E35" s="44"/>
      <c r="F35" s="48"/>
      <c r="G35" s="50"/>
    </row>
    <row r="36" spans="1:7" ht="16">
      <c r="A36" s="35">
        <v>7</v>
      </c>
      <c r="B36" s="36" t="s">
        <v>30</v>
      </c>
      <c r="C36" s="24"/>
      <c r="D36" s="37"/>
      <c r="E36" s="4"/>
      <c r="F36" s="46"/>
      <c r="G36" s="49"/>
    </row>
    <row r="37" spans="1:7">
      <c r="A37" s="35"/>
      <c r="B37" s="38" t="s">
        <v>33</v>
      </c>
      <c r="C37" s="26" t="s">
        <v>15</v>
      </c>
      <c r="D37" s="41">
        <v>94600</v>
      </c>
      <c r="E37" s="4"/>
      <c r="F37" s="46"/>
      <c r="G37" s="49"/>
    </row>
    <row r="38" spans="1:7">
      <c r="A38" s="34"/>
      <c r="B38" s="18" t="s">
        <v>32</v>
      </c>
      <c r="C38" s="19"/>
      <c r="D38" s="41"/>
      <c r="E38" s="7"/>
      <c r="F38" s="48"/>
      <c r="G38" s="50"/>
    </row>
    <row r="39" spans="1:7" ht="16">
      <c r="A39" s="35">
        <v>8</v>
      </c>
      <c r="B39" s="36" t="s">
        <v>112</v>
      </c>
      <c r="C39" s="24"/>
      <c r="D39" s="37"/>
      <c r="E39" s="4"/>
      <c r="F39" s="46"/>
      <c r="G39" s="49"/>
    </row>
    <row r="40" spans="1:7">
      <c r="A40" s="35"/>
      <c r="B40" s="38" t="s">
        <v>34</v>
      </c>
      <c r="C40" s="26" t="s">
        <v>15</v>
      </c>
      <c r="D40" s="37">
        <v>3600</v>
      </c>
      <c r="E40" s="4"/>
      <c r="F40" s="46"/>
      <c r="G40" s="49"/>
    </row>
    <row r="41" spans="1:7">
      <c r="A41" s="35"/>
      <c r="B41" s="39" t="s">
        <v>16</v>
      </c>
      <c r="C41" s="26" t="s">
        <v>15</v>
      </c>
      <c r="D41" s="37">
        <v>900</v>
      </c>
      <c r="E41" s="4"/>
      <c r="F41" s="46"/>
      <c r="G41" s="49"/>
    </row>
    <row r="42" spans="1:7">
      <c r="A42" s="35"/>
      <c r="B42" s="35"/>
      <c r="C42" s="26" t="s">
        <v>15</v>
      </c>
      <c r="D42" s="40">
        <v>4500</v>
      </c>
      <c r="E42" s="4"/>
      <c r="F42" s="46"/>
      <c r="G42" s="49"/>
    </row>
    <row r="43" spans="1:7">
      <c r="A43" s="30"/>
      <c r="B43" s="18" t="s">
        <v>35</v>
      </c>
      <c r="C43" s="33"/>
      <c r="D43" s="41"/>
      <c r="E43" s="44"/>
      <c r="F43" s="48"/>
      <c r="G43" s="50"/>
    </row>
    <row r="44" spans="1:7">
      <c r="A44" s="52"/>
      <c r="B44" s="52"/>
      <c r="C44" s="53"/>
      <c r="D44" s="29"/>
      <c r="E44" s="10" t="s">
        <v>39</v>
      </c>
      <c r="F44" s="51">
        <f>SUM(F9:F43)</f>
        <v>0</v>
      </c>
      <c r="G44" s="51">
        <f>SUM(G9:G43)</f>
        <v>0</v>
      </c>
    </row>
    <row r="45" spans="1:7">
      <c r="A45" s="42"/>
      <c r="B45" s="42"/>
      <c r="D45" s="43"/>
    </row>
  </sheetData>
  <mergeCells count="1">
    <mergeCell ref="B21:D21"/>
  </mergeCells>
  <phoneticPr fontId="0" type="noConversion"/>
  <pageMargins left="0.69" right="0.34" top="1" bottom="1" header="0" footer="0"/>
  <pageSetup paperSize="9" orientation="portrait" horizontalDpi="300" verticalDpi="300" r:id="rId1"/>
  <headerFooter alignWithMargins="0"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0"/>
  <sheetViews>
    <sheetView workbookViewId="0">
      <selection activeCell="A2" sqref="A2"/>
    </sheetView>
  </sheetViews>
  <sheetFormatPr baseColWidth="10" defaultColWidth="8.83203125" defaultRowHeight="13"/>
  <cols>
    <col min="1" max="1" width="3.5" customWidth="1"/>
    <col min="2" max="2" width="5.1640625" customWidth="1"/>
    <col min="3" max="4" width="13.5" customWidth="1"/>
    <col min="5" max="5" width="12" bestFit="1" customWidth="1"/>
    <col min="6" max="6" width="3.6640625" customWidth="1"/>
    <col min="7" max="7" width="7.1640625" customWidth="1"/>
    <col min="8" max="8" width="15.1640625" customWidth="1"/>
    <col min="9" max="10" width="10.33203125" customWidth="1"/>
  </cols>
  <sheetData>
    <row r="1" spans="1:5" ht="16">
      <c r="A1" s="1" t="s">
        <v>204</v>
      </c>
    </row>
    <row r="3" spans="1:5">
      <c r="A3" t="s">
        <v>0</v>
      </c>
    </row>
    <row r="4" spans="1:5">
      <c r="A4" t="s">
        <v>118</v>
      </c>
    </row>
    <row r="5" spans="1:5">
      <c r="A5" t="s">
        <v>119</v>
      </c>
    </row>
    <row r="7" spans="1:5">
      <c r="A7" t="s">
        <v>126</v>
      </c>
      <c r="B7" t="s">
        <v>120</v>
      </c>
    </row>
    <row r="8" spans="1:5">
      <c r="B8" t="s">
        <v>1</v>
      </c>
    </row>
    <row r="10" spans="1:5">
      <c r="B10" s="2" t="s">
        <v>2</v>
      </c>
      <c r="C10" s="2" t="s">
        <v>3</v>
      </c>
      <c r="D10" s="2" t="s">
        <v>4</v>
      </c>
      <c r="E10" s="2" t="s">
        <v>5</v>
      </c>
    </row>
    <row r="11" spans="1:5">
      <c r="B11" s="5">
        <v>1</v>
      </c>
      <c r="C11" s="11"/>
      <c r="D11" s="11"/>
      <c r="E11" s="11"/>
    </row>
    <row r="12" spans="1:5">
      <c r="B12" s="5">
        <v>2</v>
      </c>
      <c r="C12" s="11"/>
      <c r="D12" s="11"/>
      <c r="E12" s="11"/>
    </row>
    <row r="13" spans="1:5">
      <c r="B13" s="5">
        <v>3</v>
      </c>
      <c r="C13" s="11"/>
      <c r="D13" s="11"/>
      <c r="E13" s="11"/>
    </row>
    <row r="14" spans="1:5">
      <c r="B14" s="5">
        <v>4</v>
      </c>
      <c r="C14" s="11"/>
      <c r="D14" s="11"/>
      <c r="E14" s="11"/>
    </row>
    <row r="15" spans="1:5">
      <c r="B15" s="5">
        <v>5</v>
      </c>
      <c r="C15" s="11"/>
      <c r="D15" s="11"/>
      <c r="E15" s="11"/>
    </row>
    <row r="18" spans="1:10">
      <c r="A18" t="s">
        <v>125</v>
      </c>
      <c r="B18" t="s">
        <v>149</v>
      </c>
    </row>
    <row r="19" spans="1:10">
      <c r="A19" t="s">
        <v>124</v>
      </c>
      <c r="B19" t="s">
        <v>148</v>
      </c>
    </row>
    <row r="21" spans="1:10" s="84" customFormat="1" ht="26.25" customHeight="1">
      <c r="C21" s="139" t="s">
        <v>121</v>
      </c>
      <c r="D21" s="139"/>
    </row>
    <row r="22" spans="1:10">
      <c r="C22" s="67" t="s">
        <v>41</v>
      </c>
      <c r="D22" s="68" t="s">
        <v>8</v>
      </c>
    </row>
    <row r="23" spans="1:10">
      <c r="C23" s="86"/>
      <c r="D23" s="38"/>
    </row>
    <row r="24" spans="1:10">
      <c r="D24" s="38"/>
    </row>
    <row r="25" spans="1:10">
      <c r="D25" s="38"/>
    </row>
    <row r="26" spans="1:10">
      <c r="D26" s="38"/>
    </row>
    <row r="28" spans="1:10" s="84" customFormat="1" ht="38.25" customHeight="1">
      <c r="B28" s="85"/>
      <c r="C28" s="139" t="s">
        <v>122</v>
      </c>
      <c r="D28" s="139"/>
      <c r="E28" s="85"/>
      <c r="F28" s="85"/>
      <c r="G28" s="85"/>
      <c r="H28" s="85"/>
      <c r="I28" s="85"/>
      <c r="J28" s="85"/>
    </row>
    <row r="29" spans="1:10">
      <c r="C29" s="67" t="s">
        <v>41</v>
      </c>
      <c r="D29" s="68" t="s">
        <v>8</v>
      </c>
    </row>
    <row r="30" spans="1:10">
      <c r="D30" s="69"/>
    </row>
    <row r="31" spans="1:10">
      <c r="D31" s="69"/>
    </row>
    <row r="32" spans="1:10">
      <c r="D32" s="38"/>
    </row>
    <row r="33" spans="3:4">
      <c r="D33" s="38"/>
    </row>
    <row r="35" spans="3:4" s="84" customFormat="1" ht="24.75" customHeight="1">
      <c r="C35" s="139" t="s">
        <v>123</v>
      </c>
      <c r="D35" s="139"/>
    </row>
    <row r="36" spans="3:4">
      <c r="C36" s="67" t="s">
        <v>41</v>
      </c>
      <c r="D36" s="68" t="s">
        <v>8</v>
      </c>
    </row>
    <row r="37" spans="3:4">
      <c r="C37" s="87"/>
      <c r="D37" s="38"/>
    </row>
    <row r="38" spans="3:4">
      <c r="D38" s="38"/>
    </row>
    <row r="39" spans="3:4">
      <c r="D39" s="38"/>
    </row>
    <row r="40" spans="3:4">
      <c r="D40" s="38"/>
    </row>
  </sheetData>
  <mergeCells count="3">
    <mergeCell ref="C21:D21"/>
    <mergeCell ref="C28:D28"/>
    <mergeCell ref="C35:D35"/>
  </mergeCells>
  <phoneticPr fontId="0" type="noConversion"/>
  <pageMargins left="0.75" right="0.75" top="1" bottom="1" header="0" footer="0"/>
  <pageSetup paperSize="9" scale="92" orientation="portrait" horizontalDpi="300" verticalDpi="300" copies="0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6.1</vt:lpstr>
      <vt:lpstr>6.2</vt:lpstr>
      <vt:lpstr>6.3</vt:lpstr>
      <vt:lpstr>6.4</vt:lpstr>
      <vt:lpstr>6.5</vt:lpstr>
      <vt:lpstr>6.6</vt:lpstr>
      <vt:lpstr>6.7</vt:lpstr>
      <vt:lpstr>6.8</vt:lpstr>
    </vt:vector>
  </TitlesOfParts>
  <Company>Revisorsamvirket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Microsoft Office User</cp:lastModifiedBy>
  <cp:lastPrinted>2005-08-16T10:04:54Z</cp:lastPrinted>
  <dcterms:created xsi:type="dcterms:W3CDTF">2000-06-21T11:09:43Z</dcterms:created>
  <dcterms:modified xsi:type="dcterms:W3CDTF">2021-09-29T07:42:46Z</dcterms:modified>
</cp:coreProperties>
</file>