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aez_github_test_env\input\"/>
    </mc:Choice>
  </mc:AlternateContent>
  <xr:revisionPtr revIDLastSave="0" documentId="13_ncr:1_{F2F92754-0E04-41FE-968C-27441DB346FA}" xr6:coauthVersionLast="47" xr6:coauthVersionMax="47" xr10:uidLastSave="{00000000-0000-0000-0000-000000000000}"/>
  <bookViews>
    <workbookView xWindow="38280" yWindow="-105" windowWidth="29040" windowHeight="15720" xr2:uid="{0EBC9278-16C4-4F19-BFBC-BE9217943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F3" i="1"/>
  <c r="AI2" i="1"/>
  <c r="AF2" i="1"/>
</calcChain>
</file>

<file path=xl/sharedStrings.xml><?xml version="1.0" encoding="utf-8"?>
<sst xmlns="http://schemas.openxmlformats.org/spreadsheetml/2006/main" count="55" uniqueCount="43">
  <si>
    <t>Crop_name</t>
  </si>
  <si>
    <t>legume</t>
  </si>
  <si>
    <t>adaptability</t>
  </si>
  <si>
    <t>cycle_len</t>
  </si>
  <si>
    <t>D1</t>
  </si>
  <si>
    <t>D2</t>
  </si>
  <si>
    <t>stage_per_1</t>
  </si>
  <si>
    <t>stage_per_2</t>
  </si>
  <si>
    <t>stage_per_3</t>
  </si>
  <si>
    <t>stage_per_4</t>
  </si>
  <si>
    <t>kc_1</t>
  </si>
  <si>
    <t>kc_2</t>
  </si>
  <si>
    <t>kc_all</t>
  </si>
  <si>
    <t>yloss_f1</t>
  </si>
  <si>
    <t>yloss_f2</t>
  </si>
  <si>
    <t>yloss_f3</t>
  </si>
  <si>
    <t>yloss_f_all</t>
  </si>
  <si>
    <t>annual/perennial flag</t>
  </si>
  <si>
    <t>HI</t>
  </si>
  <si>
    <t>LAI</t>
  </si>
  <si>
    <t>kc_0</t>
  </si>
  <si>
    <t>yloss_f0</t>
  </si>
  <si>
    <t>aLAI</t>
  </si>
  <si>
    <t>bLAI</t>
  </si>
  <si>
    <t>aHI</t>
  </si>
  <si>
    <t>bHI</t>
  </si>
  <si>
    <t>nan</t>
  </si>
  <si>
    <t>input_level</t>
  </si>
  <si>
    <t>high</t>
  </si>
  <si>
    <t>LnS</t>
  </si>
  <si>
    <t>LsO</t>
  </si>
  <si>
    <t>LO</t>
  </si>
  <si>
    <t>HnS</t>
  </si>
  <si>
    <t>HsO</t>
  </si>
  <si>
    <t>HO</t>
  </si>
  <si>
    <t>min_temp</t>
  </si>
  <si>
    <t>sugarcane</t>
  </si>
  <si>
    <t>low</t>
  </si>
  <si>
    <t>maize</t>
  </si>
  <si>
    <t>maiz49</t>
  </si>
  <si>
    <t>min_cycle_len</t>
  </si>
  <si>
    <t>max_cycle_len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</si>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</sst>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5A6A-0B2F-4690-8ED4-94CA56D6CD01}">
  <dimension ref="A1:AK4"/>
  <sheetViews>
    <sheetView tabSelected="1" zoomScale="115" zoomScaleNormal="115" workbookViewId="0">
      <selection activeCell="L17" sqref="L17"/>
    </sheetView>
  </sheetViews>
  <sheetFormatPr defaultRowHeight="15" x14ac:dyDescent="0.25"/>
  <cols>
    <col min="1" max="1" width="15.5703125" bestFit="1" customWidth="1"/>
    <col min="2" max="2" width="15.5703125" customWidth="1"/>
    <col min="6" max="6" width="11.5703125" bestFit="1" customWidth="1"/>
    <col min="7" max="7" width="9.28515625" bestFit="1" customWidth="1"/>
    <col min="8" max="8" width="13.85546875" bestFit="1" customWidth="1"/>
    <col min="9" max="9" width="14.140625" bestFit="1" customWidth="1"/>
    <col min="13" max="16" width="11.7109375" bestFit="1" customWidth="1"/>
    <col min="25" max="25" width="10.28515625" bestFit="1" customWidth="1"/>
    <col min="26" max="26" width="20.42578125" bestFit="1" customWidth="1"/>
    <col min="27" max="27" width="20.42578125" customWidth="1"/>
    <col min="28" max="28" width="10.140625" bestFit="1" customWidth="1"/>
  </cols>
  <sheetData>
    <row r="1" spans="1:37" x14ac:dyDescent="0.25">
      <c r="A1" t="s">
        <v>0</v>
      </c>
      <c r="B1" t="s">
        <v>27</v>
      </c>
      <c r="C1" t="s">
        <v>18</v>
      </c>
      <c r="D1" t="s">
        <v>19</v>
      </c>
      <c r="E1" t="s">
        <v>1</v>
      </c>
      <c r="F1" t="s">
        <v>2</v>
      </c>
      <c r="G1" t="s">
        <v>3</v>
      </c>
      <c r="H1" t="s">
        <v>40</v>
      </c>
      <c r="I1" t="s">
        <v>41</v>
      </c>
      <c r="J1" t="s">
        <v>4</v>
      </c>
      <c r="K1" t="s">
        <v>5</v>
      </c>
      <c r="L1" t="s">
        <v>42</v>
      </c>
      <c r="M1" t="s">
        <v>6</v>
      </c>
      <c r="N1" t="s">
        <v>7</v>
      </c>
      <c r="O1" t="s">
        <v>8</v>
      </c>
      <c r="P1" t="s">
        <v>9</v>
      </c>
      <c r="Q1" t="s">
        <v>20</v>
      </c>
      <c r="R1" t="s">
        <v>10</v>
      </c>
      <c r="S1" t="s">
        <v>11</v>
      </c>
      <c r="T1" t="s">
        <v>12</v>
      </c>
      <c r="U1" t="s">
        <v>21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35</v>
      </c>
      <c r="AB1" t="s">
        <v>22</v>
      </c>
      <c r="AC1" t="s">
        <v>23</v>
      </c>
      <c r="AD1" t="s">
        <v>24</v>
      </c>
      <c r="AE1" t="s">
        <v>25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A2" t="s">
        <v>38</v>
      </c>
      <c r="B2" t="s">
        <v>28</v>
      </c>
      <c r="C2">
        <v>0.45</v>
      </c>
      <c r="D2">
        <v>3</v>
      </c>
      <c r="E2">
        <v>0</v>
      </c>
      <c r="F2">
        <v>3</v>
      </c>
      <c r="G2">
        <v>90</v>
      </c>
      <c r="H2">
        <v>80</v>
      </c>
      <c r="I2">
        <v>100</v>
      </c>
      <c r="J2">
        <v>0.3</v>
      </c>
      <c r="K2">
        <v>1</v>
      </c>
      <c r="L2">
        <v>2</v>
      </c>
      <c r="M2">
        <v>15</v>
      </c>
      <c r="N2">
        <v>30</v>
      </c>
      <c r="O2">
        <v>40</v>
      </c>
      <c r="P2">
        <v>15</v>
      </c>
      <c r="Q2">
        <v>0.3</v>
      </c>
      <c r="R2">
        <v>1.2</v>
      </c>
      <c r="S2">
        <v>0.35</v>
      </c>
      <c r="T2">
        <v>0.85</v>
      </c>
      <c r="U2">
        <v>0.4</v>
      </c>
      <c r="V2">
        <v>0.4</v>
      </c>
      <c r="W2">
        <v>1.5</v>
      </c>
      <c r="X2">
        <v>0.2</v>
      </c>
      <c r="Y2">
        <v>1.25</v>
      </c>
      <c r="Z2">
        <v>0</v>
      </c>
      <c r="AA2">
        <v>15</v>
      </c>
      <c r="AB2" t="s">
        <v>26</v>
      </c>
      <c r="AC2" t="s">
        <v>26</v>
      </c>
      <c r="AD2" t="s">
        <v>26</v>
      </c>
      <c r="AE2" t="s">
        <v>26</v>
      </c>
      <c r="AF2">
        <f>AG2-(5%*AG2)</f>
        <v>1995</v>
      </c>
      <c r="AG2">
        <v>2100</v>
      </c>
      <c r="AH2">
        <v>2300</v>
      </c>
      <c r="AI2">
        <f>AJ2+(5% * AJ2)</f>
        <v>3780</v>
      </c>
      <c r="AJ2">
        <v>3600</v>
      </c>
      <c r="AK2">
        <v>3150</v>
      </c>
    </row>
    <row r="3" spans="1:37" x14ac:dyDescent="0.25">
      <c r="A3" t="s">
        <v>36</v>
      </c>
      <c r="B3" t="s">
        <v>37</v>
      </c>
      <c r="C3">
        <v>0.1</v>
      </c>
      <c r="D3">
        <v>3.5</v>
      </c>
      <c r="E3">
        <v>0</v>
      </c>
      <c r="F3">
        <v>3</v>
      </c>
      <c r="G3">
        <v>330</v>
      </c>
      <c r="H3">
        <v>150</v>
      </c>
      <c r="I3">
        <v>360</v>
      </c>
      <c r="J3">
        <v>1.2</v>
      </c>
      <c r="K3">
        <v>2</v>
      </c>
      <c r="L3">
        <v>2</v>
      </c>
      <c r="M3">
        <v>10</v>
      </c>
      <c r="N3">
        <v>15</v>
      </c>
      <c r="O3">
        <v>45</v>
      </c>
      <c r="P3">
        <v>30</v>
      </c>
      <c r="Q3">
        <v>0.4</v>
      </c>
      <c r="R3">
        <v>1.25</v>
      </c>
      <c r="S3">
        <v>0.75</v>
      </c>
      <c r="T3">
        <v>1</v>
      </c>
      <c r="U3" t="s">
        <v>26</v>
      </c>
      <c r="V3" t="s">
        <v>26</v>
      </c>
      <c r="W3" t="s">
        <v>26</v>
      </c>
      <c r="X3" t="s">
        <v>26</v>
      </c>
      <c r="Y3">
        <v>1.2</v>
      </c>
      <c r="Z3">
        <v>1</v>
      </c>
      <c r="AA3">
        <v>10</v>
      </c>
      <c r="AB3">
        <v>70</v>
      </c>
      <c r="AC3">
        <v>200</v>
      </c>
      <c r="AD3">
        <v>120</v>
      </c>
      <c r="AE3">
        <v>180</v>
      </c>
      <c r="AF3">
        <f>AG3-(5%*AG3)</f>
        <v>5700</v>
      </c>
      <c r="AG3">
        <v>6000</v>
      </c>
      <c r="AH3">
        <v>6750</v>
      </c>
      <c r="AI3">
        <v>11498</v>
      </c>
      <c r="AJ3">
        <v>10950</v>
      </c>
      <c r="AK3">
        <v>10000</v>
      </c>
    </row>
    <row r="4" spans="1:37" x14ac:dyDescent="0.25">
      <c r="A4" t="s">
        <v>39</v>
      </c>
      <c r="B4" t="s">
        <v>28</v>
      </c>
      <c r="C4">
        <v>0.45</v>
      </c>
      <c r="D4">
        <v>4</v>
      </c>
      <c r="E4">
        <v>0</v>
      </c>
      <c r="F4">
        <v>3</v>
      </c>
      <c r="G4">
        <v>135</v>
      </c>
      <c r="H4">
        <v>115</v>
      </c>
      <c r="I4">
        <v>155</v>
      </c>
      <c r="J4">
        <v>0.3</v>
      </c>
      <c r="K4">
        <v>1</v>
      </c>
      <c r="L4">
        <v>3</v>
      </c>
      <c r="M4">
        <v>20</v>
      </c>
      <c r="N4">
        <v>30</v>
      </c>
      <c r="O4">
        <v>35</v>
      </c>
      <c r="P4">
        <v>15</v>
      </c>
      <c r="Q4">
        <v>0.3</v>
      </c>
      <c r="R4">
        <v>1.2</v>
      </c>
      <c r="S4">
        <v>0.35</v>
      </c>
      <c r="T4">
        <v>0.85</v>
      </c>
      <c r="U4">
        <v>0.4</v>
      </c>
      <c r="V4">
        <v>0.4</v>
      </c>
      <c r="W4">
        <v>1.5</v>
      </c>
      <c r="X4">
        <v>0.2</v>
      </c>
      <c r="Y4">
        <v>1.25</v>
      </c>
      <c r="Z4">
        <v>0</v>
      </c>
      <c r="AA4">
        <v>10</v>
      </c>
      <c r="AB4" t="s">
        <v>26</v>
      </c>
      <c r="AC4" t="s">
        <v>26</v>
      </c>
      <c r="AD4" t="s">
        <v>26</v>
      </c>
      <c r="AE4" t="s">
        <v>26</v>
      </c>
      <c r="AF4" s="1">
        <f>ROUND(AG4-(5%*AG4),0)</f>
        <v>2019</v>
      </c>
      <c r="AG4" s="1">
        <v>2125</v>
      </c>
      <c r="AH4" s="1">
        <v>2250</v>
      </c>
      <c r="AI4" s="1">
        <v>4961</v>
      </c>
      <c r="AJ4" s="1">
        <v>4725</v>
      </c>
      <c r="AK4" s="1">
        <v>4050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4D41C708CC54AABC64DB9F8EC5160" ma:contentTypeVersion="16" ma:contentTypeDescription="Create a new document." ma:contentTypeScope="" ma:versionID="8280e7c680d5d724f4413038ca100d1d">
  <xsd:schema xmlns:xsd="http://www.w3.org/2001/XMLSchema" xmlns:xs="http://www.w3.org/2001/XMLSchema" xmlns:p="http://schemas.microsoft.com/office/2006/metadata/properties" xmlns:ns2="aecedfd1-a701-4d39-be9b-da32a8dfc2a5" xmlns:ns3="6cc8ca2e-56d8-406d-8e41-68c6b727753a" targetNamespace="http://schemas.microsoft.com/office/2006/metadata/properties" ma:root="true" ma:fieldsID="a78283ead66d0e44d8e1b525c3947135" ns2:_="" ns3:_="">
    <xsd:import namespace="aecedfd1-a701-4d39-be9b-da32a8dfc2a5"/>
    <xsd:import namespace="6cc8ca2e-56d8-406d-8e41-68c6b7277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dfd1-a701-4d39-be9b-da32a8dfc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70eea2c-645a-430f-a841-8bf9f5445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8ca2e-56d8-406d-8e41-68c6b72775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52e84b-2902-41ff-b436-4ac31d16ee34}" ma:internalName="TaxCatchAll" ma:showField="CatchAllData" ma:web="6cc8ca2e-56d8-406d-8e41-68c6b7277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77A2D2-FB5E-4D16-89FD-0C1B6E08F2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94866B-24BB-495E-916D-2E3A59117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edfd1-a701-4d39-be9b-da32a8dfc2a5"/>
    <ds:schemaRef ds:uri="6cc8ca2e-56d8-406d-8e41-68c6b72775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Swun Wunna Htet</dc:creator>
  <cp:lastModifiedBy>Swun Wunna Htet</cp:lastModifiedBy>
  <dcterms:created xsi:type="dcterms:W3CDTF">2023-01-24T03:47:55Z</dcterms:created>
  <dcterms:modified xsi:type="dcterms:W3CDTF">2023-11-07T08:45:02Z</dcterms:modified>
</cp:coreProperties>
</file>