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BAYKINS\Desktop\10ALYTICS\"/>
    </mc:Choice>
  </mc:AlternateContent>
  <xr:revisionPtr revIDLastSave="0" documentId="13_ncr:1_{A5E1DE2F-2351-4B23-A9C5-FE067EB6840D}" xr6:coauthVersionLast="47" xr6:coauthVersionMax="47" xr10:uidLastSave="{00000000-0000-0000-0000-000000000000}"/>
  <bookViews>
    <workbookView xWindow="-120" yWindow="-120" windowWidth="20730" windowHeight="11160" firstSheet="4" activeTab="7" xr2:uid="{00000000-000D-0000-FFFF-FFFF00000000}"/>
  </bookViews>
  <sheets>
    <sheet name="SURVIVAL RATE" sheetId="3" r:id="rId1"/>
    <sheet name="SURVIVAL BY CLASS" sheetId="5" r:id="rId2"/>
    <sheet name="SURVIVAL BY AGE GROUP" sheetId="6" r:id="rId3"/>
    <sheet name="DASHBOARD" sheetId="9" r:id="rId4"/>
    <sheet name="SURVIVAL BY EMBARKMENT" sheetId="7" r:id="rId5"/>
    <sheet name="SIBLINGPARENTS" sheetId="10" r:id="rId6"/>
    <sheet name="PASSENGERFARE" sheetId="11" r:id="rId7"/>
    <sheet name="Titanic (1)" sheetId="1" r:id="rId8"/>
  </sheets>
  <definedNames>
    <definedName name="Slicer_Parent_Child">#N/A</definedName>
    <definedName name="Slicer_Sex">#N/A</definedName>
    <definedName name="Slicer_Siblings_Spouse">#N/A</definedName>
    <definedName name="Slicer_Survived_Died">#N/A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<sst xmlns="http://schemas.openxmlformats.org/spreadsheetml/2006/main" count="2370" uniqueCount="628">
  <si>
    <t>PassengerId</t>
  </si>
  <si>
    <t>Survived</t>
  </si>
  <si>
    <t>Pclass</t>
  </si>
  <si>
    <t>Name</t>
  </si>
  <si>
    <t>SibSp</t>
  </si>
  <si>
    <t>Parch</t>
  </si>
  <si>
    <t>Ticket</t>
  </si>
  <si>
    <t>Fare</t>
  </si>
  <si>
    <t>Cabin</t>
  </si>
  <si>
    <t>Embarked</t>
  </si>
  <si>
    <t>A/4 48871</t>
  </si>
  <si>
    <t>B45</t>
  </si>
  <si>
    <t>W.E.P. 5734</t>
  </si>
  <si>
    <t>E31</t>
  </si>
  <si>
    <t>SC/PARIS 2167</t>
  </si>
  <si>
    <t>STON/O2. 3101270</t>
  </si>
  <si>
    <t>PC 17603</t>
  </si>
  <si>
    <t>C 17368</t>
  </si>
  <si>
    <t>PC 17598</t>
  </si>
  <si>
    <t>PC 17597</t>
  </si>
  <si>
    <t>PC 17608</t>
  </si>
  <si>
    <t>B57 B59 B63 B66</t>
  </si>
  <si>
    <t>A/5. 3337</t>
  </si>
  <si>
    <t>B36</t>
  </si>
  <si>
    <t>A21</t>
  </si>
  <si>
    <t>SC/AH 3085</t>
  </si>
  <si>
    <t>C.A. 31029</t>
  </si>
  <si>
    <t>C.A. 2315</t>
  </si>
  <si>
    <t>W./C. 6607</t>
  </si>
  <si>
    <t>C78</t>
  </si>
  <si>
    <t>D34</t>
  </si>
  <si>
    <t>SOTON/O.Q. 3101263</t>
  </si>
  <si>
    <t>D19</t>
  </si>
  <si>
    <t>STON/O 2. 3101291</t>
  </si>
  <si>
    <t>PC 17594</t>
  </si>
  <si>
    <t>A9</t>
  </si>
  <si>
    <t>D15</t>
  </si>
  <si>
    <t>C.A. 37671</t>
  </si>
  <si>
    <t>C31</t>
  </si>
  <si>
    <t>SC/PARIS 2168</t>
  </si>
  <si>
    <t>C23 C25 C27</t>
  </si>
  <si>
    <t>SC/A.3 2861</t>
  </si>
  <si>
    <t>F G63</t>
  </si>
  <si>
    <t>B61</t>
  </si>
  <si>
    <t>F.C.C. 13534</t>
  </si>
  <si>
    <t>C53</t>
  </si>
  <si>
    <t>PC 17562</t>
  </si>
  <si>
    <t>D43</t>
  </si>
  <si>
    <t>C130</t>
  </si>
  <si>
    <t>C132</t>
  </si>
  <si>
    <t>C101</t>
  </si>
  <si>
    <t>PC 17483</t>
  </si>
  <si>
    <t>C55 C57</t>
  </si>
  <si>
    <t>A/4 31416</t>
  </si>
  <si>
    <t>F.C. 12750</t>
  </si>
  <si>
    <t>B71</t>
  </si>
  <si>
    <t>C46</t>
  </si>
  <si>
    <t>STON/O 2. 3101268</t>
  </si>
  <si>
    <t>A./5. 3338</t>
  </si>
  <si>
    <t>C116</t>
  </si>
  <si>
    <t>C 4001</t>
  </si>
  <si>
    <t>F</t>
  </si>
  <si>
    <t>PC 17531</t>
  </si>
  <si>
    <t>A29</t>
  </si>
  <si>
    <t>PP 9549</t>
  </si>
  <si>
    <t>G6</t>
  </si>
  <si>
    <t>C6</t>
  </si>
  <si>
    <t>SC/AH 29037</t>
  </si>
  <si>
    <t>C.A. 33595</t>
  </si>
  <si>
    <t>C28</t>
  </si>
  <si>
    <t>STON/OQ. 369943</t>
  </si>
  <si>
    <t>C51</t>
  </si>
  <si>
    <t>SOTON/OQ 392083</t>
  </si>
  <si>
    <t>CA 2144</t>
  </si>
  <si>
    <t>E46</t>
  </si>
  <si>
    <t>SC/A4 23568</t>
  </si>
  <si>
    <t>C54</t>
  </si>
  <si>
    <t>S.O./P.P. 752</t>
  </si>
  <si>
    <t>C97</t>
  </si>
  <si>
    <t>D22</t>
  </si>
  <si>
    <t>SOTON/O.Q. 3101315</t>
  </si>
  <si>
    <t>PC 17591</t>
  </si>
  <si>
    <t>B10</t>
  </si>
  <si>
    <t>W./C. 6608</t>
  </si>
  <si>
    <t>S.O./P.P. 251</t>
  </si>
  <si>
    <t>C.A. 33112</t>
  </si>
  <si>
    <t>F4</t>
  </si>
  <si>
    <t>PC 17756</t>
  </si>
  <si>
    <t>E45</t>
  </si>
  <si>
    <t>E52</t>
  </si>
  <si>
    <t>D30</t>
  </si>
  <si>
    <t>PC 17558</t>
  </si>
  <si>
    <t>B58 B60</t>
  </si>
  <si>
    <t>S.O./P.P. 2</t>
  </si>
  <si>
    <t>A/4 48873</t>
  </si>
  <si>
    <t>CA. 2343</t>
  </si>
  <si>
    <t>A/5. 851</t>
  </si>
  <si>
    <t>E34</t>
  </si>
  <si>
    <t>C.A. 31030</t>
  </si>
  <si>
    <t>PC 17757</t>
  </si>
  <si>
    <t>C62 C64</t>
  </si>
  <si>
    <t>C.A. 34050</t>
  </si>
  <si>
    <t>F.C. 12998</t>
  </si>
  <si>
    <t>PC 17613</t>
  </si>
  <si>
    <t>A11</t>
  </si>
  <si>
    <t>SOTON/O.Q. 3101308</t>
  </si>
  <si>
    <t>S.O.C. 14879</t>
  </si>
  <si>
    <t>B11</t>
  </si>
  <si>
    <t>C80</t>
  </si>
  <si>
    <t>SC/PARIS 2148</t>
  </si>
  <si>
    <t>W./C. 14266</t>
  </si>
  <si>
    <t>F33</t>
  </si>
  <si>
    <t>PC 17606</t>
  </si>
  <si>
    <t>C.A. 6212</t>
  </si>
  <si>
    <t>PC 17599</t>
  </si>
  <si>
    <t>C85</t>
  </si>
  <si>
    <t>D37</t>
  </si>
  <si>
    <t>PC 17761</t>
  </si>
  <si>
    <t>C86</t>
  </si>
  <si>
    <t>D21</t>
  </si>
  <si>
    <t>C.A. 34651</t>
  </si>
  <si>
    <t>SOTON/O2 3101284</t>
  </si>
  <si>
    <t>C89</t>
  </si>
  <si>
    <t>C.A. 42795</t>
  </si>
  <si>
    <t>AQ/4 3130</t>
  </si>
  <si>
    <t>C.A. 34644</t>
  </si>
  <si>
    <t>C.A. 49867</t>
  </si>
  <si>
    <t>A. 2. 39186</t>
  </si>
  <si>
    <t>SC 14888</t>
  </si>
  <si>
    <t>CA 31352</t>
  </si>
  <si>
    <t>W./C. 14260</t>
  </si>
  <si>
    <t>A/5 21175</t>
  </si>
  <si>
    <t>SOTON/O.Q. 3101314</t>
  </si>
  <si>
    <t>F E46</t>
  </si>
  <si>
    <t>A/5 1478</t>
  </si>
  <si>
    <t>PC 17607</t>
  </si>
  <si>
    <t>A34</t>
  </si>
  <si>
    <t>SC/Paris 2123</t>
  </si>
  <si>
    <t>D</t>
  </si>
  <si>
    <t>B26</t>
  </si>
  <si>
    <t>C22 C26</t>
  </si>
  <si>
    <t>B69</t>
  </si>
  <si>
    <t>LP 1588</t>
  </si>
  <si>
    <t>PC 17760</t>
  </si>
  <si>
    <t>C32</t>
  </si>
  <si>
    <t>AQ/3. 30631</t>
  </si>
  <si>
    <t>PC 17569</t>
  </si>
  <si>
    <t>B78</t>
  </si>
  <si>
    <t>F E57</t>
  </si>
  <si>
    <t>F2</t>
  </si>
  <si>
    <t>SOTON/O.Q. 3101309</t>
  </si>
  <si>
    <t>PC 17585</t>
  </si>
  <si>
    <t>PC 17580</t>
  </si>
  <si>
    <t>A18</t>
  </si>
  <si>
    <t>C106</t>
  </si>
  <si>
    <t>C.A. 15185</t>
  </si>
  <si>
    <t>PC 17755</t>
  </si>
  <si>
    <t>B51 B53 B55</t>
  </si>
  <si>
    <t>F.C.C. 13528</t>
  </si>
  <si>
    <t>PC 17759</t>
  </si>
  <si>
    <t>D10 D12</t>
  </si>
  <si>
    <t>F.C.C. 13540</t>
  </si>
  <si>
    <t>E60</t>
  </si>
  <si>
    <t>S.C./PARIS 2079</t>
  </si>
  <si>
    <t>E50</t>
  </si>
  <si>
    <t>SC/PARIS 2147</t>
  </si>
  <si>
    <t>E39 E41</t>
  </si>
  <si>
    <t>B52 B54 B56</t>
  </si>
  <si>
    <t>C39</t>
  </si>
  <si>
    <t>SC/PARIS 2159</t>
  </si>
  <si>
    <t>B24</t>
  </si>
  <si>
    <t>PC 17592</t>
  </si>
  <si>
    <t>D28</t>
  </si>
  <si>
    <t>C.A. 2673</t>
  </si>
  <si>
    <t>C.A. 30769</t>
  </si>
  <si>
    <t>B41</t>
  </si>
  <si>
    <t>C7</t>
  </si>
  <si>
    <t>D40</t>
  </si>
  <si>
    <t>SC/PARIS 2166</t>
  </si>
  <si>
    <t>D38</t>
  </si>
  <si>
    <t>A.5. 3236</t>
  </si>
  <si>
    <t>PC 17758</t>
  </si>
  <si>
    <t>C105</t>
  </si>
  <si>
    <t>SOTON/O.Q. 3101262</t>
  </si>
  <si>
    <t xml:space="preserve"> Mr. James Kelly</t>
  </si>
  <si>
    <t xml:space="preserve"> Mrs. James  Wilkes</t>
  </si>
  <si>
    <t xml:space="preserve"> Mr. Thomas Francis Myles</t>
  </si>
  <si>
    <t xml:space="preserve"> Mr. Albert Wirz</t>
  </si>
  <si>
    <t xml:space="preserve"> Mrs. Alexander  Hirvonen</t>
  </si>
  <si>
    <t xml:space="preserve"> Mr. Johan Cervin Svensson</t>
  </si>
  <si>
    <t xml:space="preserve"> Miss. Kate Connolly</t>
  </si>
  <si>
    <t xml:space="preserve"> Mr. Albert Francis Caldwell</t>
  </si>
  <si>
    <t xml:space="preserve"> Mrs. Joseph  Abrahim</t>
  </si>
  <si>
    <t xml:space="preserve"> Mr. John Samuel Davies</t>
  </si>
  <si>
    <t xml:space="preserve"> Mr. Ylio Ilieff</t>
  </si>
  <si>
    <t xml:space="preserve"> Mr. Charles Cresson Jones</t>
  </si>
  <si>
    <t xml:space="preserve"> Mrs. John Pillsbury  Snyder</t>
  </si>
  <si>
    <t xml:space="preserve"> Mr. Benjamin Howard</t>
  </si>
  <si>
    <t xml:space="preserve"> Mrs. Herbert Fuller  Chaffee</t>
  </si>
  <si>
    <t xml:space="preserve"> Mrs. Sebastiano  del Carlo</t>
  </si>
  <si>
    <t xml:space="preserve"> Mr. Daniel Keane</t>
  </si>
  <si>
    <t xml:space="preserve"> Mr. Gerios Assaf</t>
  </si>
  <si>
    <t xml:space="preserve"> Miss. Ida Livija Ilmakangas</t>
  </si>
  <si>
    <t xml:space="preserve"> Mrs. Mariana  Assaf Khalil</t>
  </si>
  <si>
    <t xml:space="preserve"> Mr. Martin Rothschild</t>
  </si>
  <si>
    <t xml:space="preserve"> Master. Artur Karl Olsen</t>
  </si>
  <si>
    <t xml:space="preserve"> Mrs. Alfred  Flegenheim</t>
  </si>
  <si>
    <t xml:space="preserve"> Mr. Richard Norris II Williams</t>
  </si>
  <si>
    <t xml:space="preserve"> Mrs. Arthur Larned  Ryerson</t>
  </si>
  <si>
    <t xml:space="preserve"> Mr. Alexander A Robins</t>
  </si>
  <si>
    <t xml:space="preserve"> Miss. Helene Ragnhild Ostby</t>
  </si>
  <si>
    <t xml:space="preserve"> Mr. Shedid Daher</t>
  </si>
  <si>
    <t xml:space="preserve"> Mr. John Bertram Brady</t>
  </si>
  <si>
    <t xml:space="preserve"> Mr. Elias Samaan</t>
  </si>
  <si>
    <t xml:space="preserve"> Mr. Charles Alexander Louch</t>
  </si>
  <si>
    <t xml:space="preserve"> Mr. Clifford Thomas Jefferys</t>
  </si>
  <si>
    <t xml:space="preserve"> Mrs. Bertram  Dean</t>
  </si>
  <si>
    <t xml:space="preserve"> Mrs. Andrew G  Johnston</t>
  </si>
  <si>
    <t xml:space="preserve"> Mr. Philipp Edmund Mock</t>
  </si>
  <si>
    <t xml:space="preserve"> Mr. Vassilios  Katavelas</t>
  </si>
  <si>
    <t xml:space="preserve"> Miss. Sarah A Roth</t>
  </si>
  <si>
    <t xml:space="preserve"> Miss. Manda Cacic</t>
  </si>
  <si>
    <t xml:space="preserve"> Mr. Julius Sap</t>
  </si>
  <si>
    <t xml:space="preserve"> Mr. Ling Hee</t>
  </si>
  <si>
    <t xml:space="preserve"> Mr. Franz Karun</t>
  </si>
  <si>
    <t xml:space="preserve"> Mr. Thomas Parham Franklin</t>
  </si>
  <si>
    <t xml:space="preserve"> Mr. Nathan Goldsmith</t>
  </si>
  <si>
    <t xml:space="preserve"> Mrs. Walter H  Corbett</t>
  </si>
  <si>
    <t xml:space="preserve"> Mrs. Edwin Nelson Jr  Kimball</t>
  </si>
  <si>
    <t xml:space="preserve"> Mr. Nikolai Johannes Peltomaki</t>
  </si>
  <si>
    <t xml:space="preserve"> Mr. Paul Romaine Chevre</t>
  </si>
  <si>
    <t xml:space="preserve"> Mr. Patrick Shaughnessy</t>
  </si>
  <si>
    <t xml:space="preserve"> Mrs. William Robert  Bucknell</t>
  </si>
  <si>
    <t xml:space="preserve"> Mrs. William  Coutts</t>
  </si>
  <si>
    <t xml:space="preserve"> Mr. Lucien Philip Smith</t>
  </si>
  <si>
    <t xml:space="preserve"> Mr. Franz Pulbaum</t>
  </si>
  <si>
    <t xml:space="preserve"> Miss. Ellen Nellie"" Hocking</t>
  </si>
  <si>
    <t xml:space="preserve"> Miss. Ethel Flora Fortune</t>
  </si>
  <si>
    <t xml:space="preserve"> Mr. Serafino Emilio Mangiavacchi</t>
  </si>
  <si>
    <t xml:space="preserve"> Master. Albert Rice</t>
  </si>
  <si>
    <t xml:space="preserve"> Mr. Bartol Cor</t>
  </si>
  <si>
    <t xml:space="preserve"> Mr. Olaus Jorgensen Abelseth</t>
  </si>
  <si>
    <t xml:space="preserve"> Mr. Thomas Henry Davison</t>
  </si>
  <si>
    <t xml:space="preserve"> Miss. Victorine Chaudanson</t>
  </si>
  <si>
    <t xml:space="preserve"> Mr. Mirko Dika</t>
  </si>
  <si>
    <t xml:space="preserve"> Mr. Arthur Gordon McCrae</t>
  </si>
  <si>
    <t xml:space="preserve"> Mr. Ernst Herbert Bjorklund</t>
  </si>
  <si>
    <t xml:space="preserve"> Miss. Bridget Delia Bradley</t>
  </si>
  <si>
    <t xml:space="preserve"> Master. John Borie Ryerson</t>
  </si>
  <si>
    <t xml:space="preserve"> Mrs. Percy C  Corey</t>
  </si>
  <si>
    <t xml:space="preserve"> Miss. Mary Delia Burns</t>
  </si>
  <si>
    <t xml:space="preserve"> Mr. Clarence Bloomfield Moore</t>
  </si>
  <si>
    <t xml:space="preserve"> Mr. Gilbert Milligan Jr Tucker</t>
  </si>
  <si>
    <t xml:space="preserve"> Mrs. Mark  Fortune</t>
  </si>
  <si>
    <t xml:space="preserve"> Miss. Bertha E Mulvihill</t>
  </si>
  <si>
    <t xml:space="preserve"> Mr. Lazar Minkoff</t>
  </si>
  <si>
    <t xml:space="preserve"> Miss. Manta Josefina Nieminen</t>
  </si>
  <si>
    <t xml:space="preserve"> Mr. Servando Ovies y Rodriguez</t>
  </si>
  <si>
    <t xml:space="preserve"> Miss. Amalie Geiger</t>
  </si>
  <si>
    <t xml:space="preserve"> Mr. Edwin Keeping</t>
  </si>
  <si>
    <t xml:space="preserve"> Mr. Frank Miles</t>
  </si>
  <si>
    <t xml:space="preserve"> Mrs. Robert Clifford  Cornell</t>
  </si>
  <si>
    <t xml:space="preserve"> Mr. Charles Augustus Aldworth</t>
  </si>
  <si>
    <t xml:space="preserve"> Miss. Elizabeth Doyle</t>
  </si>
  <si>
    <t xml:space="preserve"> Master. Akar Boulos</t>
  </si>
  <si>
    <t xml:space="preserve"> Mr. Isidor Straus</t>
  </si>
  <si>
    <t xml:space="preserve"> Mr. Howard Brown Case</t>
  </si>
  <si>
    <t xml:space="preserve"> Mr. Marinko Demetri</t>
  </si>
  <si>
    <t xml:space="preserve"> Mr. John Joseph Lamb</t>
  </si>
  <si>
    <t xml:space="preserve"> Mr. Betros Khalil</t>
  </si>
  <si>
    <t xml:space="preserve"> Miss. Julia Barry</t>
  </si>
  <si>
    <t xml:space="preserve"> Miss. Emily Louisa Badman</t>
  </si>
  <si>
    <t xml:space="preserve"> Ms. Bridget O'Donoghue</t>
  </si>
  <si>
    <t xml:space="preserve"> Master. Ralph Lester Wells</t>
  </si>
  <si>
    <t xml:space="preserve"> Mrs. Adolf Fredrik  Dyker</t>
  </si>
  <si>
    <t xml:space="preserve"> Mr. Olaf Pedersen</t>
  </si>
  <si>
    <t xml:space="preserve"> Mrs. Thornton  Davidson</t>
  </si>
  <si>
    <t xml:space="preserve"> Mr. Robert Guest</t>
  </si>
  <si>
    <t xml:space="preserve"> Mr. Jakob Birnbaum</t>
  </si>
  <si>
    <t xml:space="preserve"> Mr. Gunnar Isidor Tenglin</t>
  </si>
  <si>
    <t xml:space="preserve"> Mrs. Tyrell William  Cavendish</t>
  </si>
  <si>
    <t xml:space="preserve"> Mr. Kalle Edvard Makinen</t>
  </si>
  <si>
    <t xml:space="preserve"> Miss. Elin Ester Maria Braf</t>
  </si>
  <si>
    <t xml:space="preserve"> Mr. William Henry Nancarrow</t>
  </si>
  <si>
    <t xml:space="preserve"> Mrs. Charles Emil Henry  Stengel</t>
  </si>
  <si>
    <t xml:space="preserve"> Mr. Leopold Weisz</t>
  </si>
  <si>
    <t xml:space="preserve"> Mr. William Foley</t>
  </si>
  <si>
    <t xml:space="preserve"> Mr. Oskar Leander Johansson Palmquist</t>
  </si>
  <si>
    <t xml:space="preserve"> Mrs. Alexander  Thomas</t>
  </si>
  <si>
    <t xml:space="preserve"> Mr. Johan Martin Holthen</t>
  </si>
  <si>
    <t xml:space="preserve"> Mr. Daniel Buckley</t>
  </si>
  <si>
    <t xml:space="preserve"> Mr. Edward Ryan</t>
  </si>
  <si>
    <t xml:space="preserve"> Mr. Aaron  Willer</t>
  </si>
  <si>
    <t xml:space="preserve"> Mr. George Swane</t>
  </si>
  <si>
    <t xml:space="preserve"> Mr. Samuel Ward Stanton</t>
  </si>
  <si>
    <t xml:space="preserve"> Miss. Ellen Natalia Shine</t>
  </si>
  <si>
    <t xml:space="preserve"> Miss. Edith Corse Evans</t>
  </si>
  <si>
    <t xml:space="preserve"> Miss. Katherine Buckley</t>
  </si>
  <si>
    <t xml:space="preserve"> Mrs. Isidor  Straus</t>
  </si>
  <si>
    <t xml:space="preserve"> Mr. Demetrios Chronopoulos</t>
  </si>
  <si>
    <t xml:space="preserve"> Mr. John Thomas</t>
  </si>
  <si>
    <t xml:space="preserve"> Miss. Beatrice Irene Sandstrom</t>
  </si>
  <si>
    <t xml:space="preserve"> Mr. Thomson Beattie</t>
  </si>
  <si>
    <t xml:space="preserve"> Mrs. John Henry  Chapman</t>
  </si>
  <si>
    <t xml:space="preserve"> Miss. Bertha J Watt</t>
  </si>
  <si>
    <t xml:space="preserve"> Mr. John Kiernan</t>
  </si>
  <si>
    <t xml:space="preserve"> Mrs. Paul  Schabert</t>
  </si>
  <si>
    <t xml:space="preserve"> Mr. Alfred John Carver</t>
  </si>
  <si>
    <t xml:space="preserve"> Mr. John Kennedy</t>
  </si>
  <si>
    <t xml:space="preserve"> Miss. Laura Alice Cribb</t>
  </si>
  <si>
    <t xml:space="preserve"> Mr. Karl Rudolf Brobeck</t>
  </si>
  <si>
    <t xml:space="preserve"> Miss. Alicia McCoy</t>
  </si>
  <si>
    <t xml:space="preserve"> Mr. Solomon Bowenur</t>
  </si>
  <si>
    <t xml:space="preserve"> Mr. Marius Petersen</t>
  </si>
  <si>
    <t xml:space="preserve"> Mr. Henry John Spinner</t>
  </si>
  <si>
    <t xml:space="preserve"> Col. Archibald IV Gracie</t>
  </si>
  <si>
    <t xml:space="preserve"> Mrs. Frank  Lefebre</t>
  </si>
  <si>
    <t xml:space="preserve"> Mr. Charles P Thomas</t>
  </si>
  <si>
    <t xml:space="preserve"> Mr. Valtcho Dintcheff</t>
  </si>
  <si>
    <t xml:space="preserve"> Mr. Carl Robert Carlsson</t>
  </si>
  <si>
    <t xml:space="preserve"> Mr. Mapriededer Zakarian</t>
  </si>
  <si>
    <t xml:space="preserve"> Mr. August Schmidt</t>
  </si>
  <si>
    <t xml:space="preserve"> Miss. Jennie Drapkin</t>
  </si>
  <si>
    <t xml:space="preserve"> Mr. Charles Frederick Goodwin</t>
  </si>
  <si>
    <t xml:space="preserve"> Miss. Jessie Allis Goodwin</t>
  </si>
  <si>
    <t xml:space="preserve"> Miss. Sarah Daniels</t>
  </si>
  <si>
    <t xml:space="preserve"> Mr. Arthur Larned Ryerson</t>
  </si>
  <si>
    <t xml:space="preserve"> Mr. Henry James Beauchamp</t>
  </si>
  <si>
    <t xml:space="preserve"> Mr. Erik Gustaf  Lindeberg-Lind</t>
  </si>
  <si>
    <t xml:space="preserve"> Mr. Julius Vander Planke</t>
  </si>
  <si>
    <t xml:space="preserve"> Mr. Herbert Henry Hilliard</t>
  </si>
  <si>
    <t xml:space="preserve"> Mr. Evan Davies</t>
  </si>
  <si>
    <t xml:space="preserve"> Mr. John Bertram Crafton</t>
  </si>
  <si>
    <t xml:space="preserve"> Rev. William Lahtinen</t>
  </si>
  <si>
    <t xml:space="preserve"> Mrs. Boulton  Earnshaw</t>
  </si>
  <si>
    <t xml:space="preserve"> Mr. Nicola Matinoff</t>
  </si>
  <si>
    <t xml:space="preserve"> Mr. Thomas Storey</t>
  </si>
  <si>
    <t xml:space="preserve"> Mrs.  Klasen</t>
  </si>
  <si>
    <t xml:space="preserve"> Master. Filip Oscar Asplund</t>
  </si>
  <si>
    <t xml:space="preserve"> Mr. Joseph Duquemin</t>
  </si>
  <si>
    <t xml:space="preserve"> Miss. Ellen Bird</t>
  </si>
  <si>
    <t xml:space="preserve"> Miss. Olga Elida Lundin</t>
  </si>
  <si>
    <t xml:space="preserve"> Mr. John James Borebank</t>
  </si>
  <si>
    <t xml:space="preserve"> Mrs. Benjamin  Peacock</t>
  </si>
  <si>
    <t xml:space="preserve"> Miss. Julia Smyth</t>
  </si>
  <si>
    <t xml:space="preserve"> Master. Georges Youssef Touma</t>
  </si>
  <si>
    <t xml:space="preserve"> Miss. Marion Wright</t>
  </si>
  <si>
    <t xml:space="preserve"> Mr. Ernest Pearce</t>
  </si>
  <si>
    <t xml:space="preserve"> Rev. Joseph Maria Peruschitz</t>
  </si>
  <si>
    <t xml:space="preserve"> Mrs. Anton  Kink-Heilmann</t>
  </si>
  <si>
    <t xml:space="preserve"> Mr. Emil Brandeis</t>
  </si>
  <si>
    <t xml:space="preserve"> Mr. Edward Watson Ford</t>
  </si>
  <si>
    <t xml:space="preserve"> Mrs. Henry Arthur Jr  Cassebeer</t>
  </si>
  <si>
    <t xml:space="preserve"> Miss. Hilda Maria Hellstrom</t>
  </si>
  <si>
    <t xml:space="preserve"> Mr. Simon Lithman</t>
  </si>
  <si>
    <t xml:space="preserve"> Mr. Ortin Zakarian</t>
  </si>
  <si>
    <t xml:space="preserve"> Mr. Adolf Fredrik Dyker</t>
  </si>
  <si>
    <t xml:space="preserve"> Mr. Assad Torfa</t>
  </si>
  <si>
    <t xml:space="preserve"> Mr. Carl Oscar Vilhelm Gustafsson Asplund</t>
  </si>
  <si>
    <t xml:space="preserve"> Miss. Edith Eileen Brown</t>
  </si>
  <si>
    <t xml:space="preserve"> Miss. Maude Sincock</t>
  </si>
  <si>
    <t xml:space="preserve"> Mr. Charles Emil Henry Stengel</t>
  </si>
  <si>
    <t xml:space="preserve"> Mrs. Allen Oliver  Becker</t>
  </si>
  <si>
    <t xml:space="preserve"> Mrs. Alexander Taylor  Compton</t>
  </si>
  <si>
    <t xml:space="preserve"> Mr. James Matthew McCrie</t>
  </si>
  <si>
    <t xml:space="preserve"> Mr. Alexander Taylor Jr Compton</t>
  </si>
  <si>
    <t xml:space="preserve"> Mrs. Daniel Warner  Marvin</t>
  </si>
  <si>
    <t xml:space="preserve"> Mr. Patrick Lane</t>
  </si>
  <si>
    <t xml:space="preserve"> Mrs. Frederick Charles  Douglas</t>
  </si>
  <si>
    <t xml:space="preserve"> Mr. Frank Hubert Maybery</t>
  </si>
  <si>
    <t xml:space="preserve"> Miss. Alice Frances Louisa Phillips</t>
  </si>
  <si>
    <t xml:space="preserve"> Mr. Joseph Davies</t>
  </si>
  <si>
    <t xml:space="preserve"> Miss. Ada Sage</t>
  </si>
  <si>
    <t xml:space="preserve"> Mr. James Veal</t>
  </si>
  <si>
    <t xml:space="preserve"> Mr. William A Angle</t>
  </si>
  <si>
    <t xml:space="preserve"> Mr. Abraham L Salomon</t>
  </si>
  <si>
    <t xml:space="preserve"> Master. Walter John van Billiard</t>
  </si>
  <si>
    <t xml:space="preserve"> Mr. John Lingane</t>
  </si>
  <si>
    <t xml:space="preserve"> Master. Marshall Brines Drew</t>
  </si>
  <si>
    <t xml:space="preserve"> Mr. Julius Konrad Eugen Karlsson</t>
  </si>
  <si>
    <t xml:space="preserve"> Master. Robert Douglas Spedden</t>
  </si>
  <si>
    <t xml:space="preserve"> Miss. Berta Olivia Nilsson</t>
  </si>
  <si>
    <t xml:space="preserve"> Mr. Charles Robert Baimbrigge</t>
  </si>
  <si>
    <t xml:space="preserve"> Mrs.  Rasmussen</t>
  </si>
  <si>
    <t xml:space="preserve"> Miss. Nora Murphy</t>
  </si>
  <si>
    <t xml:space="preserve"> Master. Gilbert Sigvard Emanuel Danbom</t>
  </si>
  <si>
    <t xml:space="preserve"> Col. John Jacob Astor</t>
  </si>
  <si>
    <t xml:space="preserve"> Miss. Winifred Vera Quick</t>
  </si>
  <si>
    <t xml:space="preserve"> Mr. Frank Thomas Andrew</t>
  </si>
  <si>
    <t xml:space="preserve"> Mr. Alfred Fernand Omont</t>
  </si>
  <si>
    <t xml:space="preserve"> Miss. Katherine McGowan</t>
  </si>
  <si>
    <t xml:space="preserve"> Mr. Sidney C Stuart Collett</t>
  </si>
  <si>
    <t xml:space="preserve"> Miss. Edith Louise Rosenbaum</t>
  </si>
  <si>
    <t xml:space="preserve"> Mr. Redjo Delalic</t>
  </si>
  <si>
    <t xml:space="preserve"> Mr. Albert Karvin Andersen</t>
  </si>
  <si>
    <t xml:space="preserve"> Mr. Luigi Finoli</t>
  </si>
  <si>
    <t xml:space="preserve"> Mr. Percy William Deacon</t>
  </si>
  <si>
    <t xml:space="preserve"> Mrs. Benjamin  Howard</t>
  </si>
  <si>
    <t xml:space="preserve"> Miss. Ida Augusta Margareta Andersson</t>
  </si>
  <si>
    <t xml:space="preserve"> Mr. Christopher Head</t>
  </si>
  <si>
    <t xml:space="preserve"> Miss. Bridget Delia Mahon</t>
  </si>
  <si>
    <t xml:space="preserve"> Mr. George Dennick Wick</t>
  </si>
  <si>
    <t xml:space="preserve"> Mrs. George Dunton  Widener</t>
  </si>
  <si>
    <t xml:space="preserve"> Mr. Alexander Morrison Thomson</t>
  </si>
  <si>
    <t xml:space="preserve"> Miss. Florentina Duran y More</t>
  </si>
  <si>
    <t xml:space="preserve"> Mr. Harold J Reynolds</t>
  </si>
  <si>
    <t xml:space="preserve"> Mrs.  Cook</t>
  </si>
  <si>
    <t xml:space="preserve"> Mr. Einar Gervasius Karlsson</t>
  </si>
  <si>
    <t xml:space="preserve"> Mrs. Edward  Candee</t>
  </si>
  <si>
    <t xml:space="preserve"> Mrs. George  Moubarek</t>
  </si>
  <si>
    <t xml:space="preserve"> Mr. Johan Charles Asplund</t>
  </si>
  <si>
    <t xml:space="preserve"> Miss. Bridget McNeill</t>
  </si>
  <si>
    <t xml:space="preserve"> Mr. Thomas James Everett</t>
  </si>
  <si>
    <t xml:space="preserve"> Mr. Samuel James Metcalfe Hocking</t>
  </si>
  <si>
    <t xml:space="preserve"> Mr. George Frederick Sweet</t>
  </si>
  <si>
    <t xml:space="preserve"> Miss. Constance Willard</t>
  </si>
  <si>
    <t xml:space="preserve"> Mr. Karl Johan Wiklund</t>
  </si>
  <si>
    <t xml:space="preserve"> Mr. Michael Linehan</t>
  </si>
  <si>
    <t xml:space="preserve"> Mr. John Bradley Cumings</t>
  </si>
  <si>
    <t xml:space="preserve"> Mr. Olof Edvin Vendel</t>
  </si>
  <si>
    <t xml:space="preserve"> Mr. Frank Manley Warren</t>
  </si>
  <si>
    <t xml:space="preserve"> Mr. Raffull Baccos</t>
  </si>
  <si>
    <t xml:space="preserve"> Miss. Marta Hiltunen</t>
  </si>
  <si>
    <t xml:space="preserve"> Mrs. Walter Donald  Douglas</t>
  </si>
  <si>
    <t xml:space="preserve"> Mrs. Carl Johan  Lindstrom</t>
  </si>
  <si>
    <t xml:space="preserve"> Mrs.  Christy</t>
  </si>
  <si>
    <t xml:space="preserve"> Mr. Frederic Oakley Spedden</t>
  </si>
  <si>
    <t xml:space="preserve"> Mr. Abraham Hyman</t>
  </si>
  <si>
    <t xml:space="preserve"> Master. William Arthur Willie"" Johnston</t>
  </si>
  <si>
    <t xml:space="preserve"> Mr. Frederick R Kenyon</t>
  </si>
  <si>
    <t xml:space="preserve"> Mrs. J Frank  Karnes</t>
  </si>
  <si>
    <t xml:space="preserve"> Mr. James Vivian Drew</t>
  </si>
  <si>
    <t xml:space="preserve"> Mrs. Stephen  Hold</t>
  </si>
  <si>
    <t xml:space="preserve"> Mrs. Betros  Khalil</t>
  </si>
  <si>
    <t xml:space="preserve"> Miss. Barbara J West</t>
  </si>
  <si>
    <t xml:space="preserve"> Mr. Abraham August Johannes Abrahamsson</t>
  </si>
  <si>
    <t xml:space="preserve"> Mr. Walter Miller Clark</t>
  </si>
  <si>
    <t xml:space="preserve"> Mr. Karl Johan Salander</t>
  </si>
  <si>
    <t xml:space="preserve"> Mr. Linhart Wenzel</t>
  </si>
  <si>
    <t xml:space="preserve"> Mr. George William MacKay</t>
  </si>
  <si>
    <t xml:space="preserve"> Mr. John Mahon</t>
  </si>
  <si>
    <t xml:space="preserve"> Mr. Samuel Niklasson</t>
  </si>
  <si>
    <t xml:space="preserve"> Miss. Lilian W Bentham</t>
  </si>
  <si>
    <t xml:space="preserve"> Mr. Karl Albert Midtsjo</t>
  </si>
  <si>
    <t xml:space="preserve"> Mr. Guillaume Joseph de Messemaeker</t>
  </si>
  <si>
    <t xml:space="preserve"> Mr. August Ferdinand Nilsson</t>
  </si>
  <si>
    <t xml:space="preserve"> Mrs. Arthur Henry  Wells</t>
  </si>
  <si>
    <t xml:space="preserve"> Miss. Gertrud Emilia Klasen</t>
  </si>
  <si>
    <t xml:space="preserve"> Mr. Emilio Ilario Giuseppe Portaluppi</t>
  </si>
  <si>
    <t xml:space="preserve"> Mr. Stanko Lyntakoff</t>
  </si>
  <si>
    <t xml:space="preserve"> Mr. Roderick Robert Crispin Chisholm</t>
  </si>
  <si>
    <t xml:space="preserve"> Mr. Charles William Warren</t>
  </si>
  <si>
    <t xml:space="preserve"> Miss. May Elizabeth Howard</t>
  </si>
  <si>
    <t xml:space="preserve"> Mr. Mate Pokrnic</t>
  </si>
  <si>
    <t xml:space="preserve"> Mr. Thomas Francis McCaffry</t>
  </si>
  <si>
    <t xml:space="preserve"> Mr. Patrick Fox</t>
  </si>
  <si>
    <t xml:space="preserve"> Mrs. Walter Miller  Clark</t>
  </si>
  <si>
    <t xml:space="preserve"> Miss. Mary Lennon</t>
  </si>
  <si>
    <t xml:space="preserve"> Mr. Jean Nassr Saade</t>
  </si>
  <si>
    <t xml:space="preserve"> Miss. Dagmar Jenny Ingeborg  Bryhl</t>
  </si>
  <si>
    <t xml:space="preserve"> Mr. Clifford Richard Parker</t>
  </si>
  <si>
    <t xml:space="preserve"> Mr. Harry Faunthorpe</t>
  </si>
  <si>
    <t xml:space="preserve"> Mr. John James Ware</t>
  </si>
  <si>
    <t xml:space="preserve"> Mr. Percy Thomas Oxenham</t>
  </si>
  <si>
    <t xml:space="preserve"> Miss. Jelka Oreskovic</t>
  </si>
  <si>
    <t xml:space="preserve"> Master. Alfred Edward Peacock</t>
  </si>
  <si>
    <t xml:space="preserve"> Miss. Honora Fleming</t>
  </si>
  <si>
    <t xml:space="preserve"> Miss. Maria Youssef Touma</t>
  </si>
  <si>
    <t xml:space="preserve"> Miss. Salli Helena Rosblom</t>
  </si>
  <si>
    <t xml:space="preserve"> Mr. William Dennis</t>
  </si>
  <si>
    <t xml:space="preserve"> Mr. Charles  Franklin</t>
  </si>
  <si>
    <t xml:space="preserve"> Mr. John Pillsbury Snyder</t>
  </si>
  <si>
    <t xml:space="preserve"> Mr. Sarkis Mardirosian</t>
  </si>
  <si>
    <t xml:space="preserve"> Mr. Arthur Ford</t>
  </si>
  <si>
    <t xml:space="preserve"> Mr. George Alexander Lucien Rheims</t>
  </si>
  <si>
    <t xml:space="preserve"> Miss. Margaret Marcella Maggie"" Daly</t>
  </si>
  <si>
    <t xml:space="preserve"> Mr. Mustafa Nasr</t>
  </si>
  <si>
    <t xml:space="preserve"> Dr. Washington Dodge</t>
  </si>
  <si>
    <t xml:space="preserve"> Mr. Camille Wittevrongel</t>
  </si>
  <si>
    <t xml:space="preserve"> Mr. Minko Angheloff</t>
  </si>
  <si>
    <t xml:space="preserve"> Miss. Louise Laroche</t>
  </si>
  <si>
    <t xml:space="preserve"> Mr. Hanna Samaan</t>
  </si>
  <si>
    <t xml:space="preserve"> Mr. Joseph Holland Loring</t>
  </si>
  <si>
    <t xml:space="preserve"> Mr. Nils Johansson</t>
  </si>
  <si>
    <t xml:space="preserve"> Mr. Oscar Wilhelm Olsson</t>
  </si>
  <si>
    <t xml:space="preserve"> Mr. Noel Malachard</t>
  </si>
  <si>
    <t xml:space="preserve"> Mr. Escott Robert Phillips</t>
  </si>
  <si>
    <t xml:space="preserve"> Mr. Tome Pokrnic</t>
  </si>
  <si>
    <t xml:space="preserve"> Miss. Catherine Katie"" McCarthy</t>
  </si>
  <si>
    <t xml:space="preserve"> Mrs. Edward Gifford  Crosby</t>
  </si>
  <si>
    <t xml:space="preserve"> Mr. Hudson Joshua Creighton Allison</t>
  </si>
  <si>
    <t xml:space="preserve"> Master. Philip Frank Aks</t>
  </si>
  <si>
    <t xml:space="preserve"> Mr. Charles Melville Hays</t>
  </si>
  <si>
    <t xml:space="preserve"> Mrs. Claus Peter  Hansen</t>
  </si>
  <si>
    <t xml:space="preserve"> Mr. Jego Grga Cacic</t>
  </si>
  <si>
    <t xml:space="preserve"> Mr. David Vartanian</t>
  </si>
  <si>
    <t xml:space="preserve"> Mr. Harry Sadowitz</t>
  </si>
  <si>
    <t xml:space="preserve"> Miss. Jeannie Carr</t>
  </si>
  <si>
    <t xml:space="preserve"> Mrs. John Stuart  White</t>
  </si>
  <si>
    <t xml:space="preserve"> Miss. Kate Hagardon</t>
  </si>
  <si>
    <t xml:space="preserve"> Mr. William Augustus Spencer</t>
  </si>
  <si>
    <t xml:space="preserve"> Mr. Reginald Harry Rogers</t>
  </si>
  <si>
    <t xml:space="preserve"> Mr. Nils Hilding Jonsson</t>
  </si>
  <si>
    <t xml:space="preserve"> Mr. Ernest Wilfred Jefferys</t>
  </si>
  <si>
    <t xml:space="preserve"> Mr. Johan Samuel Andersson</t>
  </si>
  <si>
    <t xml:space="preserve"> Mr. Neshan Krekorian</t>
  </si>
  <si>
    <t xml:space="preserve"> Mr. Israel Nesson</t>
  </si>
  <si>
    <t xml:space="preserve"> Mr. Alfred G Rowe</t>
  </si>
  <si>
    <t xml:space="preserve"> Miss. Emilie Kreuchen</t>
  </si>
  <si>
    <t xml:space="preserve"> Mr. Ali Assam</t>
  </si>
  <si>
    <t xml:space="preserve"> Miss. Ruth Elizabeth Becker</t>
  </si>
  <si>
    <t xml:space="preserve"> Mr. George  Rosenshine</t>
  </si>
  <si>
    <t xml:space="preserve"> Mr. Charles Valentine Clarke</t>
  </si>
  <si>
    <t xml:space="preserve"> Mr. Ingvar Enander</t>
  </si>
  <si>
    <t xml:space="preserve"> Mrs. John Morgan  Davies</t>
  </si>
  <si>
    <t xml:space="preserve"> Mr. William Crothers Dulles</t>
  </si>
  <si>
    <t xml:space="preserve"> Mr. Tannous Thomas</t>
  </si>
  <si>
    <t xml:space="preserve"> Mrs. Said  Nakid</t>
  </si>
  <si>
    <t xml:space="preserve"> Mr. Ivan Cor</t>
  </si>
  <si>
    <t xml:space="preserve"> Mr. John Edward Maguire</t>
  </si>
  <si>
    <t xml:space="preserve"> Mr. Jose Joaquim de Brito</t>
  </si>
  <si>
    <t xml:space="preserve"> Mr. Joseph Elias</t>
  </si>
  <si>
    <t xml:space="preserve"> Mr. Herbert Denbury</t>
  </si>
  <si>
    <t xml:space="preserve"> Master. Seman Betros</t>
  </si>
  <si>
    <t xml:space="preserve"> Mr. Joseph Charles Fillbrook</t>
  </si>
  <si>
    <t xml:space="preserve"> Mr. Thure Edvin Lundstrom</t>
  </si>
  <si>
    <t xml:space="preserve"> Mr. John George Sage</t>
  </si>
  <si>
    <t xml:space="preserve"> Mrs. James Warburton Martinez  Cardeza</t>
  </si>
  <si>
    <t xml:space="preserve"> Master. James William van Billiard</t>
  </si>
  <si>
    <t xml:space="preserve"> Miss. Karen Marie Abelseth</t>
  </si>
  <si>
    <t xml:space="preserve"> Mr. William Hull Botsford</t>
  </si>
  <si>
    <t xml:space="preserve"> Mrs. George Joseph  Whabee</t>
  </si>
  <si>
    <t xml:space="preserve"> Mr. Ralph Giles</t>
  </si>
  <si>
    <t xml:space="preserve"> Miss. Nellie Walcroft</t>
  </si>
  <si>
    <t xml:space="preserve"> Mrs. Leo David  Greenfield</t>
  </si>
  <si>
    <t xml:space="preserve"> Mr. Philip Joseph Stokes</t>
  </si>
  <si>
    <t xml:space="preserve"> Mr. William Dibden</t>
  </si>
  <si>
    <t xml:space="preserve"> Mr. Samuel Herman</t>
  </si>
  <si>
    <t xml:space="preserve"> Miss. Elizabeth Gladys Millvina"" Dean</t>
  </si>
  <si>
    <t xml:space="preserve"> Mr. Henry Forbes Julian</t>
  </si>
  <si>
    <t xml:space="preserve"> Mrs. John Murray  Brown</t>
  </si>
  <si>
    <t xml:space="preserve"> Mr. Edward Lockyer</t>
  </si>
  <si>
    <t xml:space="preserve"> Mr. Patrick O'Keefe</t>
  </si>
  <si>
    <t xml:space="preserve"> Mrs. Edvard Bengtsson  Lindell</t>
  </si>
  <si>
    <t xml:space="preserve"> Master. William Henry Sage</t>
  </si>
  <si>
    <t xml:space="preserve"> Mrs. Albert  Mallet</t>
  </si>
  <si>
    <t xml:space="preserve"> Mrs. John James  Ware</t>
  </si>
  <si>
    <t xml:space="preserve"> Mr. Ivan Strilic</t>
  </si>
  <si>
    <t xml:space="preserve"> Mrs. George Achilles  Harder</t>
  </si>
  <si>
    <t xml:space="preserve"> Mrs. John  Sage</t>
  </si>
  <si>
    <t xml:space="preserve"> Mr. Joseph Caram</t>
  </si>
  <si>
    <t xml:space="preserve"> Miss. Susanna Juhantytar Sanni"" Riihivouri</t>
  </si>
  <si>
    <t xml:space="preserve"> Mrs. Leonard  Gibson</t>
  </si>
  <si>
    <t xml:space="preserve"> Mr. Emilio Pallas y Castello</t>
  </si>
  <si>
    <t xml:space="preserve"> Mr. Edgar Giles</t>
  </si>
  <si>
    <t xml:space="preserve"> Miss. Helen Alice Wilson</t>
  </si>
  <si>
    <t xml:space="preserve"> Mr. Joseph Bruce Ismay</t>
  </si>
  <si>
    <t xml:space="preserve"> Mr. William H Harbeck</t>
  </si>
  <si>
    <t xml:space="preserve"> Mrs. Washington  Dodge</t>
  </si>
  <si>
    <t xml:space="preserve"> Miss. Grace Scott Bowen</t>
  </si>
  <si>
    <t xml:space="preserve"> Miss. Maria Kink</t>
  </si>
  <si>
    <t xml:space="preserve"> Mr. Henry Harry"" Cotterill</t>
  </si>
  <si>
    <t xml:space="preserve"> Mr. William Edward Hipkins</t>
  </si>
  <si>
    <t xml:space="preserve"> Master. Carl Edgar Asplund</t>
  </si>
  <si>
    <t xml:space="preserve"> Mr. Patrick O'Connor</t>
  </si>
  <si>
    <t xml:space="preserve"> Mr. Joseph Foley</t>
  </si>
  <si>
    <t xml:space="preserve"> Mrs. Samuel  Risien</t>
  </si>
  <si>
    <t xml:space="preserve"> Mrs. Neal  McNamee</t>
  </si>
  <si>
    <t xml:space="preserve"> Mr. Edwin Frederick"" Wheeler</t>
  </si>
  <si>
    <t xml:space="preserve"> Miss. Kate Herman</t>
  </si>
  <si>
    <t xml:space="preserve"> Mr. Ernst Axel Algot Aronsson</t>
  </si>
  <si>
    <t xml:space="preserve"> Mr. John Ashby</t>
  </si>
  <si>
    <t xml:space="preserve"> Mr. Patrick Canavan</t>
  </si>
  <si>
    <t xml:space="preserve"> Master. Paul Folke Palsson</t>
  </si>
  <si>
    <t xml:space="preserve"> Mr. Vivian Ponsonby Payne</t>
  </si>
  <si>
    <t xml:space="preserve"> Mrs. Ernest H  Lines</t>
  </si>
  <si>
    <t xml:space="preserve"> Master. Eugene Joseph Abbott</t>
  </si>
  <si>
    <t xml:space="preserve"> Mr. William Gilbert</t>
  </si>
  <si>
    <t xml:space="preserve"> Mr. Anton Kink-Heilmann</t>
  </si>
  <si>
    <t xml:space="preserve"> Mrs. Lucien Philip  Smith</t>
  </si>
  <si>
    <t xml:space="preserve"> Mr. Patrick Colbert</t>
  </si>
  <si>
    <t xml:space="preserve"> Mrs. Maxmillian  Frolicher-Stehli</t>
  </si>
  <si>
    <t xml:space="preserve"> Mr. Edvard A Larsson-Rondberg</t>
  </si>
  <si>
    <t xml:space="preserve"> Mr. Thomas Henry Conlon</t>
  </si>
  <si>
    <t xml:space="preserve"> Miss. Caroline Bonnell</t>
  </si>
  <si>
    <t xml:space="preserve"> Mr. Harry Gale</t>
  </si>
  <si>
    <t xml:space="preserve"> Miss. Dorothy Winifred Gibson</t>
  </si>
  <si>
    <t xml:space="preserve"> Mr. Jose Pedro Carrau</t>
  </si>
  <si>
    <t xml:space="preserve"> Mr. Isaac Gerald Frauenthal</t>
  </si>
  <si>
    <t xml:space="preserve"> Mr. Alfred  Nourney</t>
  </si>
  <si>
    <t xml:space="preserve"> Mr. William Jeffery Ware</t>
  </si>
  <si>
    <t xml:space="preserve"> Mr. George Dunton Widener</t>
  </si>
  <si>
    <t xml:space="preserve"> Miss. Johanna Hannah"" Riordan</t>
  </si>
  <si>
    <t xml:space="preserve"> Miss. Treasteall Peacock</t>
  </si>
  <si>
    <t xml:space="preserve"> Miss. Hannah Naughton</t>
  </si>
  <si>
    <t xml:space="preserve"> Mrs. William Edward  Minahan</t>
  </si>
  <si>
    <t xml:space="preserve"> Miss. Jenny Lovisa Henriksson</t>
  </si>
  <si>
    <t xml:space="preserve"> Mr. Woolf Spector</t>
  </si>
  <si>
    <t xml:space="preserve"> Dona. Fermina Oliva y Ocana</t>
  </si>
  <si>
    <t xml:space="preserve"> Mr. Simon Sivertsen Saether</t>
  </si>
  <si>
    <t xml:space="preserve"> Mr. Frederick Ware</t>
  </si>
  <si>
    <t xml:space="preserve"> Master. Michael J Peter</t>
  </si>
  <si>
    <t>Survived/Died</t>
  </si>
  <si>
    <t>Died</t>
  </si>
  <si>
    <t>Queenstown</t>
  </si>
  <si>
    <t>Southampton</t>
  </si>
  <si>
    <t>Cherbourg</t>
  </si>
  <si>
    <t>3rd Class</t>
  </si>
  <si>
    <t>2nd Class</t>
  </si>
  <si>
    <t>1st Class</t>
  </si>
  <si>
    <t>Siblings/Spouse</t>
  </si>
  <si>
    <t>Parent/Child</t>
  </si>
  <si>
    <t>Age</t>
  </si>
  <si>
    <t>Sex</t>
  </si>
  <si>
    <t>male</t>
  </si>
  <si>
    <t>female</t>
  </si>
  <si>
    <t>Age Group</t>
  </si>
  <si>
    <t>Row Labels</t>
  </si>
  <si>
    <t>Grand Total</t>
  </si>
  <si>
    <t>Count of Survived/Died</t>
  </si>
  <si>
    <t>Column Labels</t>
  </si>
  <si>
    <t>Adult</t>
  </si>
  <si>
    <t>Elder</t>
  </si>
  <si>
    <t>Teenager</t>
  </si>
  <si>
    <t>Youth</t>
  </si>
  <si>
    <t>Sum of Fare</t>
  </si>
  <si>
    <t>Sum of SibSp</t>
  </si>
  <si>
    <t>Sum of Parch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</si>
</sst>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colors>
    <mruColors>
      <color rgb="FF3030E8"/>
      <color rgb="FF028ABA"/>
      <color rgb="FF0E18E2"/>
      <color rgb="FF29D3F5"/>
      <color rgb="FF2985F5"/>
      <color rgb="FF092D63"/>
      <color rgb="FF0B14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RATE!PivotTable2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r>
                  <a:rPr lang="en-US" sz="1000">
                    <a:solidFill>
                      <a:schemeClr val="bg1">
                        <a:lumMod val="95000"/>
                      </a:schemeClr>
                    </a:solidFill>
                  </a:rPr>
                  <a:t>Men,</a:t>
                </a:r>
                <a:r>
                  <a:rPr lang="en-US" sz="1000" baseline="0">
                    <a:solidFill>
                      <a:schemeClr val="bg1">
                        <a:lumMod val="95000"/>
                      </a:schemeClr>
                    </a:solidFill>
                  </a:rPr>
                  <a:t> Died
</a:t>
                </a:r>
                <a:fld id="{3CA60F13-9776-4380-A4CC-998D113651D4}" type="PERCENTAGE">
                  <a:rPr lang="en-US" sz="1000" baseline="0">
                    <a:solidFill>
                      <a:schemeClr val="bg1">
                        <a:lumMod val="95000"/>
                      </a:schemeClr>
                    </a:solidFill>
                  </a:rPr>
                  <a:pPr>
                    <a:defRPr sz="1000">
                      <a:solidFill>
                        <a:schemeClr val="bg1">
                          <a:lumMod val="95000"/>
                        </a:schemeClr>
                      </a:solidFill>
                    </a:defRPr>
                  </a:pPr>
                  <a:t>[PERCENTAGE]</a:t>
                </a:fld>
                <a:endParaRPr lang="en-US" sz="1000" baseline="0">
                  <a:solidFill>
                    <a:schemeClr val="bg1">
                      <a:lumMod val="95000"/>
                    </a:schemeClr>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sz="1000">
                    <a:solidFill>
                      <a:schemeClr val="bg1"/>
                    </a:solidFill>
                  </a:rPr>
                  <a:t>Female, </a:t>
                </a:r>
                <a:fld id="{ADF94B7E-5EAF-4A49-95F5-18A6FF4A3AFE}" type="CATEGORYNAME">
                  <a:rPr lang="en-US" sz="1000">
                    <a:solidFill>
                      <a:schemeClr val="bg1"/>
                    </a:solidFill>
                  </a:rPr>
                  <a:pPr>
                    <a:defRPr/>
                  </a:pPr>
                  <a:t>[CATEGORY NAME]</a:t>
                </a:fld>
                <a:r>
                  <a:rPr lang="en-US" sz="1000" baseline="0">
                    <a:solidFill>
                      <a:schemeClr val="bg1"/>
                    </a:solidFill>
                  </a:rPr>
                  <a:t>
</a:t>
                </a:r>
                <a:fld id="{069AEF6D-4D32-4D41-8B75-904DD26ED807}" type="PERCENTAGE">
                  <a:rPr lang="en-US" sz="1000" baseline="0">
                    <a:solidFill>
                      <a:schemeClr val="bg1"/>
                    </a:solidFill>
                  </a:rPr>
                  <a:pPr>
                    <a:defRPr/>
                  </a:pPr>
                  <a:t>[PERCENTAGE]</a:t>
                </a:fld>
                <a:endParaRPr lang="en-US" sz="1000" baseline="0">
                  <a:solidFill>
                    <a:schemeClr val="bg1"/>
                  </a:solidFill>
                </a:endParaRPr>
              </a:p>
            </c:rich>
          </c:tx>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'SURVIVAL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514B-4619-83AE-BBC7FE5DE8FF}"/>
              </c:ext>
            </c:extLst>
          </c:dPt>
          <c:dPt>
            <c:idx val="1"/>
            <c:bubble3D val="0"/>
            <c:explosion val="3"/>
            <c:spPr>
              <a:solidFill>
                <a:schemeClr val="accent2"/>
              </a:solidFill>
              <a:ln w="19050">
                <a:solidFill>
                  <a:schemeClr val="lt1"/>
                </a:solidFill>
              </a:ln>
              <a:effectLst/>
            </c:spPr>
            <c:extLst>
              <c:ext xmlns:c16="http://schemas.microsoft.com/office/drawing/2014/chart" uri="{C3380CC4-5D6E-409C-BE32-E72D297353CC}">
                <c16:uniqueId val="{00000002-514B-4619-83AE-BBC7FE5DE8FF}"/>
              </c:ext>
            </c:extLst>
          </c:dPt>
          <c:dLbls>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r>
                      <a:rPr lang="en-US" sz="1000">
                        <a:solidFill>
                          <a:schemeClr val="bg1">
                            <a:lumMod val="95000"/>
                          </a:schemeClr>
                        </a:solidFill>
                      </a:rPr>
                      <a:t>Men,</a:t>
                    </a:r>
                    <a:r>
                      <a:rPr lang="en-US" sz="1000" baseline="0">
                        <a:solidFill>
                          <a:schemeClr val="bg1">
                            <a:lumMod val="95000"/>
                          </a:schemeClr>
                        </a:solidFill>
                      </a:rPr>
                      <a:t> Died
</a:t>
                    </a:r>
                    <a:fld id="{3CA60F13-9776-4380-A4CC-998D113651D4}" type="PERCENTAGE">
                      <a:rPr lang="en-US" sz="1000" baseline="0">
                        <a:solidFill>
                          <a:schemeClr val="bg1">
                            <a:lumMod val="95000"/>
                          </a:schemeClr>
                        </a:solidFill>
                      </a:rPr>
                      <a:pPr>
                        <a:defRPr sz="1000">
                          <a:solidFill>
                            <a:schemeClr val="bg1">
                              <a:lumMod val="95000"/>
                            </a:schemeClr>
                          </a:solidFill>
                        </a:defRPr>
                      </a:pPr>
                      <a:t>[PERCENTAGE]</a:t>
                    </a:fld>
                    <a:endParaRPr lang="en-US" sz="1000" baseline="0">
                      <a:solidFill>
                        <a:schemeClr val="bg1">
                          <a:lumMod val="95000"/>
                        </a:schemeClr>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514B-4619-83AE-BBC7FE5DE8FF}"/>
                </c:ext>
              </c:extLst>
            </c:dLbl>
            <c:dLbl>
              <c:idx val="1"/>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sz="1000">
                        <a:solidFill>
                          <a:schemeClr val="bg1"/>
                        </a:solidFill>
                      </a:rPr>
                      <a:t>Female, </a:t>
                    </a:r>
                    <a:fld id="{ADF94B7E-5EAF-4A49-95F5-18A6FF4A3AFE}" type="CATEGORYNAME">
                      <a:rPr lang="en-US" sz="1000">
                        <a:solidFill>
                          <a:schemeClr val="bg1"/>
                        </a:solidFill>
                      </a:rPr>
                      <a:pPr>
                        <a:defRPr/>
                      </a:pPr>
                      <a:t>[CATEGORY NAME]</a:t>
                    </a:fld>
                    <a:r>
                      <a:rPr lang="en-US" sz="1000" baseline="0">
                        <a:solidFill>
                          <a:schemeClr val="bg1"/>
                        </a:solidFill>
                      </a:rPr>
                      <a:t>
</a:t>
                    </a:r>
                    <a:fld id="{069AEF6D-4D32-4D41-8B75-904DD26ED807}" type="PERCENTAGE">
                      <a:rPr lang="en-US" sz="1000" baseline="0">
                        <a:solidFill>
                          <a:schemeClr val="bg1"/>
                        </a:solidFill>
                      </a:rPr>
                      <a:pPr>
                        <a:defRPr/>
                      </a:pPr>
                      <a:t>[PERCENTAGE]</a:t>
                    </a:fld>
                    <a:endParaRPr lang="en-US" sz="1000" baseline="0">
                      <a:solidFill>
                        <a:schemeClr val="bg1"/>
                      </a:solidFill>
                    </a:endParaRPr>
                  </a:p>
                </c:rich>
              </c:tx>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2-514B-4619-83AE-BBC7FE5DE8F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'SURVIVAL RATE'!$A$4:$A$6</c:f>
              <c:strCache>
                <c:ptCount val="2"/>
                <c:pt idx="0">
                  <c:v>Died</c:v>
                </c:pt>
                <c:pt idx="1">
                  <c:v>Survived</c:v>
                </c:pt>
              </c:strCache>
            </c:strRef>
          </c:cat>
          <c:val>
            <c:numRef>
              <c:f>'SURVIVAL RATE'!$B$4:$B$6</c:f>
              <c:numCache>
                <c:formatCode>General</c:formatCode>
                <c:ptCount val="2"/>
                <c:pt idx="0">
                  <c:v>266</c:v>
                </c:pt>
                <c:pt idx="1">
                  <c:v>152</c:v>
                </c:pt>
              </c:numCache>
            </c:numRef>
          </c:val>
          <c:extLst>
            <c:ext xmlns:c16="http://schemas.microsoft.com/office/drawing/2014/chart" uri="{C3380CC4-5D6E-409C-BE32-E72D297353CC}">
              <c16:uniqueId val="{00000000-514B-4619-83AE-BBC7FE5DE8F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BY CLASS!PivotTable4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'SURVIVAL BY CLASS'!$B$3</c:f>
              <c:strCache>
                <c:ptCount val="1"/>
                <c:pt idx="0">
                  <c:v>Total</c:v>
                </c:pt>
              </c:strCache>
            </c:strRef>
          </c:tx>
          <c:spPr>
            <a:solidFill>
              <a:schemeClr val="accent1"/>
            </a:solidFill>
            <a:ln>
              <a:noFill/>
            </a:ln>
            <a:effectLst/>
          </c:spPr>
          <c:invertIfNegative val="0"/>
          <c:cat>
            <c:strRef>
              <c:f>'SURVIVAL BY CLASS'!$A$4:$A$7</c:f>
              <c:strCache>
                <c:ptCount val="3"/>
                <c:pt idx="0">
                  <c:v>1st Class</c:v>
                </c:pt>
                <c:pt idx="1">
                  <c:v>2nd Class</c:v>
                </c:pt>
                <c:pt idx="2">
                  <c:v>3rd Class</c:v>
                </c:pt>
              </c:strCache>
            </c:strRef>
          </c:cat>
          <c:val>
            <c:numRef>
              <c:f>'SURVIVAL BY CLASS'!$B$4:$B$7</c:f>
              <c:numCache>
                <c:formatCode>General</c:formatCode>
                <c:ptCount val="3"/>
                <c:pt idx="0">
                  <c:v>107</c:v>
                </c:pt>
                <c:pt idx="1">
                  <c:v>93</c:v>
                </c:pt>
                <c:pt idx="2">
                  <c:v>218</c:v>
                </c:pt>
              </c:numCache>
            </c:numRef>
          </c:val>
          <c:extLst>
            <c:ext xmlns:c16="http://schemas.microsoft.com/office/drawing/2014/chart" uri="{C3380CC4-5D6E-409C-BE32-E72D297353CC}">
              <c16:uniqueId val="{00000000-73D7-4804-B798-B482C86E3E53}"/>
            </c:ext>
          </c:extLst>
        </c:ser>
        <c:dLbls>
          <c:showLegendKey val="0"/>
          <c:showVal val="0"/>
          <c:showCatName val="0"/>
          <c:showSerName val="0"/>
          <c:showPercent val="0"/>
          <c:showBubbleSize val="0"/>
        </c:dLbls>
        <c:gapWidth val="219"/>
        <c:overlap val="-27"/>
        <c:axId val="359974159"/>
        <c:axId val="359974639"/>
      </c:barChart>
      <c:catAx>
        <c:axId val="35997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59974639"/>
        <c:crosses val="autoZero"/>
        <c:auto val="1"/>
        <c:lblAlgn val="ctr"/>
        <c:lblOffset val="100"/>
        <c:noMultiLvlLbl val="0"/>
      </c:catAx>
      <c:valAx>
        <c:axId val="35997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5997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BY AGE GROUP!PivotTable5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'SURVIVAL BY AGE GROUP'!$B$3:$B$4</c:f>
              <c:strCache>
                <c:ptCount val="1"/>
                <c:pt idx="0">
                  <c:v>Died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'SURVIVAL BY AGE GROUP'!$A$5:$A$9</c:f>
              <c:strCache>
                <c:ptCount val="4"/>
                <c:pt idx="0">
                  <c:v>Adult</c:v>
                </c:pt>
                <c:pt idx="1">
                  <c:v>Elder</c:v>
                </c:pt>
                <c:pt idx="2">
                  <c:v>Teenager</c:v>
                </c:pt>
                <c:pt idx="3">
                  <c:v>Youth</c:v>
                </c:pt>
              </c:strCache>
            </c:strRef>
          </c:cat>
          <c:val>
            <c:numRef>
              <c:f>'SURVIVAL BY AGE GROUP'!$B$5:$B$9</c:f>
              <c:numCache>
                <c:formatCode>0%</c:formatCode>
                <c:ptCount val="4"/>
                <c:pt idx="0">
                  <c:v>0.66176470588235292</c:v>
                </c:pt>
                <c:pt idx="1">
                  <c:v>0.5</c:v>
                </c:pt>
                <c:pt idx="2">
                  <c:v>0.63945578231292521</c:v>
                </c:pt>
                <c:pt idx="3">
                  <c:v>0.63492063492063489</c:v>
                </c:pt>
              </c:numCache>
            </c:numRef>
          </c:val>
          <c:extLst>
            <c:ext xmlns:c16="http://schemas.microsoft.com/office/drawing/2014/chart" uri="{C3380CC4-5D6E-409C-BE32-E72D297353CC}">
              <c16:uniqueId val="{00000000-5611-4BE0-811D-78E9674C5715}"/>
            </c:ext>
          </c:extLst>
        </c:ser>
        <c:ser>
          <c:idx val="1"/>
          <c:order val="1"/>
          <c:tx>
            <c:strRef>
              <c:f>'SURVIVAL BY AGE GROUP'!$C$3:$C$4</c:f>
              <c:strCache>
                <c:ptCount val="1"/>
                <c:pt idx="0">
                  <c:v>Survived</c:v>
                </c:pt>
              </c:strCache>
            </c:strRef>
          </c:tx>
          <c:spPr>
            <a:solidFill>
              <a:schemeClr val="accent2"/>
            </a:solidFill>
            <a:ln>
              <a:noFill/>
            </a:ln>
            <a:effectLst/>
          </c:spPr>
          <c:invertIfNegative val="0"/>
          <c:cat>
            <c:strRef>
              <c:f>'SURVIVAL BY AGE GROUP'!$A$5:$A$9</c:f>
              <c:strCache>
                <c:ptCount val="4"/>
                <c:pt idx="0">
                  <c:v>Adult</c:v>
                </c:pt>
                <c:pt idx="1">
                  <c:v>Elder</c:v>
                </c:pt>
                <c:pt idx="2">
                  <c:v>Teenager</c:v>
                </c:pt>
                <c:pt idx="3">
                  <c:v>Youth</c:v>
                </c:pt>
              </c:strCache>
            </c:strRef>
          </c:cat>
          <c:val>
            <c:numRef>
              <c:f>'SURVIVAL BY AGE GROUP'!$C$5:$C$9</c:f>
              <c:numCache>
                <c:formatCode>0%</c:formatCode>
                <c:ptCount val="4"/>
                <c:pt idx="0">
                  <c:v>0.33823529411764708</c:v>
                </c:pt>
                <c:pt idx="1">
                  <c:v>0.5</c:v>
                </c:pt>
                <c:pt idx="2">
                  <c:v>0.36054421768707484</c:v>
                </c:pt>
                <c:pt idx="3">
                  <c:v>0.36507936507936506</c:v>
                </c:pt>
              </c:numCache>
            </c:numRef>
          </c:val>
          <c:extLst>
            <c:ext xmlns:c16="http://schemas.microsoft.com/office/drawing/2014/chart" uri="{C3380CC4-5D6E-409C-BE32-E72D297353CC}">
              <c16:uniqueId val="{00000004-5611-4BE0-811D-78E9674C5715}"/>
            </c:ext>
          </c:extLst>
        </c:ser>
        <c:dLbls>
          <c:showLegendKey val="0"/>
          <c:showVal val="0"/>
          <c:showCatName val="0"/>
          <c:showSerName val="0"/>
          <c:showPercent val="0"/>
          <c:showBubbleSize val="0"/>
        </c:dLbls>
        <c:gapWidth val="219"/>
        <c:overlap val="100"/>
        <c:axId val="1491445407"/>
        <c:axId val="1491445887"/>
      </c:barChart>
      <c:catAx>
        <c:axId val="149144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91445887"/>
        <c:crosses val="autoZero"/>
        <c:auto val="1"/>
        <c:lblAlgn val="ctr"/>
        <c:lblOffset val="100"/>
        <c:noMultiLvlLbl val="0"/>
      </c:catAx>
      <c:valAx>
        <c:axId val="149144588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9144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RATE!PivotTable2</c:name>
    <c:fmtId val="4"/>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GB" sz="1400">
                <a:solidFill>
                  <a:schemeClr val="bg1">
                    <a:lumMod val="95000"/>
                  </a:schemeClr>
                </a:solidFill>
              </a:rPr>
              <a:t>Survival</a:t>
            </a:r>
            <a:r>
              <a:rPr lang="en-GB" sz="1400" baseline="0">
                <a:solidFill>
                  <a:schemeClr val="bg1">
                    <a:lumMod val="95000"/>
                  </a:schemeClr>
                </a:solidFill>
              </a:rPr>
              <a:t> rate by Gender</a:t>
            </a:r>
            <a:endParaRPr lang="en-GB" sz="1400">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r>
                  <a:rPr lang="en-US" sz="1000">
                    <a:solidFill>
                      <a:schemeClr val="bg1">
                        <a:lumMod val="95000"/>
                      </a:schemeClr>
                    </a:solidFill>
                  </a:rPr>
                  <a:t>Men,</a:t>
                </a:r>
                <a:r>
                  <a:rPr lang="en-US" sz="1000" baseline="0">
                    <a:solidFill>
                      <a:schemeClr val="bg1">
                        <a:lumMod val="95000"/>
                      </a:schemeClr>
                    </a:solidFill>
                  </a:rPr>
                  <a:t> Died
</a:t>
                </a:r>
                <a:fld id="{3CA60F13-9776-4380-A4CC-998D113651D4}" type="PERCENTAGE">
                  <a:rPr lang="en-US" sz="1000" baseline="0">
                    <a:solidFill>
                      <a:schemeClr val="bg1">
                        <a:lumMod val="95000"/>
                      </a:schemeClr>
                    </a:solidFill>
                  </a:rPr>
                  <a:pPr>
                    <a:defRPr sz="1000" b="0" i="0" u="none" strike="noStrike" kern="1200" baseline="0">
                      <a:solidFill>
                        <a:schemeClr val="bg1">
                          <a:lumMod val="95000"/>
                        </a:schemeClr>
                      </a:solidFill>
                      <a:latin typeface="+mn-lt"/>
                      <a:ea typeface="+mn-ea"/>
                      <a:cs typeface="+mn-cs"/>
                    </a:defRPr>
                  </a:pPr>
                  <a:t>[PERCENTAGE]</a:t>
                </a:fld>
                <a:endParaRPr lang="en-US" sz="1000" baseline="0">
                  <a:solidFill>
                    <a:schemeClr val="bg1">
                      <a:lumMod val="95000"/>
                    </a:schemeClr>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2"/>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sz="1000">
                    <a:solidFill>
                      <a:schemeClr val="bg1"/>
                    </a:solidFill>
                  </a:rPr>
                  <a:t>Female, </a:t>
                </a:r>
                <a:fld id="{ADF94B7E-5EAF-4A49-95F5-18A6FF4A3AFE}" type="CATEGORYNAME">
                  <a:rPr lang="en-US" sz="1000">
                    <a:solidFill>
                      <a:schemeClr val="bg1"/>
                    </a:solidFill>
                  </a:rPr>
                  <a:pPr>
                    <a:defRPr sz="900" b="0" i="0" u="none" strike="noStrike" kern="1200" baseline="0">
                      <a:solidFill>
                        <a:schemeClr val="dk1">
                          <a:lumMod val="65000"/>
                          <a:lumOff val="35000"/>
                        </a:schemeClr>
                      </a:solidFill>
                      <a:latin typeface="+mn-lt"/>
                      <a:ea typeface="+mn-ea"/>
                      <a:cs typeface="+mn-cs"/>
                    </a:defRPr>
                  </a:pPr>
                  <a:t>[CATEGORY NAME]</a:t>
                </a:fld>
                <a:r>
                  <a:rPr lang="en-US" sz="1000" baseline="0">
                    <a:solidFill>
                      <a:schemeClr val="bg1"/>
                    </a:solidFill>
                  </a:rPr>
                  <a:t>
</a:t>
                </a:r>
                <a:fld id="{069AEF6D-4D32-4D41-8B75-904DD26ED807}" type="PERCENTAGE">
                  <a:rPr lang="en-US" sz="1000" baseline="0">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US" sz="1000" baseline="0">
                  <a:solidFill>
                    <a:schemeClr val="bg1"/>
                  </a:solidFill>
                </a:endParaRPr>
              </a:p>
            </c:rich>
          </c:tx>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r>
                  <a:rPr lang="en-US" sz="1000">
                    <a:solidFill>
                      <a:schemeClr val="bg1">
                        <a:lumMod val="95000"/>
                      </a:schemeClr>
                    </a:solidFill>
                  </a:rPr>
                  <a:t>Men,</a:t>
                </a:r>
                <a:r>
                  <a:rPr lang="en-US" sz="1000" baseline="0">
                    <a:solidFill>
                      <a:schemeClr val="bg1">
                        <a:lumMod val="95000"/>
                      </a:schemeClr>
                    </a:solidFill>
                  </a:rPr>
                  <a:t> Died
</a:t>
                </a:r>
                <a:fld id="{3CA60F13-9776-4380-A4CC-998D113651D4}" type="PERCENTAGE">
                  <a:rPr lang="en-US" sz="1000" baseline="0">
                    <a:solidFill>
                      <a:schemeClr val="bg1">
                        <a:lumMod val="95000"/>
                      </a:schemeClr>
                    </a:solidFill>
                  </a:rPr>
                  <a:pPr>
                    <a:defRPr sz="1000" b="0" i="0" u="none" strike="noStrike" kern="1200" baseline="0">
                      <a:solidFill>
                        <a:schemeClr val="bg1">
                          <a:lumMod val="95000"/>
                        </a:schemeClr>
                      </a:solidFill>
                      <a:latin typeface="+mn-lt"/>
                      <a:ea typeface="+mn-ea"/>
                      <a:cs typeface="+mn-cs"/>
                    </a:defRPr>
                  </a:pPr>
                  <a:t>[PERCENTAGE]</a:t>
                </a:fld>
                <a:endParaRPr lang="en-US" sz="1000" baseline="0">
                  <a:solidFill>
                    <a:schemeClr val="bg1">
                      <a:lumMod val="95000"/>
                    </a:schemeClr>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sz="1000">
                    <a:solidFill>
                      <a:schemeClr val="bg1"/>
                    </a:solidFill>
                  </a:rPr>
                  <a:t>Female, </a:t>
                </a:r>
                <a:fld id="{ADF94B7E-5EAF-4A49-95F5-18A6FF4A3AFE}" type="CATEGORYNAME">
                  <a:rPr lang="en-US" sz="1000">
                    <a:solidFill>
                      <a:schemeClr val="bg1"/>
                    </a:solidFill>
                  </a:rPr>
                  <a:pPr>
                    <a:defRPr sz="900" b="0" i="0" u="none" strike="noStrike" kern="1200" baseline="0">
                      <a:solidFill>
                        <a:schemeClr val="dk1">
                          <a:lumMod val="65000"/>
                          <a:lumOff val="35000"/>
                        </a:schemeClr>
                      </a:solidFill>
                      <a:latin typeface="+mn-lt"/>
                      <a:ea typeface="+mn-ea"/>
                      <a:cs typeface="+mn-cs"/>
                    </a:defRPr>
                  </a:pPr>
                  <a:t>[CATEGORY NAME]</a:t>
                </a:fld>
                <a:r>
                  <a:rPr lang="en-US" sz="1000" baseline="0">
                    <a:solidFill>
                      <a:schemeClr val="bg1"/>
                    </a:solidFill>
                  </a:rPr>
                  <a:t>
</a:t>
                </a:r>
                <a:fld id="{069AEF6D-4D32-4D41-8B75-904DD26ED807}" type="PERCENTAGE">
                  <a:rPr lang="en-US" sz="1000" baseline="0">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US" sz="1000" baseline="0">
                  <a:solidFill>
                    <a:schemeClr val="bg1"/>
                  </a:solidFill>
                </a:endParaRP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5">
              <a:lumMod val="20000"/>
              <a:lumOff val="80000"/>
            </a:schemeClr>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5">
              <a:lumMod val="20000"/>
              <a:lumOff val="80000"/>
            </a:schemeClr>
          </a:solidFill>
          <a:ln w="19050">
            <a:solidFill>
              <a:schemeClr val="accent1">
                <a:lumMod val="75000"/>
              </a:schemeClr>
            </a:solidFill>
          </a:ln>
          <a:effectLst/>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r>
                  <a:rPr lang="en-US" sz="1000">
                    <a:solidFill>
                      <a:schemeClr val="bg1"/>
                    </a:solidFill>
                  </a:rPr>
                  <a:t>Men,</a:t>
                </a:r>
                <a:r>
                  <a:rPr lang="en-US" sz="1000" baseline="0">
                    <a:solidFill>
                      <a:schemeClr val="bg1"/>
                    </a:solidFill>
                  </a:rPr>
                  <a:t> Died
</a:t>
                </a:r>
                <a:fld id="{3CA60F13-9776-4380-A4CC-998D113651D4}" type="PERCENTAGE">
                  <a:rPr lang="en-US" sz="1000" baseline="0">
                    <a:solidFill>
                      <a:schemeClr val="bg1"/>
                    </a:solidFill>
                  </a:rPr>
                  <a:pPr>
                    <a:defRPr sz="1000">
                      <a:solidFill>
                        <a:schemeClr val="bg1"/>
                      </a:solidFill>
                    </a:defRPr>
                  </a:pPr>
                  <a:t>[PERCENTAGE]</a:t>
                </a:fld>
                <a:endParaRPr lang="en-US" sz="1000" baseline="0">
                  <a:solidFill>
                    <a:schemeClr val="bg1"/>
                  </a:solidFill>
                </a:endParaRPr>
              </a:p>
            </c:rich>
          </c:tx>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lumMod val="50000"/>
            </a:schemeClr>
          </a:solidFill>
          <a:ln w="19050">
            <a:solidFill>
              <a:schemeClr val="accent5">
                <a:lumMod val="50000"/>
              </a:schemeClr>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sz="1000">
                    <a:solidFill>
                      <a:schemeClr val="bg1"/>
                    </a:solidFill>
                  </a:rPr>
                  <a:t>Female, </a:t>
                </a:r>
                <a:fld id="{ADF94B7E-5EAF-4A49-95F5-18A6FF4A3AFE}" type="CATEGORYNAME">
                  <a:rPr lang="en-US" sz="1000">
                    <a:solidFill>
                      <a:schemeClr val="bg1"/>
                    </a:solidFill>
                  </a:rPr>
                  <a:pPr>
                    <a:defRPr>
                      <a:solidFill>
                        <a:schemeClr val="bg1"/>
                      </a:solidFill>
                    </a:defRPr>
                  </a:pPr>
                  <a:t>[CATEGORY NAME]</a:t>
                </a:fld>
                <a:r>
                  <a:rPr lang="en-US" sz="1000" baseline="0">
                    <a:solidFill>
                      <a:schemeClr val="bg1"/>
                    </a:solidFill>
                  </a:rPr>
                  <a:t>
</a:t>
                </a:r>
                <a:fld id="{069AEF6D-4D32-4D41-8B75-904DD26ED807}" type="PERCENTAGE">
                  <a:rPr lang="en-US" sz="1000" baseline="0">
                    <a:solidFill>
                      <a:schemeClr val="bg1"/>
                    </a:solidFill>
                  </a:rPr>
                  <a:pPr>
                    <a:defRPr>
                      <a:solidFill>
                        <a:schemeClr val="bg1"/>
                      </a:solidFill>
                    </a:defRPr>
                  </a:pPr>
                  <a:t>[PERCENTAGE]</a:t>
                </a:fld>
                <a:endParaRPr lang="en-US" sz="1000" baseline="0">
                  <a:solidFill>
                    <a:schemeClr val="bg1"/>
                  </a:solidFill>
                </a:endParaRPr>
              </a:p>
            </c:rich>
          </c:tx>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'SURVIVAL RATE'!$B$3</c:f>
              <c:strCache>
                <c:ptCount val="1"/>
                <c:pt idx="0">
                  <c:v>Total</c:v>
                </c:pt>
              </c:strCache>
            </c:strRef>
          </c:tx>
          <c:spPr>
            <a:solidFill>
              <a:schemeClr val="accent5">
                <a:lumMod val="20000"/>
                <a:lumOff val="80000"/>
              </a:schemeClr>
            </a:solidFill>
          </c:spPr>
          <c:dPt>
            <c:idx val="0"/>
            <c:bubble3D val="0"/>
            <c:spPr>
              <a:solidFill>
                <a:schemeClr val="accent5">
                  <a:lumMod val="20000"/>
                  <a:lumOff val="80000"/>
                </a:schemeClr>
              </a:solidFill>
              <a:ln w="19050">
                <a:solidFill>
                  <a:schemeClr val="accent1">
                    <a:lumMod val="75000"/>
                  </a:schemeClr>
                </a:solidFill>
              </a:ln>
              <a:effectLst/>
            </c:spPr>
            <c:extLst>
              <c:ext xmlns:c16="http://schemas.microsoft.com/office/drawing/2014/chart" uri="{C3380CC4-5D6E-409C-BE32-E72D297353CC}">
                <c16:uniqueId val="{00000001-39B1-457C-8F5C-854EA88A1C0F}"/>
              </c:ext>
            </c:extLst>
          </c:dPt>
          <c:dPt>
            <c:idx val="1"/>
            <c:bubble3D val="0"/>
            <c:explosion val="9"/>
            <c:spPr>
              <a:solidFill>
                <a:schemeClr val="accent1">
                  <a:lumMod val="50000"/>
                </a:schemeClr>
              </a:solidFill>
              <a:ln w="19050">
                <a:solidFill>
                  <a:schemeClr val="accent5">
                    <a:lumMod val="50000"/>
                  </a:schemeClr>
                </a:solidFill>
              </a:ln>
              <a:effectLst/>
            </c:spPr>
            <c:extLst>
              <c:ext xmlns:c16="http://schemas.microsoft.com/office/drawing/2014/chart" uri="{C3380CC4-5D6E-409C-BE32-E72D297353CC}">
                <c16:uniqueId val="{00000003-39B1-457C-8F5C-854EA88A1C0F}"/>
              </c:ext>
            </c:extLst>
          </c:dPt>
          <c:dLbls>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r>
                      <a:rPr lang="en-US" sz="1000">
                        <a:solidFill>
                          <a:schemeClr val="bg1"/>
                        </a:solidFill>
                      </a:rPr>
                      <a:t>Men,</a:t>
                    </a:r>
                    <a:r>
                      <a:rPr lang="en-US" sz="1000" baseline="0">
                        <a:solidFill>
                          <a:schemeClr val="bg1"/>
                        </a:solidFill>
                      </a:rPr>
                      <a:t> Died
</a:t>
                    </a:r>
                    <a:fld id="{3CA60F13-9776-4380-A4CC-998D113651D4}" type="PERCENTAGE">
                      <a:rPr lang="en-US" sz="1000" baseline="0">
                        <a:solidFill>
                          <a:schemeClr val="bg1"/>
                        </a:solidFill>
                      </a:rPr>
                      <a:pPr>
                        <a:defRPr sz="1000">
                          <a:solidFill>
                            <a:schemeClr val="bg1"/>
                          </a:solidFill>
                        </a:defRPr>
                      </a:pPr>
                      <a:t>[PERCENTAGE]</a:t>
                    </a:fld>
                    <a:endParaRPr lang="en-US" sz="1000" baseline="0">
                      <a:solidFill>
                        <a:schemeClr val="bg1"/>
                      </a:solidFill>
                    </a:endParaRPr>
                  </a:p>
                </c:rich>
              </c:tx>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1-39B1-457C-8F5C-854EA88A1C0F}"/>
                </c:ext>
              </c:extLst>
            </c:dLbl>
            <c:dLbl>
              <c:idx val="1"/>
              <c:tx>
                <c:rich>
                  <a:bodyPr/>
                  <a:lstStyle/>
                  <a:p>
                    <a:r>
                      <a:rPr lang="en-US" sz="1000">
                        <a:solidFill>
                          <a:schemeClr val="bg1"/>
                        </a:solidFill>
                      </a:rPr>
                      <a:t>Female, </a:t>
                    </a:r>
                    <a:fld id="{ADF94B7E-5EAF-4A49-95F5-18A6FF4A3AFE}" type="CATEGORYNAME">
                      <a:rPr lang="en-US" sz="1000">
                        <a:solidFill>
                          <a:schemeClr val="bg1"/>
                        </a:solidFill>
                      </a:rPr>
                      <a:pPr/>
                      <a:t>[CATEGORY NAME]</a:t>
                    </a:fld>
                    <a:r>
                      <a:rPr lang="en-US" sz="1000" baseline="0">
                        <a:solidFill>
                          <a:schemeClr val="bg1"/>
                        </a:solidFill>
                      </a:rPr>
                      <a:t>
</a:t>
                    </a:r>
                    <a:fld id="{069AEF6D-4D32-4D41-8B75-904DD26ED807}" type="PERCENTAGE">
                      <a:rPr lang="en-US" sz="1000" baseline="0">
                        <a:solidFill>
                          <a:schemeClr val="bg1"/>
                        </a:solidFill>
                      </a:rPr>
                      <a:pPr/>
                      <a:t>[PERCENTAGE]</a:t>
                    </a:fld>
                    <a:endParaRPr lang="en-US" sz="1000" baseline="0">
                      <a:solidFill>
                        <a:schemeClr val="bg1"/>
                      </a:solidFill>
                    </a:endParaRPr>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9B1-457C-8F5C-854EA88A1C0F}"/>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'SURVIVAL RATE'!$A$4:$A$6</c:f>
              <c:strCache>
                <c:ptCount val="2"/>
                <c:pt idx="0">
                  <c:v>Died</c:v>
                </c:pt>
                <c:pt idx="1">
                  <c:v>Survived</c:v>
                </c:pt>
              </c:strCache>
            </c:strRef>
          </c:cat>
          <c:val>
            <c:numRef>
              <c:f>'SURVIVAL RATE'!$B$4:$B$6</c:f>
              <c:numCache>
                <c:formatCode>General</c:formatCode>
                <c:ptCount val="2"/>
                <c:pt idx="0">
                  <c:v>266</c:v>
                </c:pt>
                <c:pt idx="1">
                  <c:v>152</c:v>
                </c:pt>
              </c:numCache>
            </c:numRef>
          </c:val>
          <c:extLst>
            <c:ext xmlns:c16="http://schemas.microsoft.com/office/drawing/2014/chart" uri="{C3380CC4-5D6E-409C-BE32-E72D297353CC}">
              <c16:uniqueId val="{00000004-39B1-457C-8F5C-854EA88A1C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BY EMBARKMENT!PivotTable6</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a:solidFill>
                  <a:schemeClr val="bg1"/>
                </a:solidFill>
              </a:rPr>
              <a:t>Survival</a:t>
            </a:r>
            <a:r>
              <a:rPr lang="en-GB" sz="1400" baseline="0">
                <a:solidFill>
                  <a:schemeClr val="bg1"/>
                </a:solidFill>
              </a:rPr>
              <a:t> Rate by Place of Embarkment</a:t>
            </a:r>
            <a:endParaRPr lang="en-GB" sz="1400">
              <a:solidFill>
                <a:schemeClr val="bg1"/>
              </a:solidFill>
            </a:endParaRP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E18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6142451371661"/>
          <c:y val="0.14712744240303297"/>
          <c:w val="0.68603018372703417"/>
          <c:h val="0.65853091280256637"/>
        </c:manualLayout>
      </c:layout>
      <c:barChart>
        <c:barDir val="col"/>
        <c:grouping val="clustered"/>
        <c:varyColors val="0"/>
        <c:ser>
          <c:idx val="0"/>
          <c:order val="0"/>
          <c:tx>
            <c:strRef>
              <c:f>'SURVIVAL BY EMBARKMENT'!$B$3:$B$4</c:f>
              <c:strCache>
                <c:ptCount val="1"/>
                <c:pt idx="0">
                  <c:v>Died</c:v>
                </c:pt>
              </c:strCache>
            </c:strRef>
          </c:tx>
          <c:spPr>
            <a:solidFill>
              <a:srgbClr val="0E18E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'SURVIVAL BY EMBARKMENT'!$A$5:$A$8</c:f>
              <c:strCache>
                <c:ptCount val="3"/>
                <c:pt idx="0">
                  <c:v>Cherbourg</c:v>
                </c:pt>
                <c:pt idx="1">
                  <c:v>Queenstown</c:v>
                </c:pt>
                <c:pt idx="2">
                  <c:v>Southampton</c:v>
                </c:pt>
              </c:strCache>
            </c:strRef>
          </c:cat>
          <c:val>
            <c:numRef>
              <c:f>'SURVIVAL BY EMBARKMENT'!$B$5:$B$8</c:f>
              <c:numCache>
                <c:formatCode>General</c:formatCode>
                <c:ptCount val="3"/>
                <c:pt idx="0">
                  <c:v>62</c:v>
                </c:pt>
                <c:pt idx="1">
                  <c:v>22</c:v>
                </c:pt>
                <c:pt idx="2">
                  <c:v>182</c:v>
                </c:pt>
              </c:numCache>
            </c:numRef>
          </c:val>
          <c:extLst>
            <c:ext xmlns:c16="http://schemas.microsoft.com/office/drawing/2014/chart" uri="{C3380CC4-5D6E-409C-BE32-E72D297353CC}">
              <c16:uniqueId val="{00000000-E6ED-40A8-B6C1-DD3CE9582AD8}"/>
            </c:ext>
          </c:extLst>
        </c:ser>
        <c:ser>
          <c:idx val="1"/>
          <c:order val="1"/>
          <c:tx>
            <c:strRef>
              <c:f>'SURVIVAL BY EMBARKMENT'!$C$3:$C$4</c:f>
              <c:strCache>
                <c:ptCount val="1"/>
                <c:pt idx="0">
                  <c:v>Survived</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'SURVIVAL BY EMBARKMENT'!$A$5:$A$8</c:f>
              <c:strCache>
                <c:ptCount val="3"/>
                <c:pt idx="0">
                  <c:v>Cherbourg</c:v>
                </c:pt>
                <c:pt idx="1">
                  <c:v>Queenstown</c:v>
                </c:pt>
                <c:pt idx="2">
                  <c:v>Southampton</c:v>
                </c:pt>
              </c:strCache>
            </c:strRef>
          </c:cat>
          <c:val>
            <c:numRef>
              <c:f>'SURVIVAL BY EMBARKMENT'!$C$5:$C$8</c:f>
              <c:numCache>
                <c:formatCode>General</c:formatCode>
                <c:ptCount val="3"/>
                <c:pt idx="0">
                  <c:v>40</c:v>
                </c:pt>
                <c:pt idx="1">
                  <c:v>24</c:v>
                </c:pt>
                <c:pt idx="2">
                  <c:v>88</c:v>
                </c:pt>
              </c:numCache>
            </c:numRef>
          </c:val>
          <c:extLst>
            <c:ext xmlns:c16="http://schemas.microsoft.com/office/drawing/2014/chart" uri="{C3380CC4-5D6E-409C-BE32-E72D297353CC}">
              <c16:uniqueId val="{00000004-E6ED-40A8-B6C1-DD3CE9582AD8}"/>
            </c:ext>
          </c:extLst>
        </c:ser>
        <c:dLbls>
          <c:showLegendKey val="0"/>
          <c:showVal val="0"/>
          <c:showCatName val="0"/>
          <c:showSerName val="0"/>
          <c:showPercent val="0"/>
          <c:showBubbleSize val="0"/>
        </c:dLbls>
        <c:gapWidth val="150"/>
        <c:axId val="362422031"/>
        <c:axId val="362418191"/>
      </c:barChart>
      <c:catAx>
        <c:axId val="36242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NG"/>
          </a:p>
        </c:txPr>
        <c:crossAx val="362418191"/>
        <c:crosses val="autoZero"/>
        <c:auto val="1"/>
        <c:lblAlgn val="ctr"/>
        <c:lblOffset val="100"/>
        <c:noMultiLvlLbl val="0"/>
      </c:catAx>
      <c:valAx>
        <c:axId val="362418191"/>
        <c:scaling>
          <c:orientation val="minMax"/>
        </c:scaling>
        <c:delete val="1"/>
        <c:axPos val="l"/>
        <c:numFmt formatCode="General" sourceLinked="1"/>
        <c:majorTickMark val="none"/>
        <c:minorTickMark val="none"/>
        <c:tickLblPos val="nextTo"/>
        <c:crossAx val="36242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BY AGE GROUP!PivotTable5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solidFill>
                  <a:schemeClr val="bg1"/>
                </a:solidFill>
              </a:rPr>
              <a:t>Survival</a:t>
            </a:r>
            <a:r>
              <a:rPr lang="en-GB" sz="1400" baseline="0">
                <a:solidFill>
                  <a:schemeClr val="bg1"/>
                </a:solidFill>
              </a:rPr>
              <a:t> Rate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030E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'SURVIVAL BY AGE GROUP'!$B$3:$B$4</c:f>
              <c:strCache>
                <c:ptCount val="1"/>
                <c:pt idx="0">
                  <c:v>Died</c:v>
                </c:pt>
              </c:strCache>
            </c:strRef>
          </c:tx>
          <c:spPr>
            <a:solidFill>
              <a:srgbClr val="3030E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'SURVIVAL BY AGE GROUP'!$A$5:$A$9</c:f>
              <c:strCache>
                <c:ptCount val="4"/>
                <c:pt idx="0">
                  <c:v>Adult</c:v>
                </c:pt>
                <c:pt idx="1">
                  <c:v>Elder</c:v>
                </c:pt>
                <c:pt idx="2">
                  <c:v>Teenager</c:v>
                </c:pt>
                <c:pt idx="3">
                  <c:v>Youth</c:v>
                </c:pt>
              </c:strCache>
            </c:strRef>
          </c:cat>
          <c:val>
            <c:numRef>
              <c:f>'SURVIVAL BY AGE GROUP'!$B$5:$B$9</c:f>
              <c:numCache>
                <c:formatCode>0%</c:formatCode>
                <c:ptCount val="4"/>
                <c:pt idx="0">
                  <c:v>0.66176470588235292</c:v>
                </c:pt>
                <c:pt idx="1">
                  <c:v>0.5</c:v>
                </c:pt>
                <c:pt idx="2">
                  <c:v>0.63945578231292521</c:v>
                </c:pt>
                <c:pt idx="3">
                  <c:v>0.63492063492063489</c:v>
                </c:pt>
              </c:numCache>
            </c:numRef>
          </c:val>
          <c:extLst>
            <c:ext xmlns:c16="http://schemas.microsoft.com/office/drawing/2014/chart" uri="{C3380CC4-5D6E-409C-BE32-E72D297353CC}">
              <c16:uniqueId val="{00000000-ED7A-4506-9EFD-EF5F56426792}"/>
            </c:ext>
          </c:extLst>
        </c:ser>
        <c:ser>
          <c:idx val="1"/>
          <c:order val="1"/>
          <c:tx>
            <c:strRef>
              <c:f>'SURVIVAL BY AGE GROUP'!$C$3:$C$4</c:f>
              <c:strCache>
                <c:ptCount val="1"/>
                <c:pt idx="0">
                  <c:v>Survived</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'SURVIVAL BY AGE GROUP'!$A$5:$A$9</c:f>
              <c:strCache>
                <c:ptCount val="4"/>
                <c:pt idx="0">
                  <c:v>Adult</c:v>
                </c:pt>
                <c:pt idx="1">
                  <c:v>Elder</c:v>
                </c:pt>
                <c:pt idx="2">
                  <c:v>Teenager</c:v>
                </c:pt>
                <c:pt idx="3">
                  <c:v>Youth</c:v>
                </c:pt>
              </c:strCache>
            </c:strRef>
          </c:cat>
          <c:val>
            <c:numRef>
              <c:f>'SURVIVAL BY AGE GROUP'!$C$5:$C$9</c:f>
              <c:numCache>
                <c:formatCode>0%</c:formatCode>
                <c:ptCount val="4"/>
                <c:pt idx="0">
                  <c:v>0.33823529411764708</c:v>
                </c:pt>
                <c:pt idx="1">
                  <c:v>0.5</c:v>
                </c:pt>
                <c:pt idx="2">
                  <c:v>0.36054421768707484</c:v>
                </c:pt>
                <c:pt idx="3">
                  <c:v>0.36507936507936506</c:v>
                </c:pt>
              </c:numCache>
            </c:numRef>
          </c:val>
          <c:extLst>
            <c:ext xmlns:c16="http://schemas.microsoft.com/office/drawing/2014/chart" uri="{C3380CC4-5D6E-409C-BE32-E72D297353CC}">
              <c16:uniqueId val="{00000004-ED7A-4506-9EFD-EF5F56426792}"/>
            </c:ext>
          </c:extLst>
        </c:ser>
        <c:dLbls>
          <c:showLegendKey val="0"/>
          <c:showVal val="0"/>
          <c:showCatName val="0"/>
          <c:showSerName val="0"/>
          <c:showPercent val="0"/>
          <c:showBubbleSize val="0"/>
        </c:dLbls>
        <c:gapWidth val="211"/>
        <c:overlap val="100"/>
        <c:axId val="1491445407"/>
        <c:axId val="1491445887"/>
      </c:barChart>
      <c:catAx>
        <c:axId val="149144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endParaRPr lang="en-NG"/>
          </a:p>
        </c:txPr>
        <c:crossAx val="1491445887"/>
        <c:crosses val="autoZero"/>
        <c:auto val="1"/>
        <c:lblAlgn val="ctr"/>
        <c:lblOffset val="100"/>
        <c:noMultiLvlLbl val="0"/>
      </c:catAx>
      <c:valAx>
        <c:axId val="1491445887"/>
        <c:scaling>
          <c:orientation val="minMax"/>
        </c:scaling>
        <c:delete val="1"/>
        <c:axPos val="l"/>
        <c:numFmt formatCode="0%" sourceLinked="1"/>
        <c:majorTickMark val="none"/>
        <c:minorTickMark val="none"/>
        <c:tickLblPos val="nextTo"/>
        <c:crossAx val="149144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BY CLASS!PivotTable4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Passengers</a:t>
            </a:r>
            <a:r>
              <a:rPr lang="en-US" baseline="0">
                <a:solidFill>
                  <a:schemeClr val="bg1"/>
                </a:solidFill>
              </a:rPr>
              <a:t> by Class</a:t>
            </a:r>
            <a:endParaRPr lang="en-US">
              <a:solidFill>
                <a:schemeClr val="bg1"/>
              </a:solidFill>
            </a:endParaRPr>
          </a:p>
        </c:rich>
      </c:tx>
      <c:layout>
        <c:manualLayout>
          <c:xMode val="edge"/>
          <c:yMode val="edge"/>
          <c:x val="0.2465845467946644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bg1">
              <a:lumMod val="65000"/>
            </a:schemeClr>
          </a:solidFill>
          <a:ln w="19050">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'SURVIVAL BY CLASS'!$B$3</c:f>
              <c:strCache>
                <c:ptCount val="1"/>
                <c:pt idx="0">
                  <c:v>Total</c:v>
                </c:pt>
              </c:strCache>
            </c:strRef>
          </c:tx>
          <c:spPr>
            <a:solidFill>
              <a:schemeClr val="bg1">
                <a:lumMod val="65000"/>
              </a:schemeClr>
            </a:solidFill>
            <a:ln w="19050">
              <a:solidFill>
                <a:schemeClr val="accent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'SURVIVAL BY CLASS'!$A$4:$A$7</c:f>
              <c:strCache>
                <c:ptCount val="3"/>
                <c:pt idx="0">
                  <c:v>1st Class</c:v>
                </c:pt>
                <c:pt idx="1">
                  <c:v>2nd Class</c:v>
                </c:pt>
                <c:pt idx="2">
                  <c:v>3rd Class</c:v>
                </c:pt>
              </c:strCache>
            </c:strRef>
          </c:cat>
          <c:val>
            <c:numRef>
              <c:f>'SURVIVAL BY CLASS'!$B$4:$B$7</c:f>
              <c:numCache>
                <c:formatCode>General</c:formatCode>
                <c:ptCount val="3"/>
                <c:pt idx="0">
                  <c:v>107</c:v>
                </c:pt>
                <c:pt idx="1">
                  <c:v>93</c:v>
                </c:pt>
                <c:pt idx="2">
                  <c:v>218</c:v>
                </c:pt>
              </c:numCache>
            </c:numRef>
          </c:val>
          <c:extLst>
            <c:ext xmlns:c16="http://schemas.microsoft.com/office/drawing/2014/chart" uri="{C3380CC4-5D6E-409C-BE32-E72D297353CC}">
              <c16:uniqueId val="{00000000-0D9B-4668-B4E6-B4BEA4C8C128}"/>
            </c:ext>
          </c:extLst>
        </c:ser>
        <c:dLbls>
          <c:showLegendKey val="0"/>
          <c:showVal val="0"/>
          <c:showCatName val="0"/>
          <c:showSerName val="0"/>
          <c:showPercent val="0"/>
          <c:showBubbleSize val="0"/>
        </c:dLbls>
        <c:gapWidth val="219"/>
        <c:axId val="359974159"/>
        <c:axId val="359974639"/>
      </c:barChart>
      <c:catAx>
        <c:axId val="359974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359974639"/>
        <c:crosses val="autoZero"/>
        <c:auto val="1"/>
        <c:lblAlgn val="ctr"/>
        <c:lblOffset val="100"/>
        <c:noMultiLvlLbl val="0"/>
      </c:catAx>
      <c:valAx>
        <c:axId val="359974639"/>
        <c:scaling>
          <c:orientation val="minMax"/>
        </c:scaling>
        <c:delete val="1"/>
        <c:axPos val="b"/>
        <c:numFmt formatCode="General" sourceLinked="1"/>
        <c:majorTickMark val="none"/>
        <c:minorTickMark val="none"/>
        <c:tickLblPos val="nextTo"/>
        <c:crossAx val="35997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(1).xlsx]SIBLINGPARENTS!PivotTable8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bg1"/>
                </a:solidFill>
              </a:rPr>
              <a:t>Survival</a:t>
            </a:r>
            <a:r>
              <a:rPr lang="en-GB" baseline="0">
                <a:solidFill>
                  <a:schemeClr val="bg1"/>
                </a:solidFill>
              </a:rPr>
              <a:t> Rate by SIblings/Parents</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E18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SIBLINGPARENTS!$B$3</c:f>
              <c:strCache>
                <c:ptCount val="1"/>
                <c:pt idx="0">
                  <c:v>Sum of SibSp</c:v>
                </c:pt>
              </c:strCache>
            </c:strRef>
          </c:tx>
          <c:spPr>
            <a:solidFill>
              <a:srgbClr val="0E18E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SIBLINGPARENTS!$A$4:$A$6</c:f>
              <c:strCache>
                <c:ptCount val="2"/>
                <c:pt idx="0">
                  <c:v>Died</c:v>
                </c:pt>
                <c:pt idx="1">
                  <c:v>Survived</c:v>
                </c:pt>
              </c:strCache>
            </c:strRef>
          </c:cat>
          <c:val>
            <c:numRef>
              <c:f>SIBLINGPARENTS!$B$4:$B$6</c:f>
              <c:numCache>
                <c:formatCode>General</c:formatCode>
                <c:ptCount val="2"/>
                <c:pt idx="0">
                  <c:v>101</c:v>
                </c:pt>
                <c:pt idx="1">
                  <c:v>86</c:v>
                </c:pt>
              </c:numCache>
            </c:numRef>
          </c:val>
          <c:extLst>
            <c:ext xmlns:c16="http://schemas.microsoft.com/office/drawing/2014/chart" uri="{C3380CC4-5D6E-409C-BE32-E72D297353CC}">
              <c16:uniqueId val="{00000000-2E9A-473C-B13D-D0A2C3F887E8}"/>
            </c:ext>
          </c:extLst>
        </c:ser>
        <c:ser>
          <c:idx val="1"/>
          <c:order val="1"/>
          <c:tx>
            <c:strRef>
              <c:f>SIBLINGPARENTS!$C$3</c:f>
              <c:strCache>
                <c:ptCount val="1"/>
                <c:pt idx="0">
                  <c:v>Sum of Parch</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SIBLINGPARENTS!$A$4:$A$6</c:f>
              <c:strCache>
                <c:ptCount val="2"/>
                <c:pt idx="0">
                  <c:v>Died</c:v>
                </c:pt>
                <c:pt idx="1">
                  <c:v>Survived</c:v>
                </c:pt>
              </c:strCache>
            </c:strRef>
          </c:cat>
          <c:val>
            <c:numRef>
              <c:f>SIBLINGPARENTS!$C$4:$C$6</c:f>
              <c:numCache>
                <c:formatCode>General</c:formatCode>
                <c:ptCount val="2"/>
                <c:pt idx="0">
                  <c:v>73</c:v>
                </c:pt>
                <c:pt idx="1">
                  <c:v>91</c:v>
                </c:pt>
              </c:numCache>
            </c:numRef>
          </c:val>
          <c:extLst>
            <c:ext xmlns:c16="http://schemas.microsoft.com/office/drawing/2014/chart" uri="{C3380CC4-5D6E-409C-BE32-E72D297353CC}">
              <c16:uniqueId val="{00000001-2E9A-473C-B13D-D0A2C3F887E8}"/>
            </c:ext>
          </c:extLst>
        </c:ser>
        <c:dLbls>
          <c:showLegendKey val="0"/>
          <c:showVal val="0"/>
          <c:showCatName val="0"/>
          <c:showSerName val="0"/>
          <c:showPercent val="0"/>
          <c:showBubbleSize val="0"/>
        </c:dLbls>
        <c:gapWidth val="219"/>
        <c:overlap val="-27"/>
        <c:axId val="365338751"/>
        <c:axId val="365340671"/>
      </c:barChart>
      <c:catAx>
        <c:axId val="36533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365340671"/>
        <c:crosses val="autoZero"/>
        <c:auto val="1"/>
        <c:lblAlgn val="ctr"/>
        <c:lblOffset val="100"/>
        <c:noMultiLvlLbl val="0"/>
      </c:catAx>
      <c:valAx>
        <c:axId val="365340671"/>
        <c:scaling>
          <c:orientation val="minMax"/>
        </c:scaling>
        <c:delete val="1"/>
        <c:axPos val="l"/>
        <c:numFmt formatCode="General" sourceLinked="1"/>
        <c:majorTickMark val="none"/>
        <c:minorTickMark val="none"/>
        <c:tickLblPos val="nextTo"/>
        <c:crossAx val="36533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(1).xlsx]PASSENGERFARE!PivotTable9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Top</a:t>
            </a:r>
            <a:r>
              <a:rPr lang="en-US" baseline="0">
                <a:solidFill>
                  <a:schemeClr val="bg1"/>
                </a:solidFill>
              </a:rPr>
              <a:t> 10 Expensive Tickets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PASSENGERFARE!$B$3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PASSENGERFARE!$A$4:$A$14</c:f>
              <c:strCache>
                <c:ptCount val="10"/>
                <c:pt idx="0">
                  <c:v> Col. John Jacob Astor</c:v>
                </c:pt>
                <c:pt idx="1">
                  <c:v> Mrs. Frederick Charles  Douglas</c:v>
                </c:pt>
                <c:pt idx="2">
                  <c:v> Mr. Arthur Larned Ryerson</c:v>
                </c:pt>
                <c:pt idx="3">
                  <c:v> Miss. Grace Scott Bowen</c:v>
                </c:pt>
                <c:pt idx="4">
                  <c:v> Mrs. Arthur Larned  Ryerson</c:v>
                </c:pt>
                <c:pt idx="5">
                  <c:v> Master. John Borie Ryerson</c:v>
                </c:pt>
                <c:pt idx="6">
                  <c:v> Miss. Victorine Chaudanson</c:v>
                </c:pt>
                <c:pt idx="7">
                  <c:v> Miss. Ethel Flora Fortune</c:v>
                </c:pt>
                <c:pt idx="8">
                  <c:v> Mrs. Mark  Fortune</c:v>
                </c:pt>
                <c:pt idx="9">
                  <c:v> Mrs. James Warburton Martinez  Cardeza</c:v>
                </c:pt>
              </c:strCache>
            </c:strRef>
          </c:cat>
          <c:val>
            <c:numRef>
              <c:f>PASSENGERFARE!$B$4:$B$14</c:f>
              <c:numCache>
                <c:formatCode>"£"#,##0</c:formatCode>
                <c:ptCount val="10"/>
                <c:pt idx="0">
                  <c:v>227.52500000000001</c:v>
                </c:pt>
                <c:pt idx="1">
                  <c:v>247.52080000000001</c:v>
                </c:pt>
                <c:pt idx="2">
                  <c:v>262.375</c:v>
                </c:pt>
                <c:pt idx="3">
                  <c:v>262.375</c:v>
                </c:pt>
                <c:pt idx="4">
                  <c:v>262.375</c:v>
                </c:pt>
                <c:pt idx="5">
                  <c:v>262.375</c:v>
                </c:pt>
                <c:pt idx="6">
                  <c:v>262.375</c:v>
                </c:pt>
                <c:pt idx="7">
                  <c:v>263</c:v>
                </c:pt>
                <c:pt idx="8">
                  <c:v>263</c:v>
                </c:pt>
                <c:pt idx="9">
                  <c:v>512.32920000000001</c:v>
                </c:pt>
              </c:numCache>
            </c:numRef>
          </c:val>
          <c:extLst>
            <c:ext xmlns:c16="http://schemas.microsoft.com/office/drawing/2014/chart" uri="{C3380CC4-5D6E-409C-BE32-E72D297353CC}">
              <c16:uniqueId val="{00000000-FA53-4EE8-9FB8-FC66FE6E412C}"/>
            </c:ext>
          </c:extLst>
        </c:ser>
        <c:dLbls>
          <c:showLegendKey val="0"/>
          <c:showVal val="0"/>
          <c:showCatName val="0"/>
          <c:showSerName val="0"/>
          <c:showPercent val="0"/>
          <c:showBubbleSize val="0"/>
        </c:dLbls>
        <c:gapWidth val="182"/>
        <c:axId val="1405178783"/>
        <c:axId val="1405174943"/>
      </c:barChart>
      <c:catAx>
        <c:axId val="1405178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405174943"/>
        <c:crosses val="autoZero"/>
        <c:auto val="1"/>
        <c:lblAlgn val="ctr"/>
        <c:lblOffset val="100"/>
        <c:noMultiLvlLbl val="0"/>
      </c:catAx>
      <c:valAx>
        <c:axId val="1405174943"/>
        <c:scaling>
          <c:orientation val="minMax"/>
        </c:scaling>
        <c:delete val="1"/>
        <c:axPos val="b"/>
        <c:numFmt formatCode="&quot;£&quot;#,##0" sourceLinked="1"/>
        <c:majorTickMark val="none"/>
        <c:minorTickMark val="none"/>
        <c:tickLblPos val="nextTo"/>
        <c:crossAx val="140517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(1).xlsx]SURVIVAL BY EMBARKMENT!PivotTable6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91426071741032"/>
          <c:y val="0.14712744240303297"/>
          <c:w val="0.68603018372703417"/>
          <c:h val="0.65853091280256637"/>
        </c:manualLayout>
      </c:layout>
      <c:barChart>
        <c:barDir val="col"/>
        <c:grouping val="stacked"/>
        <c:varyColors val="0"/>
        <c:ser>
          <c:idx val="0"/>
          <c:order val="0"/>
          <c:tx>
            <c:strRef>
              <c:f>'SURVIVAL BY EMBARKMENT'!$B$3:$B$4</c:f>
              <c:strCache>
                <c:ptCount val="1"/>
                <c:pt idx="0">
                  <c:v>Died</c:v>
                </c:pt>
              </c:strCache>
            </c:strRef>
          </c:tx>
          <c:spPr>
            <a:solidFill>
              <a:schemeClr val="accent1"/>
            </a:solidFill>
            <a:ln>
              <a:noFill/>
            </a:ln>
            <a:effectLst/>
          </c:spPr>
          <c:invertIfNegative val="0"/>
          <c:cat>
            <c:strRef>
              <c:f>'SURVIVAL BY EMBARKMENT'!$A$5:$A$8</c:f>
              <c:strCache>
                <c:ptCount val="3"/>
                <c:pt idx="0">
                  <c:v>Cherbourg</c:v>
                </c:pt>
                <c:pt idx="1">
                  <c:v>Queenstown</c:v>
                </c:pt>
                <c:pt idx="2">
                  <c:v>Southampton</c:v>
                </c:pt>
              </c:strCache>
            </c:strRef>
          </c:cat>
          <c:val>
            <c:numRef>
              <c:f>'SURVIVAL BY EMBARKMENT'!$B$5:$B$8</c:f>
              <c:numCache>
                <c:formatCode>General</c:formatCode>
                <c:ptCount val="3"/>
                <c:pt idx="0">
                  <c:v>62</c:v>
                </c:pt>
                <c:pt idx="1">
                  <c:v>22</c:v>
                </c:pt>
                <c:pt idx="2">
                  <c:v>182</c:v>
                </c:pt>
              </c:numCache>
            </c:numRef>
          </c:val>
          <c:extLst>
            <c:ext xmlns:c16="http://schemas.microsoft.com/office/drawing/2014/chart" uri="{C3380CC4-5D6E-409C-BE32-E72D297353CC}">
              <c16:uniqueId val="{00000000-228F-4F58-B9B4-450F29631191}"/>
            </c:ext>
          </c:extLst>
        </c:ser>
        <c:ser>
          <c:idx val="1"/>
          <c:order val="1"/>
          <c:tx>
            <c:strRef>
              <c:f>'SURVIVAL BY EMBARKMENT'!$C$3:$C$4</c:f>
              <c:strCache>
                <c:ptCount val="1"/>
                <c:pt idx="0">
                  <c:v>Survived</c:v>
                </c:pt>
              </c:strCache>
            </c:strRef>
          </c:tx>
          <c:spPr>
            <a:solidFill>
              <a:schemeClr val="accent2"/>
            </a:solidFill>
            <a:ln>
              <a:noFill/>
            </a:ln>
            <a:effectLst/>
          </c:spPr>
          <c:invertIfNegative val="0"/>
          <c:cat>
            <c:strRef>
              <c:f>'SURVIVAL BY EMBARKMENT'!$A$5:$A$8</c:f>
              <c:strCache>
                <c:ptCount val="3"/>
                <c:pt idx="0">
                  <c:v>Cherbourg</c:v>
                </c:pt>
                <c:pt idx="1">
                  <c:v>Queenstown</c:v>
                </c:pt>
                <c:pt idx="2">
                  <c:v>Southampton</c:v>
                </c:pt>
              </c:strCache>
            </c:strRef>
          </c:cat>
          <c:val>
            <c:numRef>
              <c:f>'SURVIVAL BY EMBARKMENT'!$C$5:$C$8</c:f>
              <c:numCache>
                <c:formatCode>General</c:formatCode>
                <c:ptCount val="3"/>
                <c:pt idx="0">
                  <c:v>40</c:v>
                </c:pt>
                <c:pt idx="1">
                  <c:v>24</c:v>
                </c:pt>
                <c:pt idx="2">
                  <c:v>88</c:v>
                </c:pt>
              </c:numCache>
            </c:numRef>
          </c:val>
          <c:extLst>
            <c:ext xmlns:c16="http://schemas.microsoft.com/office/drawing/2014/chart" uri="{C3380CC4-5D6E-409C-BE32-E72D297353CC}">
              <c16:uniqueId val="{00000004-228F-4F58-B9B4-450F29631191}"/>
            </c:ext>
          </c:extLst>
        </c:ser>
        <c:dLbls>
          <c:showLegendKey val="0"/>
          <c:showVal val="0"/>
          <c:showCatName val="0"/>
          <c:showSerName val="0"/>
          <c:showPercent val="0"/>
          <c:showBubbleSize val="0"/>
        </c:dLbls>
        <c:gapWidth val="150"/>
        <c:overlap val="100"/>
        <c:axId val="362422031"/>
        <c:axId val="362418191"/>
      </c:barChart>
      <c:catAx>
        <c:axId val="36242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62418191"/>
        <c:crosses val="autoZero"/>
        <c:auto val="1"/>
        <c:lblAlgn val="ctr"/>
        <c:lblOffset val="100"/>
        <c:noMultiLvlLbl val="0"/>
      </c:catAx>
      <c:valAx>
        <c:axId val="36241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6242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(1).xlsx]SIBLINGPARENTS!PivotTable8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SIBLINGPARENTS!$B$3</c:f>
              <c:strCache>
                <c:ptCount val="1"/>
                <c:pt idx="0">
                  <c:v>Sum of SibSp</c:v>
                </c:pt>
              </c:strCache>
            </c:strRef>
          </c:tx>
          <c:spPr>
            <a:solidFill>
              <a:schemeClr val="accent1"/>
            </a:solidFill>
            <a:ln>
              <a:noFill/>
            </a:ln>
            <a:effectLst/>
          </c:spPr>
          <c:invertIfNegative val="0"/>
          <c:cat>
            <c:strRef>
              <c:f>SIBLINGPARENTS!$A$4:$A$6</c:f>
              <c:strCache>
                <c:ptCount val="2"/>
                <c:pt idx="0">
                  <c:v>Died</c:v>
                </c:pt>
                <c:pt idx="1">
                  <c:v>Survived</c:v>
                </c:pt>
              </c:strCache>
            </c:strRef>
          </c:cat>
          <c:val>
            <c:numRef>
              <c:f>SIBLINGPARENTS!$B$4:$B$6</c:f>
              <c:numCache>
                <c:formatCode>General</c:formatCode>
                <c:ptCount val="2"/>
                <c:pt idx="0">
                  <c:v>101</c:v>
                </c:pt>
                <c:pt idx="1">
                  <c:v>86</c:v>
                </c:pt>
              </c:numCache>
            </c:numRef>
          </c:val>
          <c:extLst>
            <c:ext xmlns:c16="http://schemas.microsoft.com/office/drawing/2014/chart" uri="{C3380CC4-5D6E-409C-BE32-E72D297353CC}">
              <c16:uniqueId val="{00000000-E505-438B-8B27-8CEAA6EBAC68}"/>
            </c:ext>
          </c:extLst>
        </c:ser>
        <c:ser>
          <c:idx val="1"/>
          <c:order val="1"/>
          <c:tx>
            <c:strRef>
              <c:f>SIBLINGPARENTS!$C$3</c:f>
              <c:strCache>
                <c:ptCount val="1"/>
                <c:pt idx="0">
                  <c:v>Sum of Parch</c:v>
                </c:pt>
              </c:strCache>
            </c:strRef>
          </c:tx>
          <c:spPr>
            <a:solidFill>
              <a:schemeClr val="accent2"/>
            </a:solidFill>
            <a:ln>
              <a:noFill/>
            </a:ln>
            <a:effectLst/>
          </c:spPr>
          <c:invertIfNegative val="0"/>
          <c:cat>
            <c:strRef>
              <c:f>SIBLINGPARENTS!$A$4:$A$6</c:f>
              <c:strCache>
                <c:ptCount val="2"/>
                <c:pt idx="0">
                  <c:v>Died</c:v>
                </c:pt>
                <c:pt idx="1">
                  <c:v>Survived</c:v>
                </c:pt>
              </c:strCache>
            </c:strRef>
          </c:cat>
          <c:val>
            <c:numRef>
              <c:f>SIBLINGPARENTS!$C$4:$C$6</c:f>
              <c:numCache>
                <c:formatCode>General</c:formatCode>
                <c:ptCount val="2"/>
                <c:pt idx="0">
                  <c:v>73</c:v>
                </c:pt>
                <c:pt idx="1">
                  <c:v>91</c:v>
                </c:pt>
              </c:numCache>
            </c:numRef>
          </c:val>
          <c:extLst>
            <c:ext xmlns:c16="http://schemas.microsoft.com/office/drawing/2014/chart" uri="{C3380CC4-5D6E-409C-BE32-E72D297353CC}">
              <c16:uniqueId val="{00000001-E505-438B-8B27-8CEAA6EBAC68}"/>
            </c:ext>
          </c:extLst>
        </c:ser>
        <c:dLbls>
          <c:showLegendKey val="0"/>
          <c:showVal val="0"/>
          <c:showCatName val="0"/>
          <c:showSerName val="0"/>
          <c:showPercent val="0"/>
          <c:showBubbleSize val="0"/>
        </c:dLbls>
        <c:gapWidth val="219"/>
        <c:overlap val="-27"/>
        <c:axId val="365338751"/>
        <c:axId val="365340671"/>
      </c:barChart>
      <c:catAx>
        <c:axId val="36533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65340671"/>
        <c:crosses val="autoZero"/>
        <c:auto val="1"/>
        <c:lblAlgn val="ctr"/>
        <c:lblOffset val="100"/>
        <c:noMultiLvlLbl val="0"/>
      </c:catAx>
      <c:valAx>
        <c:axId val="36534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6533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(1).xlsx]PASSENGERFARE!PivotTable9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PASSENGERFARE!$B$3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PASSENGERFARE!$A$4:$A$14</c:f>
              <c:strCache>
                <c:ptCount val="10"/>
                <c:pt idx="0">
                  <c:v> Col. John Jacob Astor</c:v>
                </c:pt>
                <c:pt idx="1">
                  <c:v> Mrs. Frederick Charles  Douglas</c:v>
                </c:pt>
                <c:pt idx="2">
                  <c:v> Mr. Arthur Larned Ryerson</c:v>
                </c:pt>
                <c:pt idx="3">
                  <c:v> Miss. Grace Scott Bowen</c:v>
                </c:pt>
                <c:pt idx="4">
                  <c:v> Mrs. Arthur Larned  Ryerson</c:v>
                </c:pt>
                <c:pt idx="5">
                  <c:v> Master. John Borie Ryerson</c:v>
                </c:pt>
                <c:pt idx="6">
                  <c:v> Miss. Victorine Chaudanson</c:v>
                </c:pt>
                <c:pt idx="7">
                  <c:v> Miss. Ethel Flora Fortune</c:v>
                </c:pt>
                <c:pt idx="8">
                  <c:v> Mrs. Mark  Fortune</c:v>
                </c:pt>
                <c:pt idx="9">
                  <c:v> Mrs. James Warburton Martinez  Cardeza</c:v>
                </c:pt>
              </c:strCache>
            </c:strRef>
          </c:cat>
          <c:val>
            <c:numRef>
              <c:f>PASSENGERFARE!$B$4:$B$14</c:f>
              <c:numCache>
                <c:formatCode>"£"#,##0</c:formatCode>
                <c:ptCount val="10"/>
                <c:pt idx="0">
                  <c:v>227.52500000000001</c:v>
                </c:pt>
                <c:pt idx="1">
                  <c:v>247.52080000000001</c:v>
                </c:pt>
                <c:pt idx="2">
                  <c:v>262.375</c:v>
                </c:pt>
                <c:pt idx="3">
                  <c:v>262.375</c:v>
                </c:pt>
                <c:pt idx="4">
                  <c:v>262.375</c:v>
                </c:pt>
                <c:pt idx="5">
                  <c:v>262.375</c:v>
                </c:pt>
                <c:pt idx="6">
                  <c:v>262.375</c:v>
                </c:pt>
                <c:pt idx="7">
                  <c:v>263</c:v>
                </c:pt>
                <c:pt idx="8">
                  <c:v>263</c:v>
                </c:pt>
                <c:pt idx="9">
                  <c:v>512.32920000000001</c:v>
                </c:pt>
              </c:numCache>
            </c:numRef>
          </c:val>
          <c:extLst>
            <c:ext xmlns:c16="http://schemas.microsoft.com/office/drawing/2014/chart" uri="{C3380CC4-5D6E-409C-BE32-E72D297353CC}">
              <c16:uniqueId val="{00000002-C16B-4681-A14D-6736FE21DA64}"/>
            </c:ext>
          </c:extLst>
        </c:ser>
        <c:dLbls>
          <c:showLegendKey val="0"/>
          <c:showVal val="0"/>
          <c:showCatName val="0"/>
          <c:showSerName val="0"/>
          <c:showPercent val="0"/>
          <c:showBubbleSize val="0"/>
        </c:dLbls>
        <c:gapWidth val="182"/>
        <c:axId val="1405178783"/>
        <c:axId val="1405174943"/>
      </c:barChart>
      <c:catAx>
        <c:axId val="1405178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05174943"/>
        <c:crosses val="autoZero"/>
        <c:auto val="1"/>
        <c:lblAlgn val="ctr"/>
        <c:lblOffset val="100"/>
        <c:noMultiLvlLbl val="0"/>
      </c:catAx>
      <c:valAx>
        <c:axId val="1405174943"/>
        <c:scaling>
          <c:orientation val="minMax"/>
        </c:scaling>
        <c:delete val="1"/>
        <c:axPos val="b"/>
        <c:numFmt formatCode="&quot;£&quot;#,##0" sourceLinked="1"/>
        <c:majorTickMark val="none"/>
        <c:minorTickMark val="none"/>
        <c:tickLblPos val="nextTo"/>
        <c:crossAx val="140517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152400</xdr:colOff>
      <xdr:row>1</xdr:row>
      <xdr:rowOff>161925</xdr:rowOff>
    </xdr:from>
    <xdr:to>
      <xdr:col>10</xdr:col>
      <xdr:colOff>457200</xdr:colOff>
      <xdr:row>16</xdr:row>
      <xdr:rowOff>47625</xdr:rowOff>
    </xdr:to>
    <xdr:graphicFrame macro="">
      <xdr:nvGraphicFramePr>
        <xdr:cNvPr id="2" name="Survived/Died">
          <a:extLst>
            <a:ext uri="{FF2B5EF4-FFF2-40B4-BE49-F238E27FC236}">
              <a16:creationId xmlns:a16="http://schemas.microsoft.com/office/drawing/2014/main" id="{3256C65C-609D-19EC-76CA-41B2922B6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790575</xdr:colOff>
      <xdr:row>4</xdr:row>
      <xdr:rowOff>4762</xdr:rowOff>
    </xdr:from>
    <xdr:to>
      <xdr:col>8</xdr:col>
      <xdr:colOff>504825</xdr:colOff>
      <xdr:row>18</xdr:row>
      <xdr:rowOff>80962</xdr:rowOff>
    </xdr:to>
    <xdr:graphicFrame macro="">
      <xdr:nvGraphicFramePr>
        <xdr:cNvPr id="2" name="Survived by Class">
          <a:extLst>
            <a:ext uri="{FF2B5EF4-FFF2-40B4-BE49-F238E27FC236}">
              <a16:creationId xmlns:a16="http://schemas.microsoft.com/office/drawing/2014/main" id="{2DDCCB4A-E994-FA43-353B-88A8EBCB9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85725</xdr:colOff>
      <xdr:row>4</xdr:row>
      <xdr:rowOff>23812</xdr:rowOff>
    </xdr:from>
    <xdr:to>
      <xdr:col>11</xdr:col>
      <xdr:colOff>219075</xdr:colOff>
      <xdr:row>18</xdr:row>
      <xdr:rowOff>100012</xdr:rowOff>
    </xdr:to>
    <xdr:graphicFrame macro="">
      <xdr:nvGraphicFramePr>
        <xdr:cNvPr id="2" name="Survived by Age Group">
          <a:extLst>
            <a:ext uri="{FF2B5EF4-FFF2-40B4-BE49-F238E27FC236}">
              <a16:creationId xmlns:a16="http://schemas.microsoft.com/office/drawing/2014/main" id="{A4D38ED8-39CE-BF43-E712-31E82D9F7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477672</xdr:colOff>
      <xdr:row>2</xdr:row>
      <xdr:rowOff>17628</xdr:rowOff>
    </xdr:from>
    <xdr:to>
      <xdr:col>19</xdr:col>
      <xdr:colOff>487198</xdr:colOff>
      <xdr:row>5</xdr:row>
      <xdr:rowOff>93828</xdr:rowOff>
    </xdr:to>
    <xdr:sp macro="" textlink="">
      <xdr:nvSpPr>
        <xdr:cNvPr id="12" name="Rectangle 11">
          <a:extLst>
            <a:ext uri="{FF2B5EF4-FFF2-40B4-BE49-F238E27FC236}">
              <a16:creationId xmlns:a16="http://schemas.microsoft.com/office/drawing/2014/main" id="{066F49B3-DB57-4103-9E91-63E101832C58}"/>
            </a:ext>
          </a:extLst>
        </xdr:cNvPr>
        <xdr:cNvSpPr/>
      </xdr:nvSpPr>
      <xdr:spPr>
        <a:xfrm>
          <a:off x="477672" y="389869"/>
          <a:ext cx="11658492" cy="634562"/>
        </a:xfrm>
        <a:prstGeom prst="rect">
          <a:avLst/>
        </a:prstGeom>
        <a:solidFill>
          <a:schemeClr val="tx2">
            <a:lumMod val="5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a:ln w="12700">
                <a:solidFill>
                  <a:schemeClr val="accent1">
                    <a:shade val="50000"/>
                  </a:schemeClr>
                </a:solidFill>
              </a:ln>
              <a:solidFill>
                <a:schemeClr val="bg1"/>
              </a:solidFill>
              <a:effectLst>
                <a:outerShdw blurRad="25400" dist="50800" dir="5400000" algn="ctr" rotWithShape="0">
                  <a:srgbClr val="028ABA"/>
                </a:outerShdw>
              </a:effectLst>
            </a:rPr>
            <a:t>DASHBOARD</a:t>
          </a:r>
          <a:r>
            <a:rPr lang="en-GB" sz="2400" baseline="0">
              <a:ln w="12700">
                <a:solidFill>
                  <a:schemeClr val="accent1">
                    <a:shade val="50000"/>
                  </a:schemeClr>
                </a:solidFill>
              </a:ln>
              <a:solidFill>
                <a:schemeClr val="bg1"/>
              </a:solidFill>
              <a:effectLst>
                <a:outerShdw blurRad="25400" dist="50800" dir="5400000" algn="ctr" rotWithShape="0">
                  <a:srgbClr val="028ABA"/>
                </a:outerShdw>
              </a:effectLst>
            </a:rPr>
            <a:t> SHOWING SURVIVAL RATE OF TITANIC SHIP PASSENGERS.</a:t>
          </a:r>
          <a:endParaRPr lang="en-NG" sz="2400">
            <a:ln w="12700">
              <a:solidFill>
                <a:schemeClr val="accent1">
                  <a:shade val="50000"/>
                </a:schemeClr>
              </a:solidFill>
            </a:ln>
            <a:solidFill>
              <a:schemeClr val="bg1"/>
            </a:solidFill>
            <a:effectLst>
              <a:outerShdw blurRad="25400" dist="50800" dir="5400000" algn="ctr" rotWithShape="0">
                <a:srgbClr val="028ABA"/>
              </a:outerShdw>
            </a:effectLst>
          </a:endParaRPr>
        </a:p>
      </xdr:txBody>
    </xdr:sp>
    <xdr:clientData/>
  </xdr:twoCellAnchor>
  <xdr:twoCellAnchor>
    <xdr:from>
      <xdr:col>0</xdr:col>
      <xdr:colOff>476249</xdr:colOff>
      <xdr:row>5</xdr:row>
      <xdr:rowOff>171449</xdr:rowOff>
    </xdr:from>
    <xdr:to>
      <xdr:col>19</xdr:col>
      <xdr:colOff>447674</xdr:colOff>
      <xdr:row>35</xdr:row>
      <xdr:rowOff>0</xdr:rowOff>
    </xdr:to>
    <xdr:sp macro="" textlink="">
      <xdr:nvSpPr>
        <xdr:cNvPr id="2" name="Rectangle 1">
          <a:extLst>
            <a:ext uri="{FF2B5EF4-FFF2-40B4-BE49-F238E27FC236}">
              <a16:creationId xmlns:a16="http://schemas.microsoft.com/office/drawing/2014/main" id="{9C91DF36-0422-0E1A-74EC-DE43CAEA89B7}"/>
            </a:ext>
          </a:extLst>
        </xdr:cNvPr>
        <xdr:cNvSpPr/>
      </xdr:nvSpPr>
      <xdr:spPr>
        <a:xfrm>
          <a:off x="476249" y="1123949"/>
          <a:ext cx="11553825" cy="5543551"/>
        </a:xfrm>
        <a:prstGeom prst="rect">
          <a:avLst/>
        </a:prstGeom>
        <a:solidFill>
          <a:schemeClr val="tx2">
            <a:lumMod val="5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466725</xdr:colOff>
      <xdr:row>5</xdr:row>
      <xdr:rowOff>171451</xdr:rowOff>
    </xdr:from>
    <xdr:to>
      <xdr:col>5</xdr:col>
      <xdr:colOff>447675</xdr:colOff>
      <xdr:row>20</xdr:row>
      <xdr:rowOff>95251</xdr:rowOff>
    </xdr:to>
    <xdr:graphicFrame macro="">
      <xdr:nvGraphicFramePr>
        <xdr:cNvPr id="4" name="Survived/Died">
          <a:extLst>
            <a:ext uri="{FF2B5EF4-FFF2-40B4-BE49-F238E27FC236}">
              <a16:creationId xmlns:a16="http://schemas.microsoft.com/office/drawing/2014/main" id="{F9BAA789-03BF-45BE-9182-ED7D3F5A9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470775</xdr:colOff>
      <xdr:row>5</xdr:row>
      <xdr:rowOff>152400</xdr:rowOff>
    </xdr:from>
    <xdr:to>
      <xdr:col>10</xdr:col>
      <xdr:colOff>514349</xdr:colOff>
      <xdr:row>20</xdr:row>
      <xdr:rowOff>85725</xdr:rowOff>
    </xdr:to>
    <xdr:graphicFrame macro="">
      <xdr:nvGraphicFramePr>
        <xdr:cNvPr id="5" name="Survival by Embark">
          <a:extLst>
            <a:ext uri="{FF2B5EF4-FFF2-40B4-BE49-F238E27FC236}">
              <a16:creationId xmlns:a16="http://schemas.microsoft.com/office/drawing/2014/main" id="{9A00C71E-47FB-4738-96A4-5AE00C1D1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485775</xdr:colOff>
      <xdr:row>20</xdr:row>
      <xdr:rowOff>104776</xdr:rowOff>
    </xdr:from>
    <xdr:to>
      <xdr:col>6</xdr:col>
      <xdr:colOff>219075</xdr:colOff>
      <xdr:row>34</xdr:row>
      <xdr:rowOff>180976</xdr:rowOff>
    </xdr:to>
    <xdr:graphicFrame macro="">
      <xdr:nvGraphicFramePr>
        <xdr:cNvPr id="6" name="Survived by Age Group">
          <a:extLst>
            <a:ext uri="{FF2B5EF4-FFF2-40B4-BE49-F238E27FC236}">
              <a16:creationId xmlns:a16="http://schemas.microsoft.com/office/drawing/2014/main" id="{A8A6D81F-5E64-48E5-8CD0-F3A3E3ECE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238126</xdr:colOff>
      <xdr:row>20</xdr:row>
      <xdr:rowOff>95251</xdr:rowOff>
    </xdr:from>
    <xdr:to>
      <xdr:col>10</xdr:col>
      <xdr:colOff>523876</xdr:colOff>
      <xdr:row>34</xdr:row>
      <xdr:rowOff>171451</xdr:rowOff>
    </xdr:to>
    <xdr:graphicFrame macro="">
      <xdr:nvGraphicFramePr>
        <xdr:cNvPr id="7" name="Survived by Class">
          <a:extLst>
            <a:ext uri="{FF2B5EF4-FFF2-40B4-BE49-F238E27FC236}">
              <a16:creationId xmlns:a16="http://schemas.microsoft.com/office/drawing/2014/main" id="{2E96FAA5-B3B3-4E07-B17D-A5E102010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542926</xdr:colOff>
      <xdr:row>24</xdr:row>
      <xdr:rowOff>87586</xdr:rowOff>
    </xdr:from>
    <xdr:to>
      <xdr:col>19</xdr:col>
      <xdr:colOff>438150</xdr:colOff>
      <xdr:row>34</xdr:row>
      <xdr:rowOff>171449</xdr:rowOff>
    </xdr:to>
    <xdr:graphicFrame macro="">
      <xdr:nvGraphicFramePr>
        <xdr:cNvPr id="8" name="Chart 7">
          <a:extLst>
            <a:ext uri="{FF2B5EF4-FFF2-40B4-BE49-F238E27FC236}">
              <a16:creationId xmlns:a16="http://schemas.microsoft.com/office/drawing/2014/main" id="{A472F2E3-862E-48B4-B3FF-BCF24F268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536466</xdr:colOff>
      <xdr:row>5</xdr:row>
      <xdr:rowOff>152399</xdr:rowOff>
    </xdr:from>
    <xdr:to>
      <xdr:col>17</xdr:col>
      <xdr:colOff>85725</xdr:colOff>
      <xdr:row>24</xdr:row>
      <xdr:rowOff>65688</xdr:rowOff>
    </xdr:to>
    <xdr:graphicFrame macro="">
      <xdr:nvGraphicFramePr>
        <xdr:cNvPr id="9" name="Chart 8">
          <a:extLst>
            <a:ext uri="{FF2B5EF4-FFF2-40B4-BE49-F238E27FC236}">
              <a16:creationId xmlns:a16="http://schemas.microsoft.com/office/drawing/2014/main" id="{E8D0D5CB-599C-466B-AF0E-D6012BF67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104775</xdr:colOff>
      <xdr:row>19</xdr:row>
      <xdr:rowOff>109482</xdr:rowOff>
    </xdr:from>
    <xdr:to>
      <xdr:col>19</xdr:col>
      <xdr:colOff>447675</xdr:colOff>
      <xdr:row>24</xdr:row>
      <xdr:rowOff>65687</xdr:rowOff>
    </xdr:to>
    <mc:AlternateContent xmlns:mc="http://schemas.openxmlformats.org/markup-compatibility/2006" xmlns:a14="http://schemas.microsoft.com/office/drawing/2010/main">
      <mc:Choice Requires="a14">
        <xdr:graphicFrame macro="">
          <xdr:nvGraphicFramePr>
            <xdr:cNvPr id="10" name="Survived/Died">
              <a:extLst>
                <a:ext uri="{FF2B5EF4-FFF2-40B4-BE49-F238E27FC236}">
                  <a16:creationId xmlns:a16="http://schemas.microsoft.com/office/drawing/2014/main" id="{5C158031-55C1-11FC-F54E-6B3E7BB2735F}"/>
                </a:ext>
              </a:extLst>
            </xdr:cNvPr>
            <xdr:cNvGraphicFramePr/>
          </xdr:nvGraphicFramePr>
          <xdr:xfrm>
            <a:off x="0" y="0"/>
            <a:ext cx="0" cy="0"/>
          </xdr:xfrm>
          <a:graphic>
            <a:graphicData uri="http://schemas.microsoft.com/office/drawing/2010/slicer">
              <sle:slicer xmlns:sle="http://schemas.microsoft.com/office/drawing/2010/slicer" name="Survived/Died"/>
            </a:graphicData>
          </a:graphic>
        </xdr:graphicFrame>
      </mc:Choice>
      <mc:Fallback xmlns="">
        <xdr:sp macro="" textlink="">
          <xdr:nvSpPr>
            <xdr:cNvPr id="0" name=""/>
            <xdr:cNvSpPr>
              <a:spLocks noTextEdit="1"/>
            </xdr:cNvSpPr>
          </xdr:nvSpPr>
          <xdr:spPr>
            <a:xfrm>
              <a:off x="10527534" y="3545817"/>
              <a:ext cx="1569107" cy="87783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15</xdr:row>
      <xdr:rowOff>0</xdr:rowOff>
    </xdr:from>
    <xdr:to>
      <xdr:col>19</xdr:col>
      <xdr:colOff>428625</xdr:colOff>
      <xdr:row>19</xdr:row>
      <xdr:rowOff>98535</xdr:rowOff>
    </xdr:to>
    <mc:AlternateContent xmlns:mc="http://schemas.openxmlformats.org/markup-compatibility/2006" xmlns:a14="http://schemas.microsoft.com/office/drawing/2010/main">
      <mc:Choice Requires="a14">
        <xdr:graphicFrame macro="">
          <xdr:nvGraphicFramePr>
            <xdr:cNvPr id="14" name="Siblings/Spouse">
              <a:extLst>
                <a:ext uri="{FF2B5EF4-FFF2-40B4-BE49-F238E27FC236}">
                  <a16:creationId xmlns:a16="http://schemas.microsoft.com/office/drawing/2014/main" id="{788E2C03-90F0-267E-3898-8F01D75AACC4}"/>
                </a:ext>
              </a:extLst>
            </xdr:cNvPr>
            <xdr:cNvGraphicFramePr/>
          </xdr:nvGraphicFramePr>
          <xdr:xfrm>
            <a:off x="0" y="0"/>
            <a:ext cx="0" cy="0"/>
          </xdr:xfrm>
          <a:graphic>
            <a:graphicData uri="http://schemas.microsoft.com/office/drawing/2010/slicer">
              <sle:slicer xmlns:sle="http://schemas.microsoft.com/office/drawing/2010/slicer" name="Siblings/Spouse"/>
            </a:graphicData>
          </a:graphic>
        </xdr:graphicFrame>
      </mc:Choice>
      <mc:Fallback xmlns="">
        <xdr:sp macro="" textlink="">
          <xdr:nvSpPr>
            <xdr:cNvPr id="0" name=""/>
            <xdr:cNvSpPr>
              <a:spLocks noTextEdit="1"/>
            </xdr:cNvSpPr>
          </xdr:nvSpPr>
          <xdr:spPr>
            <a:xfrm>
              <a:off x="10537059" y="2681890"/>
              <a:ext cx="1540532" cy="8734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123824</xdr:colOff>
      <xdr:row>10</xdr:row>
      <xdr:rowOff>65690</xdr:rowOff>
    </xdr:from>
    <xdr:to>
      <xdr:col>19</xdr:col>
      <xdr:colOff>447675</xdr:colOff>
      <xdr:row>15</xdr:row>
      <xdr:rowOff>0</xdr:rowOff>
    </xdr:to>
    <mc:AlternateContent xmlns:mc="http://schemas.openxmlformats.org/markup-compatibility/2006" xmlns:a14="http://schemas.microsoft.com/office/drawing/2010/main">
      <mc:Choice Requires="a14">
        <xdr:graphicFrame macro="">
          <xdr:nvGraphicFramePr>
            <xdr:cNvPr id="15" name="Sex">
              <a:extLst>
                <a:ext uri="{FF2B5EF4-FFF2-40B4-BE49-F238E27FC236}">
                  <a16:creationId xmlns:a16="http://schemas.microsoft.com/office/drawing/2014/main" id="{064DDC9D-7C7B-D8D9-40CB-ED647A9C282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0546583" y="1861208"/>
              <a:ext cx="1550058" cy="83973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104775</xdr:colOff>
      <xdr:row>5</xdr:row>
      <xdr:rowOff>153276</xdr:rowOff>
    </xdr:from>
    <xdr:to>
      <xdr:col>19</xdr:col>
      <xdr:colOff>466725</xdr:colOff>
      <xdr:row>10</xdr:row>
      <xdr:rowOff>87586</xdr:rowOff>
    </xdr:to>
    <mc:AlternateContent xmlns:mc="http://schemas.openxmlformats.org/markup-compatibility/2006" xmlns:a14="http://schemas.microsoft.com/office/drawing/2010/main">
      <mc:Choice Requires="a14">
        <xdr:graphicFrame macro="">
          <xdr:nvGraphicFramePr>
            <xdr:cNvPr id="16" name="Parent/Child">
              <a:extLst>
                <a:ext uri="{FF2B5EF4-FFF2-40B4-BE49-F238E27FC236}">
                  <a16:creationId xmlns:a16="http://schemas.microsoft.com/office/drawing/2014/main" id="{FC1CE4BA-ED9C-8AFA-2A14-1D755F93D863}"/>
                </a:ext>
              </a:extLst>
            </xdr:cNvPr>
            <xdr:cNvGraphicFramePr/>
          </xdr:nvGraphicFramePr>
          <xdr:xfrm>
            <a:off x="0" y="0"/>
            <a:ext cx="0" cy="0"/>
          </xdr:xfrm>
          <a:graphic>
            <a:graphicData uri="http://schemas.microsoft.com/office/drawing/2010/slicer">
              <sle:slicer xmlns:sle="http://schemas.microsoft.com/office/drawing/2010/slicer" name="Parent/Child"/>
            </a:graphicData>
          </a:graphic>
        </xdr:graphicFrame>
      </mc:Choice>
      <mc:Fallback xmlns="">
        <xdr:sp macro="" textlink="">
          <xdr:nvSpPr>
            <xdr:cNvPr id="0" name=""/>
            <xdr:cNvSpPr>
              <a:spLocks noTextEdit="1"/>
            </xdr:cNvSpPr>
          </xdr:nvSpPr>
          <xdr:spPr>
            <a:xfrm>
              <a:off x="10527534" y="1073479"/>
              <a:ext cx="1588157" cy="81630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790575</xdr:colOff>
      <xdr:row>4</xdr:row>
      <xdr:rowOff>4762</xdr:rowOff>
    </xdr:from>
    <xdr:to>
      <xdr:col>8</xdr:col>
      <xdr:colOff>504825</xdr:colOff>
      <xdr:row>18</xdr:row>
      <xdr:rowOff>80962</xdr:rowOff>
    </xdr:to>
    <xdr:graphicFrame macro="">
      <xdr:nvGraphicFramePr>
        <xdr:cNvPr id="2" name="Survival by Embark">
          <a:extLst>
            <a:ext uri="{FF2B5EF4-FFF2-40B4-BE49-F238E27FC236}">
              <a16:creationId xmlns:a16="http://schemas.microsoft.com/office/drawing/2014/main" id="{8801AE2E-92F2-DDD0-2EAA-766517527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314325</xdr:colOff>
      <xdr:row>5</xdr:row>
      <xdr:rowOff>14287</xdr:rowOff>
    </xdr:from>
    <xdr:to>
      <xdr:col>11</xdr:col>
      <xdr:colOff>9525</xdr:colOff>
      <xdr:row>19</xdr:row>
      <xdr:rowOff>90487</xdr:rowOff>
    </xdr:to>
    <xdr:graphicFrame macro="">
      <xdr:nvGraphicFramePr>
        <xdr:cNvPr id="2" name="Chart 1">
          <a:extLst>
            <a:ext uri="{FF2B5EF4-FFF2-40B4-BE49-F238E27FC236}">
              <a16:creationId xmlns:a16="http://schemas.microsoft.com/office/drawing/2014/main" id="{F602133A-7CC2-1EF5-3148-E7E434F3FA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542925</xdr:colOff>
      <xdr:row>2</xdr:row>
      <xdr:rowOff>157162</xdr:rowOff>
    </xdr:from>
    <xdr:to>
      <xdr:col>10</xdr:col>
      <xdr:colOff>238125</xdr:colOff>
      <xdr:row>17</xdr:row>
      <xdr:rowOff>42862</xdr:rowOff>
    </xdr:to>
    <xdr:graphicFrame macro="">
      <xdr:nvGraphicFramePr>
        <xdr:cNvPr id="2" name="Chart 1">
          <a:extLst>
            <a:ext uri="{FF2B5EF4-FFF2-40B4-BE49-F238E27FC236}">
              <a16:creationId xmlns:a16="http://schemas.microsoft.com/office/drawing/2014/main" id="{ABA9883C-B69C-384F-401D-FBF538BE6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YKINS" refreshedDate="45035.821111458332" createdVersion="8" refreshedVersion="8" minRefreshableVersion="3" recordCount="418" xr:uid="{A0BA1D19-65A0-4840-88B9-794E1B95AC80}">
  <cacheSource type="worksheet">
    <worksheetSource name="Titanic"/>
  </cacheSource>
  <cacheFields count="16">
    <cacheField name="PassengerId" numFmtId="0">
      <sharedItems containsSemiMixedTypes="0" containsString="0" containsNumber="1" containsInteger="1" minValue="892" maxValue="1309"/>
    </cacheField>
    <cacheField name="Survived" numFmtId="0">
      <sharedItems containsSemiMixedTypes="0" containsString="0" containsNumber="1" containsInteger="1" minValue="0" maxValue="1"/>
    </cacheField>
    <cacheField name="Survived/Died" numFmtId="0">
      <sharedItems count="2">
        <s v="Died"/>
        <s v="Survived"/>
      </sharedItems>
    </cacheField>
    <cacheField name="Pclass" numFmtId="0">
      <sharedItems count="3">
        <s v="3rd Class"/>
        <s v="2nd Class"/>
        <s v="1st Class"/>
      </sharedItems>
    </cacheField>
    <cacheField name="Name" numFmtId="0">
      <sharedItems count="418">
        <s v=" Mr. James Kelly"/>
        <s v=" Mrs. James  Wilkes"/>
        <s v=" Mr. Thomas Francis Myles"/>
        <s v=" Mr. Albert Wirz"/>
        <s v=" Mrs. Alexander  Hirvonen"/>
        <s v=" Mr. Johan Cervin Svensson"/>
        <s v=" Miss. Kate Connolly"/>
        <s v=" Mr. Albert Francis Caldwell"/>
        <s v=" Mrs. Joseph  Abrahim"/>
        <s v=" Mr. John Samuel Davies"/>
        <s v=" Mr. Ylio Ilieff"/>
        <s v=" Mr. Charles Cresson Jones"/>
        <s v=" Mrs. John Pillsbury  Snyder"/>
        <s v=" Mr. Benjamin Howard"/>
        <s v=" Mrs. Herbert Fuller  Chaffee"/>
        <s v=" Mrs. Sebastiano  del Carlo"/>
        <s v=" Mr. Daniel Keane"/>
        <s v=" Mr. Gerios Assaf"/>
        <s v=" Miss. Ida Livija Ilmakangas"/>
        <s v=" Mrs. Mariana  Assaf Khalil"/>
        <s v=" Mr. Martin Rothschild"/>
        <s v=" Master. Artur Karl Olsen"/>
        <s v=" Mrs. Alfred  Flegenheim"/>
        <s v=" Mr. Richard Norris II Williams"/>
        <s v=" Mrs. Arthur Larned  Ryerson"/>
        <s v=" Mr. Alexander A Robins"/>
        <s v=" Miss. Helene Ragnhild Ostby"/>
        <s v=" Mr. Shedid Daher"/>
        <s v=" Mr. John Bertram Brady"/>
        <s v=" Mr. Elias Samaan"/>
        <s v=" Mr. Charles Alexander Louch"/>
        <s v=" Mr. Clifford Thomas Jefferys"/>
        <s v=" Mrs. Bertram  Dean"/>
        <s v=" Mrs. Andrew G  Johnston"/>
        <s v=" Mr. Philipp Edmund Mock"/>
        <s v=" Mr. Vassilios  Katavelas"/>
        <s v=" Miss. Sarah A Roth"/>
        <s v=" Miss. Manda Cacic"/>
        <s v=" Mr. Julius Sap"/>
        <s v=" Mr. Ling Hee"/>
        <s v=" Mr. Franz Karun"/>
        <s v=" Mr. Thomas Parham Franklin"/>
        <s v=" Mr. Nathan Goldsmith"/>
        <s v=" Mrs. Walter H  Corbett"/>
        <s v=" Mrs. Edwin Nelson Jr  Kimball"/>
        <s v=" Mr. Nikolai Johannes Peltomaki"/>
        <s v=" Mr. Paul Romaine Chevre"/>
        <s v=" Mr. Patrick Shaughnessy"/>
        <s v=" Mrs. William Robert  Bucknell"/>
        <s v=" Mrs. William  Coutts"/>
        <s v=" Mr. Lucien Philip Smith"/>
        <s v=" Mr. Franz Pulbaum"/>
        <s v=" Miss. Ellen Nellie&quot;&quot; Hocking"/>
        <s v=" Miss. Ethel Flora Fortune"/>
        <s v=" Mr. Serafino Emilio Mangiavacchi"/>
        <s v=" Master. Albert Rice"/>
        <s v=" Mr. Bartol Cor"/>
        <s v=" Mr. Olaus Jorgensen Abelseth"/>
        <s v=" Mr. Thomas Henry Davison"/>
        <s v=" Miss. Victorine Chaudanson"/>
        <s v=" Mr. Mirko Dika"/>
        <s v=" Mr. Arthur Gordon McCrae"/>
        <s v=" Mr. Ernst Herbert Bjorklund"/>
        <s v=" Miss. Bridget Delia Bradley"/>
        <s v=" Master. John Borie Ryerson"/>
        <s v=" Mrs. Percy C  Corey"/>
        <s v=" Miss. Mary Delia Burns"/>
        <s v=" Mr. Clarence Bloomfield Moore"/>
        <s v=" Mr. Gilbert Milligan Jr Tucker"/>
        <s v=" Mrs. Mark  Fortune"/>
        <s v=" Miss. Bertha E Mulvihill"/>
        <s v=" Mr. Lazar Minkoff"/>
        <s v=" Miss. Manta Josefina Nieminen"/>
        <s v=" Mr. Servando Ovies y Rodriguez"/>
        <s v=" Miss. Amalie Geiger"/>
        <s v=" Mr. Edwin Keeping"/>
        <s v=" Mr. Frank Miles"/>
        <s v=" Mrs. Robert Clifford  Cornell"/>
        <s v=" Mr. Charles Augustus Aldworth"/>
        <s v=" Miss. Elizabeth Doyle"/>
        <s v=" Master. Akar Boulos"/>
        <s v=" Mr. Isidor Straus"/>
        <s v=" Mr. Howard Brown Case"/>
        <s v=" Mr. Marinko Demetri"/>
        <s v=" Mr. John Joseph Lamb"/>
        <s v=" Mr. Betros Khalil"/>
        <s v=" Miss. Julia Barry"/>
        <s v=" Miss. Emily Louisa Badman"/>
        <s v=" Ms. Bridget O'Donoghue"/>
        <s v=" Master. Ralph Lester Wells"/>
        <s v=" Mrs. Adolf Fredrik  Dyker"/>
        <s v=" Mr. Olaf Pedersen"/>
        <s v=" Mrs. Thornton  Davidson"/>
        <s v=" Mr. Robert Guest"/>
        <s v=" Mr. Jakob Birnbaum"/>
        <s v=" Mr. Gunnar Isidor Tenglin"/>
        <s v=" Mrs. Tyrell William  Cavendish"/>
        <s v=" Mr. Kalle Edvard Makinen"/>
        <s v=" Miss. Elin Ester Maria Braf"/>
        <s v=" Mr. William Henry Nancarrow"/>
        <s v=" Mrs. Charles Emil Henry  Stengel"/>
        <s v=" Mr. Leopold Weisz"/>
        <s v=" Mr. William Foley"/>
        <s v=" Mr. Oskar Leander Johansson Palmquist"/>
        <s v=" Mrs. Alexander  Thomas"/>
        <s v=" Mr. Johan Martin Holthen"/>
        <s v=" Mr. Daniel Buckley"/>
        <s v=" Mr. Edward Ryan"/>
        <s v=" Mr. Aaron  Willer"/>
        <s v=" Mr. George Swane"/>
        <s v=" Mr. Samuel Ward Stanton"/>
        <s v=" Miss. Ellen Natalia Shine"/>
        <s v=" Miss. Edith Corse Evans"/>
        <s v=" Miss. Katherine Buckley"/>
        <s v=" Mrs. Isidor  Straus"/>
        <s v=" Mr. Demetrios Chronopoulos"/>
        <s v=" Mr. John Thomas"/>
        <s v=" Miss. Beatrice Irene Sandstrom"/>
        <s v=" Mr. Thomson Beattie"/>
        <s v=" Mrs. John Henry  Chapman"/>
        <s v=" Miss. Bertha J Watt"/>
        <s v=" Mr. John Kiernan"/>
        <s v=" Mrs. Paul  Schabert"/>
        <s v=" Mr. Alfred John Carver"/>
        <s v=" Mr. John Kennedy"/>
        <s v=" Miss. Laura Alice Cribb"/>
        <s v=" Mr. Karl Rudolf Brobeck"/>
        <s v=" Miss. Alicia McCoy"/>
        <s v=" Mr. Solomon Bowenur"/>
        <s v=" Mr. Marius Petersen"/>
        <s v=" Mr. Henry John Spinner"/>
        <s v=" Col. Archibald IV Gracie"/>
        <s v=" Mrs. Frank  Lefebre"/>
        <s v=" Mr. Charles P Thomas"/>
        <s v=" Mr. Valtcho Dintcheff"/>
        <s v=" Mr. Carl Robert Carlsson"/>
        <s v=" Mr. Mapriededer Zakarian"/>
        <s v=" Mr. August Schmidt"/>
        <s v=" Miss. Jennie Drapkin"/>
        <s v=" Mr. Charles Frederick Goodwin"/>
        <s v=" Miss. Jessie Allis Goodwin"/>
        <s v=" Miss. Sarah Daniels"/>
        <s v=" Mr. Arthur Larned Ryerson"/>
        <s v=" Mr. Henry James Beauchamp"/>
        <s v=" Mr. Erik Gustaf  Lindeberg-Lind"/>
        <s v=" Mr. Julius Vander Planke"/>
        <s v=" Mr. Herbert Henry Hilliard"/>
        <s v=" Mr. Evan Davies"/>
        <s v=" Mr. John Bertram Crafton"/>
        <s v=" Rev. William Lahtinen"/>
        <s v=" Mrs. Boulton  Earnshaw"/>
        <s v=" Mr. Nicola Matinoff"/>
        <s v=" Mr. Thomas Storey"/>
        <s v=" Mrs.  Klasen"/>
        <s v=" Master. Filip Oscar Asplund"/>
        <s v=" Mr. Joseph Duquemin"/>
        <s v=" Miss. Ellen Bird"/>
        <s v=" Miss. Olga Elida Lundin"/>
        <s v=" Mr. John James Borebank"/>
        <s v=" Mrs. Benjamin  Peacock"/>
        <s v=" Miss. Julia Smyth"/>
        <s v=" Master. Georges Youssef Touma"/>
        <s v=" Miss. Marion Wright"/>
        <s v=" Mr. Ernest Pearce"/>
        <s v=" Rev. Joseph Maria Peruschitz"/>
        <s v=" Mrs. Anton  Kink-Heilmann"/>
        <s v=" Mr. Emil Brandeis"/>
        <s v=" Mr. Edward Watson Ford"/>
        <s v=" Mrs. Henry Arthur Jr  Cassebeer"/>
        <s v=" Miss. Hilda Maria Hellstrom"/>
        <s v=" Mr. Simon Lithman"/>
        <s v=" Mr. Ortin Zakarian"/>
        <s v=" Mr. Adolf Fredrik Dyker"/>
        <s v=" Mr. Assad Torfa"/>
        <s v=" Mr. Carl Oscar Vilhelm Gustafsson Asplund"/>
        <s v=" Miss. Edith Eileen Brown"/>
        <s v=" Miss. Maude Sincock"/>
        <s v=" Mr. Charles Emil Henry Stengel"/>
        <s v=" Mrs. Allen Oliver  Becker"/>
        <s v=" Mrs. Alexander Taylor  Compton"/>
        <s v=" Mr. James Matthew McCrie"/>
        <s v=" Mr. Alexander Taylor Jr Compton"/>
        <s v=" Mrs. Daniel Warner  Marvin"/>
        <s v=" Mr. Patrick Lane"/>
        <s v=" Mrs. Frederick Charles  Douglas"/>
        <s v=" Mr. Frank Hubert Maybery"/>
        <s v=" Miss. Alice Frances Louisa Phillips"/>
        <s v=" Mr. Joseph Davies"/>
        <s v=" Miss. Ada Sage"/>
        <s v=" Mr. James Veal"/>
        <s v=" Mr. William A Angle"/>
        <s v=" Mr. Abraham L Salomon"/>
        <s v=" Master. Walter John van Billiard"/>
        <s v=" Mr. John Lingane"/>
        <s v=" Master. Marshall Brines Drew"/>
        <s v=" Mr. Julius Konrad Eugen Karlsson"/>
        <s v=" Master. Robert Douglas Spedden"/>
        <s v=" Miss. Berta Olivia Nilsson"/>
        <s v=" Mr. Charles Robert Baimbrigge"/>
        <s v=" Mrs.  Rasmussen"/>
        <s v=" Miss. Nora Murphy"/>
        <s v=" Master. Gilbert Sigvard Emanuel Danbom"/>
        <s v=" Col. John Jacob Astor"/>
        <s v=" Miss. Winifred Vera Quick"/>
        <s v=" Mr. Frank Thomas Andrew"/>
        <s v=" Mr. Alfred Fernand Omont"/>
        <s v=" Miss. Katherine McGowan"/>
        <s v=" Mr. Sidney C Stuart Collett"/>
        <s v=" Miss. Edith Louise Rosenbaum"/>
        <s v=" Mr. Redjo Delalic"/>
        <s v=" Mr. Albert Karvin Andersen"/>
        <s v=" Mr. Luigi Finoli"/>
        <s v=" Mr. Percy William Deacon"/>
        <s v=" Mrs. Benjamin  Howard"/>
        <s v=" Miss. Ida Augusta Margareta Andersson"/>
        <s v=" Mr. Christopher Head"/>
        <s v=" Miss. Bridget Delia Mahon"/>
        <s v=" Mr. George Dennick Wick"/>
        <s v=" Mrs. George Dunton  Widener"/>
        <s v=" Mr. Alexander Morrison Thomson"/>
        <s v=" Miss. Florentina Duran y More"/>
        <s v=" Mr. Harold J Reynolds"/>
        <s v=" Mrs.  Cook"/>
        <s v=" Mr. Einar Gervasius Karlsson"/>
        <s v=" Mrs. Edward  Candee"/>
        <s v=" Mrs. George  Moubarek"/>
        <s v=" Mr. Johan Charles Asplund"/>
        <s v=" Miss. Bridget McNeill"/>
        <s v=" Mr. Thomas James Everett"/>
        <s v=" Mr. Samuel James Metcalfe Hocking"/>
        <s v=" Mr. George Frederick Sweet"/>
        <s v=" Miss. Constance Willard"/>
        <s v=" Mr. Karl Johan Wiklund"/>
        <s v=" Mr. Michael Linehan"/>
        <s v=" Mr. John Bradley Cumings"/>
        <s v=" Mr. Olof Edvin Vendel"/>
        <s v=" Mr. Frank Manley Warren"/>
        <s v=" Mr. Raffull Baccos"/>
        <s v=" Miss. Marta Hiltunen"/>
        <s v=" Mrs. Walter Donald  Douglas"/>
        <s v=" Mrs. Carl Johan  Lindstrom"/>
        <s v=" Mrs.  Christy"/>
        <s v=" Mr. Frederic Oakley Spedden"/>
        <s v=" Mr. Abraham Hyman"/>
        <s v=" Master. William Arthur Willie&quot;&quot; Johnston"/>
        <s v=" Mr. Frederick R Kenyon"/>
        <s v=" Mrs. J Frank  Karnes"/>
        <s v=" Mr. James Vivian Drew"/>
        <s v=" Mrs. Stephen  Hold"/>
        <s v=" Mrs. Betros  Khalil"/>
        <s v=" Miss. Barbara J West"/>
        <s v=" Mr. Abraham August Johannes Abrahamsson"/>
        <s v=" Mr. Walter Miller Clark"/>
        <s v=" Mr. Karl Johan Salander"/>
        <s v=" Mr. Linhart Wenzel"/>
        <s v=" Mr. George William MacKay"/>
        <s v=" Mr. John Mahon"/>
        <s v=" Mr. Samuel Niklasson"/>
        <s v=" Miss. Lilian W Bentham"/>
        <s v=" Mr. Karl Albert Midtsjo"/>
        <s v=" Mr. Guillaume Joseph de Messemaeker"/>
        <s v=" Mr. August Ferdinand Nilsson"/>
        <s v=" Mrs. Arthur Henry  Wells"/>
        <s v=" Miss. Gertrud Emilia Klasen"/>
        <s v=" Mr. Emilio Ilario Giuseppe Portaluppi"/>
        <s v=" Mr. Stanko Lyntakoff"/>
        <s v=" Mr. Roderick Robert Crispin Chisholm"/>
        <s v=" Mr. Charles William Warren"/>
        <s v=" Miss. May Elizabeth Howard"/>
        <s v=" Mr. Mate Pokrnic"/>
        <s v=" Mr. Thomas Francis McCaffry"/>
        <s v=" Mr. Patrick Fox"/>
        <s v=" Mrs. Walter Miller  Clark"/>
        <s v=" Miss. Mary Lennon"/>
        <s v=" Mr. Jean Nassr Saade"/>
        <s v=" Miss. Dagmar Jenny Ingeborg  Bryhl"/>
        <s v=" Mr. Clifford Richard Parker"/>
        <s v=" Mr. Harry Faunthorpe"/>
        <s v=" Mr. John James Ware"/>
        <s v=" Mr. Percy Thomas Oxenham"/>
        <s v=" Miss. Jelka Oreskovic"/>
        <s v=" Master. Alfred Edward Peacock"/>
        <s v=" Miss. Honora Fleming"/>
        <s v=" Miss. Maria Youssef Touma"/>
        <s v=" Miss. Salli Helena Rosblom"/>
        <s v=" Mr. William Dennis"/>
        <s v=" Mr. Charles  Franklin"/>
        <s v=" Mr. John Pillsbury Snyder"/>
        <s v=" Mr. Sarkis Mardirosian"/>
        <s v=" Mr. Arthur Ford"/>
        <s v=" Mr. George Alexander Lucien Rheims"/>
        <s v=" Miss. Margaret Marcella Maggie&quot;&quot; Daly"/>
        <s v=" Mr. Mustafa Nasr"/>
        <s v=" Dr. Washington Dodge"/>
        <s v=" Mr. Camille Wittevrongel"/>
        <s v=" Mr. Minko Angheloff"/>
        <s v=" Miss. Louise Laroche"/>
        <s v=" Mr. Hanna Samaan"/>
        <s v=" Mr. Joseph Holland Loring"/>
        <s v=" Mr. Nils Johansson"/>
        <s v=" Mr. Oscar Wilhelm Olsson"/>
        <s v=" Mr. Noel Malachard"/>
        <s v=" Mr. Escott Robert Phillips"/>
        <s v=" Mr. Tome Pokrnic"/>
        <s v=" Miss. Catherine Katie&quot;&quot; McCarthy"/>
        <s v=" Mrs. Edward Gifford  Crosby"/>
        <s v=" Mr. Hudson Joshua Creighton Allison"/>
        <s v=" Master. Philip Frank Aks"/>
        <s v=" Mr. Charles Melville Hays"/>
        <s v=" Mrs. Claus Peter  Hansen"/>
        <s v=" Mr. Jego Grga Cacic"/>
        <s v=" Mr. David Vartanian"/>
        <s v=" Mr. Harry Sadowitz"/>
        <s v=" Miss. Jeannie Carr"/>
        <s v=" Mrs. John Stuart  White"/>
        <s v=" Miss. Kate Hagardon"/>
        <s v=" Mr. William Augustus Spencer"/>
        <s v=" Mr. Reginald Harry Rogers"/>
        <s v=" Mr. Nils Hilding Jonsson"/>
        <s v=" Mr. Ernest Wilfred Jefferys"/>
        <s v=" Mr. Johan Samuel Andersson"/>
        <s v=" Mr. Neshan Krekorian"/>
        <s v=" Mr. Israel Nesson"/>
        <s v=" Mr. Alfred G Rowe"/>
        <s v=" Miss. Emilie Kreuchen"/>
        <s v=" Mr. Ali Assam"/>
        <s v=" Miss. Ruth Elizabeth Becker"/>
        <s v=" Mr. George  Rosenshine"/>
        <s v=" Mr. Charles Valentine Clarke"/>
        <s v=" Mr. Ingvar Enander"/>
        <s v=" Mrs. John Morgan  Davies"/>
        <s v=" Mr. William Crothers Dulles"/>
        <s v=" Mr. Tannous Thomas"/>
        <s v=" Mrs. Said  Nakid"/>
        <s v=" Mr. Ivan Cor"/>
        <s v=" Mr. John Edward Maguire"/>
        <s v=" Mr. Jose Joaquim de Brito"/>
        <s v=" Mr. Joseph Elias"/>
        <s v=" Mr. Herbert Denbury"/>
        <s v=" Master. Seman Betros"/>
        <s v=" Mr. Joseph Charles Fillbrook"/>
        <s v=" Mr. Thure Edvin Lundstrom"/>
        <s v=" Mr. John George Sage"/>
        <s v=" Mrs. James Warburton Martinez  Cardeza"/>
        <s v=" Master. James William van Billiard"/>
        <s v=" Miss. Karen Marie Abelseth"/>
        <s v=" Mr. William Hull Botsford"/>
        <s v=" Mrs. George Joseph  Whabee"/>
        <s v=" Mr. Ralph Giles"/>
        <s v=" Miss. Nellie Walcroft"/>
        <s v=" Mrs. Leo David  Greenfield"/>
        <s v=" Mr. Philip Joseph Stokes"/>
        <s v=" Mr. William Dibden"/>
        <s v=" Mr. Samuel Herman"/>
        <s v=" Miss. Elizabeth Gladys Millvina&quot;&quot; Dean"/>
        <s v=" Mr. Henry Forbes Julian"/>
        <s v=" Mrs. John Murray  Brown"/>
        <s v=" Mr. Edward Lockyer"/>
        <s v=" Mr. Patrick O'Keefe"/>
        <s v=" Mrs. Edvard Bengtsson  Lindell"/>
        <s v=" Master. William Henry Sage"/>
        <s v=" Mrs. Albert  Mallet"/>
        <s v=" Mrs. John James  Ware"/>
        <s v=" Mr. Ivan Strilic"/>
        <s v=" Mrs. George Achilles  Harder"/>
        <s v=" Mrs. John  Sage"/>
        <s v=" Mr. Joseph Caram"/>
        <s v=" Miss. Susanna Juhantytar Sanni&quot;&quot; Riihivouri"/>
        <s v=" Mrs. Leonard  Gibson"/>
        <s v=" Mr. Emilio Pallas y Castello"/>
        <s v=" Mr. Edgar Giles"/>
        <s v=" Miss. Helen Alice Wilson"/>
        <s v=" Mr. Joseph Bruce Ismay"/>
        <s v=" Mr. William H Harbeck"/>
        <s v=" Mrs. Washington  Dodge"/>
        <s v=" Miss. Grace Scott Bowen"/>
        <s v=" Miss. Maria Kink"/>
        <s v=" Mr. Henry Harry&quot;&quot; Cotterill"/>
        <s v=" Mr. William Edward Hipkins"/>
        <s v=" Master. Carl Edgar Asplund"/>
        <s v=" Mr. Patrick O'Connor"/>
        <s v=" Mr. Joseph Foley"/>
        <s v=" Mrs. Samuel  Risien"/>
        <s v=" Mrs. Neal  McNamee"/>
        <s v=" Mr. Edwin Frederick&quot;&quot; Wheeler"/>
        <s v=" Miss. Kate Herman"/>
        <s v=" Mr. Ernst Axel Algot Aronsson"/>
        <s v=" Mr. John Ashby"/>
        <s v=" Mr. Patrick Canavan"/>
        <s v=" Master. Paul Folke Palsson"/>
        <s v=" Mr. Vivian Ponsonby Payne"/>
        <s v=" Mrs. Ernest H  Lines"/>
        <s v=" Master. Eugene Joseph Abbott"/>
        <s v=" Mr. William Gilbert"/>
        <s v=" Mr. Anton Kink-Heilmann"/>
        <s v=" Mrs. Lucien Philip  Smith"/>
        <s v=" Mr. Patrick Colbert"/>
        <s v=" Mrs. Maxmillian  Frolicher-Stehli"/>
        <s v=" Mr. Edvard A Larsson-Rondberg"/>
        <s v=" Mr. Thomas Henry Conlon"/>
        <s v=" Miss. Caroline Bonnell"/>
        <s v=" Mr. Harry Gale"/>
        <s v=" Miss. Dorothy Winifred Gibson"/>
        <s v=" Mr. Jose Pedro Carrau"/>
        <s v=" Mr. Isaac Gerald Frauenthal"/>
        <s v=" Mr. Alfred  Nourney"/>
        <s v=" Mr. William Jeffery Ware"/>
        <s v=" Mr. George Dunton Widener"/>
        <s v=" Miss. Johanna Hannah&quot;&quot; Riordan"/>
        <s v=" Miss. Treasteall Peacock"/>
        <s v=" Miss. Hannah Naughton"/>
        <s v=" Mrs. William Edward  Minahan"/>
        <s v=" Miss. Jenny Lovisa Henriksson"/>
        <s v=" Mr. Woolf Spector"/>
        <s v=" Dona. Fermina Oliva y Ocana"/>
        <s v=" Mr. Simon Sivertsen Saether"/>
        <s v=" Mr. Frederick Ware"/>
        <s v=" Master. Michael J Peter"/>
      </sharedItems>
    </cacheField>
    <cacheField name="Sex" numFmtId="0">
      <sharedItems count="2">
        <s v="male"/>
        <s v="female"/>
      </sharedItems>
    </cacheField>
    <cacheField name="Age" numFmtId="0">
      <sharedItems containsSemiMixedTypes="0" containsString="0" containsNumber="1" minValue="0" maxValue="76"/>
    </cacheField>
    <cacheField name="Age Group" numFmtId="0">
      <sharedItems count="4">
        <s v="Youth"/>
        <s v="Adult"/>
        <s v="Elder"/>
        <s v="Teenager"/>
      </sharedItems>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9"/>
    </cacheField>
    <cacheField name="Ticket" numFmtId="0">
      <sharedItems containsMixedTypes="1" containsNumber="1" containsInteger="1" minValue="680" maxValue="3101298" count="363">
        <n v="330911"/>
        <n v="363272"/>
        <n v="240276"/>
        <n v="315154"/>
        <n v="3101298"/>
        <n v="7538"/>
        <n v="330972"/>
        <n v="248738"/>
        <n v="2657"/>
        <s v="A/4 48871"/>
        <n v="349220"/>
        <n v="694"/>
        <n v="21228"/>
        <n v="24065"/>
        <s v="W.E.P. 5734"/>
        <s v="SC/PARIS 2167"/>
        <n v="233734"/>
        <n v="2692"/>
        <s v="STON/O2. 3101270"/>
        <n v="2696"/>
        <s v="PC 17603"/>
        <s v="C 17368"/>
        <s v="PC 17598"/>
        <s v="PC 17597"/>
        <s v="PC 17608"/>
        <s v="A/5. 3337"/>
        <n v="113509"/>
        <n v="2698"/>
        <n v="113054"/>
        <n v="2662"/>
        <s v="SC/AH 3085"/>
        <s v="C.A. 31029"/>
        <s v="C.A. 2315"/>
        <s v="W./C. 6607"/>
        <n v="13236"/>
        <n v="2682"/>
        <n v="342712"/>
        <n v="315087"/>
        <n v="345768"/>
        <n v="1601"/>
        <n v="349256"/>
        <n v="113778"/>
        <s v="SOTON/O.Q. 3101263"/>
        <n v="237249"/>
        <n v="11753"/>
        <s v="STON/O 2. 3101291"/>
        <s v="PC 17594"/>
        <n v="370374"/>
        <n v="11813"/>
        <s v="C.A. 37671"/>
        <n v="13695"/>
        <s v="SC/PARIS 2168"/>
        <n v="29105"/>
        <n v="19950"/>
        <s v="SC/A.3 2861"/>
        <n v="382652"/>
        <n v="349230"/>
        <n v="348122"/>
        <n v="386525"/>
        <n v="349232"/>
        <n v="237216"/>
        <n v="347090"/>
        <n v="334914"/>
        <s v="F.C.C. 13534"/>
        <n v="330963"/>
        <n v="113796"/>
        <n v="2543"/>
        <n v="382653"/>
        <n v="349211"/>
        <n v="3101297"/>
        <s v="PC 17562"/>
        <n v="113503"/>
        <n v="359306"/>
        <n v="11770"/>
        <n v="248744"/>
        <n v="368702"/>
        <n v="2678"/>
        <s v="PC 17483"/>
        <n v="19924"/>
        <n v="349238"/>
        <n v="240261"/>
        <n v="2660"/>
        <n v="330844"/>
        <s v="A/4 31416"/>
        <n v="364856"/>
        <n v="29103"/>
        <n v="347072"/>
        <n v="345498"/>
        <s v="F.C. 12750"/>
        <n v="376563"/>
        <n v="13905"/>
        <n v="350033"/>
        <n v="19877"/>
        <s v="STON/O 2. 3101268"/>
        <n v="347471"/>
        <s v="A./5. 3338"/>
        <n v="11778"/>
        <n v="228414"/>
        <n v="365235"/>
        <n v="347070"/>
        <n v="2625"/>
        <s v="C 4001"/>
        <n v="330920"/>
        <n v="383162"/>
        <n v="3410"/>
        <n v="248734"/>
        <n v="237734"/>
        <n v="330968"/>
        <s v="PC 17531"/>
        <n v="329944"/>
        <n v="2680"/>
        <n v="2681"/>
        <s v="PP 9549"/>
        <n v="13050"/>
        <s v="SC/AH 29037"/>
        <s v="C.A. 33595"/>
        <n v="367227"/>
        <n v="392095"/>
        <n v="368783"/>
        <n v="371362"/>
        <n v="350045"/>
        <n v="367226"/>
        <n v="211535"/>
        <n v="342441"/>
        <s v="STON/OQ. 369943"/>
        <n v="113780"/>
        <n v="4133"/>
        <n v="2621"/>
        <n v="349226"/>
        <n v="350409"/>
        <n v="2656"/>
        <n v="248659"/>
        <s v="SOTON/OQ 392083"/>
        <s v="CA 2144"/>
        <n v="113781"/>
        <n v="244358"/>
        <n v="17475"/>
        <n v="345763"/>
        <n v="17463"/>
        <s v="SC/A4 23568"/>
        <n v="113791"/>
        <n v="250651"/>
        <n v="11767"/>
        <n v="349255"/>
        <n v="3701"/>
        <n v="350405"/>
        <n v="347077"/>
        <s v="S.O./P.P. 752"/>
        <n v="347469"/>
        <n v="110489"/>
        <s v="SOTON/O.Q. 3101315"/>
        <n v="335432"/>
        <n v="2650"/>
        <n v="220844"/>
        <n v="343271"/>
        <n v="237393"/>
        <n v="315153"/>
        <s v="PC 17591"/>
        <s v="W./C. 6608"/>
        <n v="17770"/>
        <n v="7548"/>
        <s v="S.O./P.P. 251"/>
        <n v="2670"/>
        <n v="2673"/>
        <n v="29750"/>
        <s v="C.A. 33112"/>
        <n v="230136"/>
        <s v="PC 17756"/>
        <n v="233478"/>
        <n v="113773"/>
        <n v="7935"/>
        <s v="PC 17558"/>
        <n v="239059"/>
        <s v="S.O./P.P. 2"/>
        <s v="A/4 48873"/>
        <s v="CA. 2343"/>
        <n v="28221"/>
        <n v="226875"/>
        <n v="111163"/>
        <s v="A/5. 851"/>
        <n v="235509"/>
        <n v="28220"/>
        <n v="347465"/>
        <n v="16966"/>
        <n v="347066"/>
        <s v="C.A. 31030"/>
        <n v="65305"/>
        <n v="36568"/>
        <n v="347080"/>
        <s v="PC 17757"/>
        <n v="26360"/>
        <s v="C.A. 34050"/>
        <s v="F.C. 12998"/>
        <n v="9232"/>
        <n v="28034"/>
        <s v="PC 17613"/>
        <n v="349250"/>
        <s v="SOTON/O.Q. 3101308"/>
        <s v="S.O.C. 14879"/>
        <n v="347091"/>
        <n v="113038"/>
        <n v="330924"/>
        <n v="36928"/>
        <n v="32302"/>
        <s v="SC/PARIS 2148"/>
        <n v="342684"/>
        <s v="W./C. 14266"/>
        <n v="350053"/>
        <s v="PC 17606"/>
        <n v="2661"/>
        <n v="350054"/>
        <n v="370368"/>
        <s v="C.A. 6212"/>
        <n v="242963"/>
        <n v="220845"/>
        <n v="113795"/>
        <n v="3101266"/>
        <n v="330971"/>
        <s v="PC 17599"/>
        <n v="350416"/>
        <n v="110813"/>
        <n v="2679"/>
        <n v="250650"/>
        <s v="PC 17761"/>
        <n v="112377"/>
        <n v="237789"/>
        <n v="3470"/>
        <n v="17464"/>
        <n v="26707"/>
        <s v="C.A. 34651"/>
        <s v="SOTON/O2 3101284"/>
        <n v="13508"/>
        <n v="7266"/>
        <n v="345775"/>
        <s v="C.A. 42795"/>
        <s v="AQ/4 3130"/>
        <n v="363611"/>
        <n v="28404"/>
        <n v="345501"/>
        <n v="345572"/>
        <n v="350410"/>
        <s v="C.A. 34644"/>
        <n v="349235"/>
        <n v="112051"/>
        <s v="C.A. 49867"/>
        <s v="A. 2. 39186"/>
        <n v="315095"/>
        <n v="368573"/>
        <n v="370371"/>
        <n v="2676"/>
        <n v="236853"/>
        <s v="SC 14888"/>
        <n v="2926"/>
        <s v="CA 31352"/>
        <s v="W./C. 14260"/>
        <n v="315085"/>
        <n v="364859"/>
        <n v="370129"/>
        <s v="A/5 21175"/>
        <s v="SOTON/O.Q. 3101314"/>
        <n v="2655"/>
        <s v="A/5 1478"/>
        <s v="PC 17607"/>
        <n v="382650"/>
        <n v="2652"/>
        <n v="33638"/>
        <n v="345771"/>
        <n v="349202"/>
        <s v="SC/Paris 2123"/>
        <n v="113801"/>
        <n v="347467"/>
        <n v="347079"/>
        <n v="237735"/>
        <n v="315092"/>
        <n v="383123"/>
        <n v="112901"/>
        <n v="392091"/>
        <n v="12749"/>
        <n v="350026"/>
        <n v="315091"/>
        <n v="2658"/>
        <s v="LP 1588"/>
        <n v="368364"/>
        <s v="PC 17760"/>
        <s v="AQ/3. 30631"/>
        <s v="PC 17569"/>
        <n v="28004"/>
        <n v="350408"/>
        <n v="347075"/>
        <n v="2654"/>
        <n v="244368"/>
        <n v="113790"/>
        <n v="24160"/>
        <s v="SOTON/O.Q. 3101309"/>
        <s v="PC 17585"/>
        <n v="2003"/>
        <n v="236854"/>
        <s v="PC 17580"/>
        <n v="2684"/>
        <n v="2653"/>
        <n v="349229"/>
        <n v="110469"/>
        <n v="244360"/>
        <n v="2675"/>
        <n v="2622"/>
        <s v="C.A. 15185"/>
        <n v="350403"/>
        <s v="PC 17755"/>
        <n v="348125"/>
        <n v="237670"/>
        <n v="2688"/>
        <n v="248726"/>
        <s v="F.C.C. 13528"/>
        <s v="PC 17759"/>
        <s v="F.C.C. 13540"/>
        <n v="113044"/>
        <n v="11769"/>
        <n v="1222"/>
        <n v="368402"/>
        <n v="349910"/>
        <s v="S.C./PARIS 2079"/>
        <n v="315083"/>
        <n v="11765"/>
        <n v="2689"/>
        <n v="3101295"/>
        <n v="112378"/>
        <s v="SC/PARIS 2147"/>
        <n v="28133"/>
        <n v="112058"/>
        <n v="248746"/>
        <n v="315152"/>
        <n v="29107"/>
        <n v="680"/>
        <n v="366713"/>
        <n v="330910"/>
        <n v="364498"/>
        <n v="376566"/>
        <s v="SC/PARIS 2159"/>
        <n v="349911"/>
        <n v="244346"/>
        <n v="364858"/>
        <n v="349909"/>
        <s v="PC 17592"/>
        <s v="C.A. 2673"/>
        <s v="C.A. 30769"/>
        <n v="371109"/>
        <n v="13567"/>
        <n v="347065"/>
        <n v="21332"/>
        <n v="28664"/>
        <n v="113059"/>
        <n v="17765"/>
        <s v="SC/PARIS 2166"/>
        <n v="28666"/>
        <n v="334915"/>
        <n v="365237"/>
        <n v="19928"/>
        <n v="347086"/>
        <s v="A.5. 3236"/>
        <s v="PC 17758"/>
        <s v="SOTON/O.Q. 3101262"/>
        <n v="359309"/>
        <n v="2668"/>
      </sharedItems>
    </cacheField>
    <cacheField name="Fare" numFmtId="0">
      <sharedItems containsString="0" containsBlank="1" containsNumber="1" minValue="0" maxValue="512.32920000000001" count="170">
        <n v="7.8292000000000002"/>
        <n v="7"/>
        <n v="9.6875"/>
        <n v="8.6624999999999996"/>
        <n v="12.2875"/>
        <n v="9.2249999999999996"/>
        <n v="7.6292"/>
        <n v="29"/>
        <n v="7.2291999999999996"/>
        <n v="24.15"/>
        <n v="7.8958000000000004"/>
        <n v="26"/>
        <n v="82.2667"/>
        <n v="61.174999999999997"/>
        <n v="27.720800000000001"/>
        <n v="12.35"/>
        <n v="7.2249999999999996"/>
        <n v="7.9249999999999998"/>
        <n v="59.4"/>
        <n v="3.1707999999999998"/>
        <n v="31.683299999999999"/>
        <n v="61.379199999999997"/>
        <n v="262.375"/>
        <n v="14.5"/>
        <n v="61.979199999999999"/>
        <n v="30.5"/>
        <n v="21.679200000000002"/>
        <n v="31.5"/>
        <n v="20.574999999999999"/>
        <n v="23.45"/>
        <n v="57.75"/>
        <n v="8.0500000000000007"/>
        <n v="9.5"/>
        <n v="56.495800000000003"/>
        <n v="13.416700000000001"/>
        <n v="26.55"/>
        <n v="7.85"/>
        <n v="13"/>
        <n v="52.554200000000002"/>
        <n v="29.7"/>
        <n v="7.75"/>
        <n v="76.291700000000006"/>
        <n v="15.9"/>
        <n v="60"/>
        <n v="15.033300000000001"/>
        <n v="23"/>
        <n v="263"/>
        <n v="15.5792"/>
        <n v="29.125"/>
        <n v="7.65"/>
        <n v="16.100000000000001"/>
        <n v="13.5"/>
        <n v="7.7249999999999996"/>
        <n v="21"/>
        <n v="7.8792"/>
        <n v="42.4"/>
        <n v="28.537500000000001"/>
        <n v="211.5"/>
        <n v="25.7"/>
        <n v="15.245799999999999"/>
        <n v="221.7792"/>
        <n v="10.708299999999999"/>
        <n v="14.4542"/>
        <n v="13.9"/>
        <n v="7.7750000000000004"/>
        <n v="52"/>
        <n v="7.7957999999999998"/>
        <n v="78.849999999999994"/>
        <n v="7.8541999999999996"/>
        <n v="55.441699999999997"/>
        <n v="8.5167000000000002"/>
        <n v="22.524999999999999"/>
        <n v="7.8208000000000002"/>
        <n v="8.7125000000000004"/>
        <n v="15.0458"/>
        <n v="7.7792000000000003"/>
        <n v="31.679200000000002"/>
        <n v="7.2832999999999997"/>
        <n v="6.4375"/>
        <n v="16.7"/>
        <n v="75.241699999999994"/>
        <n v="15.75"/>
        <n v="7.25"/>
        <n v="23.25"/>
        <n v="28.5"/>
        <n v="25.466699999999999"/>
        <n v="46.9"/>
        <n v="151.55000000000001"/>
        <n v="18"/>
        <n v="51.862499999999997"/>
        <n v="83.158299999999997"/>
        <m/>
        <n v="12.183299999999999"/>
        <n v="31.387499999999999"/>
        <n v="7.55"/>
        <n v="13.775"/>
        <n v="7.7332999999999998"/>
        <n v="22.024999999999999"/>
        <n v="50.495800000000003"/>
        <n v="34.375"/>
        <n v="8.9625000000000004"/>
        <n v="39"/>
        <n v="36.75"/>
        <n v="53.1"/>
        <n v="247.52080000000001"/>
        <n v="16"/>
        <n v="69.55"/>
        <n v="32.5"/>
        <n v="134.5"/>
        <n v="10.5"/>
        <n v="8.1125000000000007"/>
        <n v="15.5"/>
        <n v="14.4"/>
        <n v="227.52500000000001"/>
        <n v="25.741700000000002"/>
        <n v="7.05"/>
        <n v="73.5"/>
        <n v="42.5"/>
        <n v="164.86670000000001"/>
        <n v="13.8583"/>
        <n v="27.445799999999998"/>
        <n v="15.1"/>
        <n v="65"/>
        <n v="6.4958"/>
        <n v="71.283299999999997"/>
        <n v="75.25"/>
        <n v="106.425"/>
        <n v="30"/>
        <n v="7.8875000000000002"/>
        <n v="27.75"/>
        <n v="136.7792"/>
        <n v="9.3249999999999993"/>
        <n v="17.399999999999999"/>
        <n v="12.737500000000001"/>
        <n v="0"/>
        <n v="20.212499999999999"/>
        <n v="39.6"/>
        <n v="6.95"/>
        <n v="81.8583"/>
        <n v="41.5792"/>
        <n v="45.5"/>
        <n v="9.35"/>
        <n v="93.5"/>
        <n v="14.1083"/>
        <n v="7.5750000000000002"/>
        <n v="135.63329999999999"/>
        <n v="146.52080000000001"/>
        <n v="211.33750000000001"/>
        <n v="79.2"/>
        <n v="15.7417"/>
        <n v="7.5792000000000002"/>
        <n v="512.32920000000001"/>
        <n v="63.3583"/>
        <n v="51.479199999999999"/>
        <n v="15.55"/>
        <n v="37.004199999999997"/>
        <n v="14.458299999999999"/>
        <n v="39.6875"/>
        <n v="11.5"/>
        <n v="50"/>
        <n v="12.875"/>
        <n v="21.074999999999999"/>
        <n v="39.4"/>
        <n v="20.25"/>
        <n v="47.1"/>
        <n v="13.862500000000001"/>
        <n v="7.7207999999999997"/>
        <n v="90"/>
        <n v="108.9"/>
        <n v="22.3583"/>
      </sharedItems>
    </cacheField>
    <cacheField name="Cabin" numFmtId="0">
      <sharedItems containsBlank="1"/>
    </cacheField>
    <cacheField name="Embarked" numFmtId="0">
      <sharedItems count="3">
        <s v="Queenstown"/>
        <s v="Southampton"/>
        <s v="Cherbourg"/>
      </sharedItems>
    </cacheField>
    <cacheField name="Siblings/Spouse" numFmtId="0">
      <sharedItems count="2">
        <s v="No"/>
        <s v="Yes"/>
      </sharedItems>
    </cacheField>
    <cacheField name="Parent/Child" numFmtId="0">
      <sharedItems count="2">
        <s v="No"/>
        <s v="Yes"/>
      </sharedItems>
    </cacheField>
  </cacheFields>
  <extLst>
    <ext xmlns:x14="http://schemas.microsoft.com/office/spreadsheetml/2009/9/main" uri="{725AE2AE-9491-48be-B2B4-4EB974FC3084}">
      <x14:pivotCacheDefinition pivotCacheId="70535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n v="892"/>
    <n v="0"/>
    <x v="0"/>
    <x v="0"/>
    <x v="0"/>
    <x v="0"/>
    <n v="34.5"/>
    <x v="0"/>
    <n v="0"/>
    <n v="0"/>
    <x v="0"/>
    <x v="0"/>
    <m/>
    <x v="0"/>
    <x v="0"/>
    <x v="0"/>
  </r>
  <r>
    <n v="893"/>
    <n v="1"/>
    <x v="1"/>
    <x v="0"/>
    <x v="1"/>
    <x v="1"/>
    <n v="47"/>
    <x v="1"/>
    <n v="1"/>
    <n v="0"/>
    <x v="1"/>
    <x v="1"/>
    <m/>
    <x v="1"/>
    <x v="1"/>
    <x v="0"/>
  </r>
  <r>
    <n v="894"/>
    <n v="0"/>
    <x v="0"/>
    <x v="1"/>
    <x v="2"/>
    <x v="0"/>
    <n v="62"/>
    <x v="2"/>
    <n v="0"/>
    <n v="0"/>
    <x v="2"/>
    <x v="2"/>
    <m/>
    <x v="0"/>
    <x v="0"/>
    <x v="0"/>
  </r>
  <r>
    <n v="895"/>
    <n v="0"/>
    <x v="0"/>
    <x v="0"/>
    <x v="3"/>
    <x v="0"/>
    <n v="27"/>
    <x v="0"/>
    <n v="0"/>
    <n v="0"/>
    <x v="3"/>
    <x v="3"/>
    <m/>
    <x v="1"/>
    <x v="0"/>
    <x v="0"/>
  </r>
  <r>
    <n v="896"/>
    <n v="1"/>
    <x v="1"/>
    <x v="0"/>
    <x v="4"/>
    <x v="1"/>
    <n v="22"/>
    <x v="0"/>
    <n v="1"/>
    <n v="1"/>
    <x v="4"/>
    <x v="4"/>
    <m/>
    <x v="1"/>
    <x v="1"/>
    <x v="1"/>
  </r>
  <r>
    <n v="897"/>
    <n v="0"/>
    <x v="0"/>
    <x v="0"/>
    <x v="5"/>
    <x v="0"/>
    <n v="14"/>
    <x v="3"/>
    <n v="0"/>
    <n v="0"/>
    <x v="5"/>
    <x v="5"/>
    <m/>
    <x v="1"/>
    <x v="0"/>
    <x v="0"/>
  </r>
  <r>
    <n v="898"/>
    <n v="1"/>
    <x v="1"/>
    <x v="0"/>
    <x v="6"/>
    <x v="1"/>
    <n v="30"/>
    <x v="0"/>
    <n v="0"/>
    <n v="0"/>
    <x v="6"/>
    <x v="6"/>
    <m/>
    <x v="0"/>
    <x v="0"/>
    <x v="0"/>
  </r>
  <r>
    <n v="899"/>
    <n v="0"/>
    <x v="0"/>
    <x v="1"/>
    <x v="7"/>
    <x v="0"/>
    <n v="26"/>
    <x v="0"/>
    <n v="1"/>
    <n v="1"/>
    <x v="7"/>
    <x v="7"/>
    <m/>
    <x v="1"/>
    <x v="1"/>
    <x v="1"/>
  </r>
  <r>
    <n v="900"/>
    <n v="1"/>
    <x v="1"/>
    <x v="0"/>
    <x v="8"/>
    <x v="1"/>
    <n v="18"/>
    <x v="3"/>
    <n v="0"/>
    <n v="0"/>
    <x v="8"/>
    <x v="8"/>
    <m/>
    <x v="2"/>
    <x v="0"/>
    <x v="0"/>
  </r>
  <r>
    <n v="901"/>
    <n v="0"/>
    <x v="0"/>
    <x v="0"/>
    <x v="9"/>
    <x v="0"/>
    <n v="21"/>
    <x v="0"/>
    <n v="2"/>
    <n v="0"/>
    <x v="9"/>
    <x v="9"/>
    <m/>
    <x v="1"/>
    <x v="1"/>
    <x v="0"/>
  </r>
  <r>
    <n v="902"/>
    <n v="0"/>
    <x v="0"/>
    <x v="0"/>
    <x v="10"/>
    <x v="0"/>
    <n v="0"/>
    <x v="3"/>
    <n v="0"/>
    <n v="0"/>
    <x v="10"/>
    <x v="10"/>
    <m/>
    <x v="1"/>
    <x v="0"/>
    <x v="0"/>
  </r>
  <r>
    <n v="903"/>
    <n v="0"/>
    <x v="0"/>
    <x v="2"/>
    <x v="11"/>
    <x v="0"/>
    <n v="46"/>
    <x v="1"/>
    <n v="0"/>
    <n v="0"/>
    <x v="11"/>
    <x v="11"/>
    <m/>
    <x v="1"/>
    <x v="0"/>
    <x v="0"/>
  </r>
  <r>
    <n v="904"/>
    <n v="1"/>
    <x v="1"/>
    <x v="2"/>
    <x v="12"/>
    <x v="1"/>
    <n v="23"/>
    <x v="0"/>
    <n v="1"/>
    <n v="0"/>
    <x v="12"/>
    <x v="12"/>
    <s v="B45"/>
    <x v="1"/>
    <x v="1"/>
    <x v="0"/>
  </r>
  <r>
    <n v="905"/>
    <n v="0"/>
    <x v="0"/>
    <x v="1"/>
    <x v="13"/>
    <x v="0"/>
    <n v="63"/>
    <x v="2"/>
    <n v="1"/>
    <n v="0"/>
    <x v="13"/>
    <x v="11"/>
    <m/>
    <x v="1"/>
    <x v="1"/>
    <x v="0"/>
  </r>
  <r>
    <n v="906"/>
    <n v="1"/>
    <x v="1"/>
    <x v="2"/>
    <x v="14"/>
    <x v="1"/>
    <n v="47"/>
    <x v="1"/>
    <n v="1"/>
    <n v="0"/>
    <x v="14"/>
    <x v="13"/>
    <s v="E31"/>
    <x v="1"/>
    <x v="1"/>
    <x v="0"/>
  </r>
  <r>
    <n v="907"/>
    <n v="1"/>
    <x v="1"/>
    <x v="1"/>
    <x v="15"/>
    <x v="1"/>
    <n v="24"/>
    <x v="0"/>
    <n v="1"/>
    <n v="0"/>
    <x v="15"/>
    <x v="14"/>
    <m/>
    <x v="2"/>
    <x v="1"/>
    <x v="0"/>
  </r>
  <r>
    <n v="908"/>
    <n v="0"/>
    <x v="0"/>
    <x v="1"/>
    <x v="16"/>
    <x v="0"/>
    <n v="35"/>
    <x v="0"/>
    <n v="0"/>
    <n v="0"/>
    <x v="16"/>
    <x v="15"/>
    <m/>
    <x v="0"/>
    <x v="0"/>
    <x v="0"/>
  </r>
  <r>
    <n v="909"/>
    <n v="0"/>
    <x v="0"/>
    <x v="0"/>
    <x v="17"/>
    <x v="0"/>
    <n v="21"/>
    <x v="0"/>
    <n v="0"/>
    <n v="0"/>
    <x v="17"/>
    <x v="16"/>
    <m/>
    <x v="2"/>
    <x v="0"/>
    <x v="0"/>
  </r>
  <r>
    <n v="910"/>
    <n v="1"/>
    <x v="1"/>
    <x v="0"/>
    <x v="18"/>
    <x v="1"/>
    <n v="27"/>
    <x v="0"/>
    <n v="1"/>
    <n v="0"/>
    <x v="18"/>
    <x v="17"/>
    <m/>
    <x v="1"/>
    <x v="1"/>
    <x v="0"/>
  </r>
  <r>
    <n v="911"/>
    <n v="1"/>
    <x v="1"/>
    <x v="0"/>
    <x v="19"/>
    <x v="1"/>
    <n v="45"/>
    <x v="1"/>
    <n v="0"/>
    <n v="0"/>
    <x v="19"/>
    <x v="16"/>
    <m/>
    <x v="2"/>
    <x v="0"/>
    <x v="0"/>
  </r>
  <r>
    <n v="912"/>
    <n v="0"/>
    <x v="0"/>
    <x v="2"/>
    <x v="20"/>
    <x v="0"/>
    <n v="55"/>
    <x v="1"/>
    <n v="1"/>
    <n v="0"/>
    <x v="20"/>
    <x v="18"/>
    <m/>
    <x v="2"/>
    <x v="1"/>
    <x v="0"/>
  </r>
  <r>
    <n v="913"/>
    <n v="0"/>
    <x v="0"/>
    <x v="0"/>
    <x v="21"/>
    <x v="0"/>
    <n v="9"/>
    <x v="3"/>
    <n v="0"/>
    <n v="1"/>
    <x v="21"/>
    <x v="19"/>
    <m/>
    <x v="1"/>
    <x v="0"/>
    <x v="1"/>
  </r>
  <r>
    <n v="914"/>
    <n v="1"/>
    <x v="1"/>
    <x v="2"/>
    <x v="22"/>
    <x v="1"/>
    <n v="0"/>
    <x v="3"/>
    <n v="0"/>
    <n v="0"/>
    <x v="22"/>
    <x v="20"/>
    <m/>
    <x v="1"/>
    <x v="0"/>
    <x v="0"/>
  </r>
  <r>
    <n v="915"/>
    <n v="0"/>
    <x v="0"/>
    <x v="2"/>
    <x v="23"/>
    <x v="0"/>
    <n v="21"/>
    <x v="0"/>
    <n v="0"/>
    <n v="1"/>
    <x v="23"/>
    <x v="21"/>
    <m/>
    <x v="2"/>
    <x v="0"/>
    <x v="1"/>
  </r>
  <r>
    <n v="916"/>
    <n v="1"/>
    <x v="1"/>
    <x v="2"/>
    <x v="24"/>
    <x v="1"/>
    <n v="48"/>
    <x v="1"/>
    <n v="1"/>
    <n v="3"/>
    <x v="24"/>
    <x v="22"/>
    <s v="B57 B59 B63 B66"/>
    <x v="2"/>
    <x v="1"/>
    <x v="1"/>
  </r>
  <r>
    <n v="917"/>
    <n v="0"/>
    <x v="0"/>
    <x v="0"/>
    <x v="25"/>
    <x v="0"/>
    <n v="50"/>
    <x v="1"/>
    <n v="1"/>
    <n v="0"/>
    <x v="25"/>
    <x v="23"/>
    <m/>
    <x v="1"/>
    <x v="1"/>
    <x v="0"/>
  </r>
  <r>
    <n v="918"/>
    <n v="1"/>
    <x v="1"/>
    <x v="2"/>
    <x v="26"/>
    <x v="1"/>
    <n v="22"/>
    <x v="0"/>
    <n v="0"/>
    <n v="1"/>
    <x v="26"/>
    <x v="24"/>
    <s v="B36"/>
    <x v="2"/>
    <x v="0"/>
    <x v="1"/>
  </r>
  <r>
    <n v="919"/>
    <n v="0"/>
    <x v="0"/>
    <x v="0"/>
    <x v="27"/>
    <x v="0"/>
    <n v="22.5"/>
    <x v="0"/>
    <n v="0"/>
    <n v="0"/>
    <x v="27"/>
    <x v="16"/>
    <m/>
    <x v="2"/>
    <x v="0"/>
    <x v="0"/>
  </r>
  <r>
    <n v="920"/>
    <n v="0"/>
    <x v="0"/>
    <x v="2"/>
    <x v="28"/>
    <x v="0"/>
    <n v="41"/>
    <x v="1"/>
    <n v="0"/>
    <n v="0"/>
    <x v="28"/>
    <x v="25"/>
    <s v="A21"/>
    <x v="1"/>
    <x v="0"/>
    <x v="0"/>
  </r>
  <r>
    <n v="921"/>
    <n v="0"/>
    <x v="0"/>
    <x v="0"/>
    <x v="29"/>
    <x v="0"/>
    <n v="0"/>
    <x v="3"/>
    <n v="2"/>
    <n v="0"/>
    <x v="29"/>
    <x v="26"/>
    <m/>
    <x v="2"/>
    <x v="1"/>
    <x v="0"/>
  </r>
  <r>
    <n v="922"/>
    <n v="0"/>
    <x v="0"/>
    <x v="1"/>
    <x v="30"/>
    <x v="0"/>
    <n v="50"/>
    <x v="1"/>
    <n v="1"/>
    <n v="0"/>
    <x v="30"/>
    <x v="11"/>
    <m/>
    <x v="1"/>
    <x v="1"/>
    <x v="0"/>
  </r>
  <r>
    <n v="923"/>
    <n v="0"/>
    <x v="0"/>
    <x v="1"/>
    <x v="31"/>
    <x v="0"/>
    <n v="24"/>
    <x v="0"/>
    <n v="2"/>
    <n v="0"/>
    <x v="31"/>
    <x v="27"/>
    <m/>
    <x v="1"/>
    <x v="1"/>
    <x v="0"/>
  </r>
  <r>
    <n v="924"/>
    <n v="1"/>
    <x v="1"/>
    <x v="0"/>
    <x v="32"/>
    <x v="1"/>
    <n v="33"/>
    <x v="0"/>
    <n v="1"/>
    <n v="2"/>
    <x v="32"/>
    <x v="28"/>
    <m/>
    <x v="1"/>
    <x v="1"/>
    <x v="1"/>
  </r>
  <r>
    <n v="925"/>
    <n v="1"/>
    <x v="1"/>
    <x v="0"/>
    <x v="33"/>
    <x v="1"/>
    <n v="0"/>
    <x v="3"/>
    <n v="1"/>
    <n v="2"/>
    <x v="33"/>
    <x v="29"/>
    <m/>
    <x v="1"/>
    <x v="1"/>
    <x v="1"/>
  </r>
  <r>
    <n v="926"/>
    <n v="0"/>
    <x v="0"/>
    <x v="2"/>
    <x v="34"/>
    <x v="0"/>
    <n v="30"/>
    <x v="0"/>
    <n v="1"/>
    <n v="0"/>
    <x v="34"/>
    <x v="30"/>
    <s v="C78"/>
    <x v="2"/>
    <x v="1"/>
    <x v="0"/>
  </r>
  <r>
    <n v="927"/>
    <n v="0"/>
    <x v="0"/>
    <x v="0"/>
    <x v="35"/>
    <x v="0"/>
    <n v="18.5"/>
    <x v="3"/>
    <n v="0"/>
    <n v="0"/>
    <x v="35"/>
    <x v="8"/>
    <m/>
    <x v="2"/>
    <x v="0"/>
    <x v="0"/>
  </r>
  <r>
    <n v="928"/>
    <n v="1"/>
    <x v="1"/>
    <x v="0"/>
    <x v="36"/>
    <x v="1"/>
    <n v="0"/>
    <x v="3"/>
    <n v="0"/>
    <n v="0"/>
    <x v="36"/>
    <x v="31"/>
    <m/>
    <x v="1"/>
    <x v="0"/>
    <x v="0"/>
  </r>
  <r>
    <n v="929"/>
    <n v="1"/>
    <x v="1"/>
    <x v="0"/>
    <x v="37"/>
    <x v="1"/>
    <n v="21"/>
    <x v="0"/>
    <n v="0"/>
    <n v="0"/>
    <x v="37"/>
    <x v="3"/>
    <m/>
    <x v="1"/>
    <x v="0"/>
    <x v="0"/>
  </r>
  <r>
    <n v="930"/>
    <n v="0"/>
    <x v="0"/>
    <x v="0"/>
    <x v="38"/>
    <x v="0"/>
    <n v="25"/>
    <x v="0"/>
    <n v="0"/>
    <n v="0"/>
    <x v="38"/>
    <x v="32"/>
    <m/>
    <x v="1"/>
    <x v="0"/>
    <x v="0"/>
  </r>
  <r>
    <n v="931"/>
    <n v="0"/>
    <x v="0"/>
    <x v="0"/>
    <x v="39"/>
    <x v="0"/>
    <n v="0"/>
    <x v="3"/>
    <n v="0"/>
    <n v="0"/>
    <x v="39"/>
    <x v="33"/>
    <m/>
    <x v="1"/>
    <x v="0"/>
    <x v="0"/>
  </r>
  <r>
    <n v="932"/>
    <n v="0"/>
    <x v="0"/>
    <x v="0"/>
    <x v="40"/>
    <x v="0"/>
    <n v="39"/>
    <x v="0"/>
    <n v="0"/>
    <n v="1"/>
    <x v="40"/>
    <x v="34"/>
    <m/>
    <x v="2"/>
    <x v="0"/>
    <x v="1"/>
  </r>
  <r>
    <n v="933"/>
    <n v="0"/>
    <x v="0"/>
    <x v="2"/>
    <x v="41"/>
    <x v="0"/>
    <n v="0"/>
    <x v="3"/>
    <n v="0"/>
    <n v="0"/>
    <x v="41"/>
    <x v="35"/>
    <s v="D34"/>
    <x v="1"/>
    <x v="0"/>
    <x v="0"/>
  </r>
  <r>
    <n v="934"/>
    <n v="0"/>
    <x v="0"/>
    <x v="0"/>
    <x v="42"/>
    <x v="0"/>
    <n v="41"/>
    <x v="1"/>
    <n v="0"/>
    <n v="0"/>
    <x v="42"/>
    <x v="36"/>
    <m/>
    <x v="1"/>
    <x v="0"/>
    <x v="0"/>
  </r>
  <r>
    <n v="935"/>
    <n v="1"/>
    <x v="1"/>
    <x v="1"/>
    <x v="43"/>
    <x v="1"/>
    <n v="30"/>
    <x v="0"/>
    <n v="0"/>
    <n v="0"/>
    <x v="43"/>
    <x v="37"/>
    <m/>
    <x v="1"/>
    <x v="0"/>
    <x v="0"/>
  </r>
  <r>
    <n v="936"/>
    <n v="1"/>
    <x v="1"/>
    <x v="2"/>
    <x v="44"/>
    <x v="1"/>
    <n v="45"/>
    <x v="1"/>
    <n v="1"/>
    <n v="0"/>
    <x v="44"/>
    <x v="38"/>
    <s v="D19"/>
    <x v="1"/>
    <x v="1"/>
    <x v="0"/>
  </r>
  <r>
    <n v="937"/>
    <n v="0"/>
    <x v="0"/>
    <x v="0"/>
    <x v="45"/>
    <x v="0"/>
    <n v="25"/>
    <x v="0"/>
    <n v="0"/>
    <n v="0"/>
    <x v="45"/>
    <x v="17"/>
    <m/>
    <x v="1"/>
    <x v="0"/>
    <x v="0"/>
  </r>
  <r>
    <n v="938"/>
    <n v="0"/>
    <x v="0"/>
    <x v="2"/>
    <x v="46"/>
    <x v="0"/>
    <n v="45"/>
    <x v="1"/>
    <n v="0"/>
    <n v="0"/>
    <x v="46"/>
    <x v="39"/>
    <s v="A9"/>
    <x v="2"/>
    <x v="0"/>
    <x v="0"/>
  </r>
  <r>
    <n v="939"/>
    <n v="0"/>
    <x v="0"/>
    <x v="0"/>
    <x v="47"/>
    <x v="0"/>
    <n v="0"/>
    <x v="3"/>
    <n v="0"/>
    <n v="0"/>
    <x v="47"/>
    <x v="40"/>
    <m/>
    <x v="0"/>
    <x v="0"/>
    <x v="0"/>
  </r>
  <r>
    <n v="940"/>
    <n v="1"/>
    <x v="1"/>
    <x v="2"/>
    <x v="48"/>
    <x v="1"/>
    <n v="60"/>
    <x v="2"/>
    <n v="0"/>
    <n v="0"/>
    <x v="48"/>
    <x v="41"/>
    <s v="D15"/>
    <x v="2"/>
    <x v="0"/>
    <x v="0"/>
  </r>
  <r>
    <n v="941"/>
    <n v="1"/>
    <x v="1"/>
    <x v="0"/>
    <x v="49"/>
    <x v="1"/>
    <n v="36"/>
    <x v="0"/>
    <n v="0"/>
    <n v="2"/>
    <x v="49"/>
    <x v="42"/>
    <m/>
    <x v="1"/>
    <x v="0"/>
    <x v="1"/>
  </r>
  <r>
    <n v="942"/>
    <n v="0"/>
    <x v="0"/>
    <x v="2"/>
    <x v="50"/>
    <x v="0"/>
    <n v="24"/>
    <x v="0"/>
    <n v="1"/>
    <n v="0"/>
    <x v="50"/>
    <x v="43"/>
    <s v="C31"/>
    <x v="1"/>
    <x v="1"/>
    <x v="0"/>
  </r>
  <r>
    <n v="943"/>
    <n v="0"/>
    <x v="0"/>
    <x v="1"/>
    <x v="51"/>
    <x v="0"/>
    <n v="27"/>
    <x v="0"/>
    <n v="0"/>
    <n v="0"/>
    <x v="51"/>
    <x v="44"/>
    <m/>
    <x v="2"/>
    <x v="0"/>
    <x v="0"/>
  </r>
  <r>
    <n v="944"/>
    <n v="1"/>
    <x v="1"/>
    <x v="1"/>
    <x v="52"/>
    <x v="1"/>
    <n v="20"/>
    <x v="0"/>
    <n v="2"/>
    <n v="1"/>
    <x v="52"/>
    <x v="45"/>
    <m/>
    <x v="1"/>
    <x v="1"/>
    <x v="1"/>
  </r>
  <r>
    <n v="945"/>
    <n v="1"/>
    <x v="1"/>
    <x v="2"/>
    <x v="53"/>
    <x v="1"/>
    <n v="28"/>
    <x v="0"/>
    <n v="3"/>
    <n v="2"/>
    <x v="53"/>
    <x v="46"/>
    <s v="C23 C25 C27"/>
    <x v="1"/>
    <x v="1"/>
    <x v="1"/>
  </r>
  <r>
    <n v="946"/>
    <n v="0"/>
    <x v="0"/>
    <x v="1"/>
    <x v="54"/>
    <x v="0"/>
    <n v="0"/>
    <x v="3"/>
    <n v="0"/>
    <n v="0"/>
    <x v="54"/>
    <x v="47"/>
    <m/>
    <x v="2"/>
    <x v="0"/>
    <x v="0"/>
  </r>
  <r>
    <n v="947"/>
    <n v="0"/>
    <x v="0"/>
    <x v="0"/>
    <x v="55"/>
    <x v="0"/>
    <n v="10"/>
    <x v="3"/>
    <n v="4"/>
    <n v="1"/>
    <x v="55"/>
    <x v="48"/>
    <m/>
    <x v="0"/>
    <x v="1"/>
    <x v="1"/>
  </r>
  <r>
    <n v="948"/>
    <n v="0"/>
    <x v="0"/>
    <x v="0"/>
    <x v="56"/>
    <x v="0"/>
    <n v="35"/>
    <x v="0"/>
    <n v="0"/>
    <n v="0"/>
    <x v="56"/>
    <x v="10"/>
    <m/>
    <x v="1"/>
    <x v="0"/>
    <x v="0"/>
  </r>
  <r>
    <n v="949"/>
    <n v="0"/>
    <x v="0"/>
    <x v="0"/>
    <x v="57"/>
    <x v="0"/>
    <n v="25"/>
    <x v="0"/>
    <n v="0"/>
    <n v="0"/>
    <x v="57"/>
    <x v="49"/>
    <s v="F G63"/>
    <x v="1"/>
    <x v="0"/>
    <x v="0"/>
  </r>
  <r>
    <n v="950"/>
    <n v="0"/>
    <x v="0"/>
    <x v="0"/>
    <x v="58"/>
    <x v="0"/>
    <n v="0"/>
    <x v="3"/>
    <n v="1"/>
    <n v="0"/>
    <x v="58"/>
    <x v="50"/>
    <m/>
    <x v="1"/>
    <x v="1"/>
    <x v="0"/>
  </r>
  <r>
    <n v="951"/>
    <n v="1"/>
    <x v="1"/>
    <x v="2"/>
    <x v="59"/>
    <x v="1"/>
    <n v="36"/>
    <x v="0"/>
    <n v="0"/>
    <n v="0"/>
    <x v="24"/>
    <x v="22"/>
    <s v="B61"/>
    <x v="2"/>
    <x v="0"/>
    <x v="0"/>
  </r>
  <r>
    <n v="952"/>
    <n v="0"/>
    <x v="0"/>
    <x v="0"/>
    <x v="60"/>
    <x v="0"/>
    <n v="17"/>
    <x v="3"/>
    <n v="0"/>
    <n v="0"/>
    <x v="59"/>
    <x v="10"/>
    <m/>
    <x v="1"/>
    <x v="0"/>
    <x v="0"/>
  </r>
  <r>
    <n v="953"/>
    <n v="0"/>
    <x v="0"/>
    <x v="1"/>
    <x v="61"/>
    <x v="0"/>
    <n v="32"/>
    <x v="0"/>
    <n v="0"/>
    <n v="0"/>
    <x v="60"/>
    <x v="51"/>
    <m/>
    <x v="1"/>
    <x v="0"/>
    <x v="0"/>
  </r>
  <r>
    <n v="954"/>
    <n v="0"/>
    <x v="0"/>
    <x v="0"/>
    <x v="62"/>
    <x v="0"/>
    <n v="18"/>
    <x v="3"/>
    <n v="0"/>
    <n v="0"/>
    <x v="61"/>
    <x v="40"/>
    <m/>
    <x v="1"/>
    <x v="0"/>
    <x v="0"/>
  </r>
  <r>
    <n v="955"/>
    <n v="1"/>
    <x v="1"/>
    <x v="0"/>
    <x v="63"/>
    <x v="1"/>
    <n v="22"/>
    <x v="0"/>
    <n v="0"/>
    <n v="0"/>
    <x v="62"/>
    <x v="52"/>
    <m/>
    <x v="0"/>
    <x v="0"/>
    <x v="0"/>
  </r>
  <r>
    <n v="956"/>
    <n v="0"/>
    <x v="0"/>
    <x v="2"/>
    <x v="64"/>
    <x v="0"/>
    <n v="13"/>
    <x v="3"/>
    <n v="2"/>
    <n v="2"/>
    <x v="24"/>
    <x v="22"/>
    <s v="B57 B59 B63 B66"/>
    <x v="2"/>
    <x v="1"/>
    <x v="1"/>
  </r>
  <r>
    <n v="957"/>
    <n v="1"/>
    <x v="1"/>
    <x v="1"/>
    <x v="65"/>
    <x v="1"/>
    <n v="0"/>
    <x v="3"/>
    <n v="0"/>
    <n v="0"/>
    <x v="63"/>
    <x v="53"/>
    <m/>
    <x v="1"/>
    <x v="0"/>
    <x v="0"/>
  </r>
  <r>
    <n v="958"/>
    <n v="1"/>
    <x v="1"/>
    <x v="0"/>
    <x v="66"/>
    <x v="1"/>
    <n v="18"/>
    <x v="3"/>
    <n v="0"/>
    <n v="0"/>
    <x v="64"/>
    <x v="54"/>
    <m/>
    <x v="0"/>
    <x v="0"/>
    <x v="0"/>
  </r>
  <r>
    <n v="959"/>
    <n v="0"/>
    <x v="0"/>
    <x v="2"/>
    <x v="67"/>
    <x v="0"/>
    <n v="47"/>
    <x v="1"/>
    <n v="0"/>
    <n v="0"/>
    <x v="65"/>
    <x v="55"/>
    <m/>
    <x v="1"/>
    <x v="0"/>
    <x v="0"/>
  </r>
  <r>
    <n v="960"/>
    <n v="0"/>
    <x v="0"/>
    <x v="2"/>
    <x v="68"/>
    <x v="0"/>
    <n v="31"/>
    <x v="0"/>
    <n v="0"/>
    <n v="0"/>
    <x v="66"/>
    <x v="56"/>
    <s v="C53"/>
    <x v="2"/>
    <x v="0"/>
    <x v="0"/>
  </r>
  <r>
    <n v="961"/>
    <n v="1"/>
    <x v="1"/>
    <x v="2"/>
    <x v="69"/>
    <x v="1"/>
    <n v="60"/>
    <x v="2"/>
    <n v="1"/>
    <n v="4"/>
    <x v="53"/>
    <x v="46"/>
    <s v="C23 C25 C27"/>
    <x v="1"/>
    <x v="1"/>
    <x v="1"/>
  </r>
  <r>
    <n v="962"/>
    <n v="1"/>
    <x v="1"/>
    <x v="0"/>
    <x v="70"/>
    <x v="1"/>
    <n v="24"/>
    <x v="0"/>
    <n v="0"/>
    <n v="0"/>
    <x v="67"/>
    <x v="40"/>
    <m/>
    <x v="0"/>
    <x v="0"/>
    <x v="0"/>
  </r>
  <r>
    <n v="963"/>
    <n v="0"/>
    <x v="0"/>
    <x v="0"/>
    <x v="71"/>
    <x v="0"/>
    <n v="21"/>
    <x v="0"/>
    <n v="0"/>
    <n v="0"/>
    <x v="68"/>
    <x v="10"/>
    <m/>
    <x v="1"/>
    <x v="0"/>
    <x v="0"/>
  </r>
  <r>
    <n v="964"/>
    <n v="1"/>
    <x v="1"/>
    <x v="0"/>
    <x v="72"/>
    <x v="1"/>
    <n v="29"/>
    <x v="0"/>
    <n v="0"/>
    <n v="0"/>
    <x v="69"/>
    <x v="17"/>
    <m/>
    <x v="1"/>
    <x v="0"/>
    <x v="0"/>
  </r>
  <r>
    <n v="965"/>
    <n v="0"/>
    <x v="0"/>
    <x v="2"/>
    <x v="73"/>
    <x v="0"/>
    <n v="28.5"/>
    <x v="0"/>
    <n v="0"/>
    <n v="0"/>
    <x v="70"/>
    <x v="14"/>
    <s v="D43"/>
    <x v="2"/>
    <x v="0"/>
    <x v="0"/>
  </r>
  <r>
    <n v="966"/>
    <n v="1"/>
    <x v="1"/>
    <x v="2"/>
    <x v="74"/>
    <x v="1"/>
    <n v="35"/>
    <x v="0"/>
    <n v="0"/>
    <n v="0"/>
    <x v="71"/>
    <x v="57"/>
    <s v="C130"/>
    <x v="2"/>
    <x v="0"/>
    <x v="0"/>
  </r>
  <r>
    <n v="967"/>
    <n v="0"/>
    <x v="0"/>
    <x v="2"/>
    <x v="75"/>
    <x v="0"/>
    <n v="32.5"/>
    <x v="0"/>
    <n v="0"/>
    <n v="0"/>
    <x v="71"/>
    <x v="57"/>
    <s v="C132"/>
    <x v="2"/>
    <x v="0"/>
    <x v="0"/>
  </r>
  <r>
    <n v="968"/>
    <n v="0"/>
    <x v="0"/>
    <x v="0"/>
    <x v="76"/>
    <x v="0"/>
    <n v="0"/>
    <x v="3"/>
    <n v="0"/>
    <n v="0"/>
    <x v="72"/>
    <x v="31"/>
    <m/>
    <x v="1"/>
    <x v="0"/>
    <x v="0"/>
  </r>
  <r>
    <n v="969"/>
    <n v="1"/>
    <x v="1"/>
    <x v="2"/>
    <x v="77"/>
    <x v="1"/>
    <n v="55"/>
    <x v="1"/>
    <n v="2"/>
    <n v="0"/>
    <x v="73"/>
    <x v="58"/>
    <s v="C101"/>
    <x v="1"/>
    <x v="1"/>
    <x v="0"/>
  </r>
  <r>
    <n v="970"/>
    <n v="0"/>
    <x v="0"/>
    <x v="1"/>
    <x v="78"/>
    <x v="0"/>
    <n v="30"/>
    <x v="0"/>
    <n v="0"/>
    <n v="0"/>
    <x v="74"/>
    <x v="37"/>
    <m/>
    <x v="1"/>
    <x v="0"/>
    <x v="0"/>
  </r>
  <r>
    <n v="971"/>
    <n v="1"/>
    <x v="1"/>
    <x v="0"/>
    <x v="79"/>
    <x v="1"/>
    <n v="24"/>
    <x v="0"/>
    <n v="0"/>
    <n v="0"/>
    <x v="75"/>
    <x v="40"/>
    <m/>
    <x v="0"/>
    <x v="0"/>
    <x v="0"/>
  </r>
  <r>
    <n v="972"/>
    <n v="0"/>
    <x v="0"/>
    <x v="0"/>
    <x v="80"/>
    <x v="0"/>
    <n v="6"/>
    <x v="3"/>
    <n v="1"/>
    <n v="1"/>
    <x v="76"/>
    <x v="59"/>
    <m/>
    <x v="2"/>
    <x v="1"/>
    <x v="1"/>
  </r>
  <r>
    <n v="973"/>
    <n v="0"/>
    <x v="0"/>
    <x v="2"/>
    <x v="81"/>
    <x v="0"/>
    <n v="67"/>
    <x v="2"/>
    <n v="1"/>
    <n v="0"/>
    <x v="77"/>
    <x v="60"/>
    <s v="C55 C57"/>
    <x v="1"/>
    <x v="1"/>
    <x v="0"/>
  </r>
  <r>
    <n v="974"/>
    <n v="0"/>
    <x v="0"/>
    <x v="2"/>
    <x v="82"/>
    <x v="0"/>
    <n v="49"/>
    <x v="1"/>
    <n v="0"/>
    <n v="0"/>
    <x v="78"/>
    <x v="11"/>
    <m/>
    <x v="1"/>
    <x v="0"/>
    <x v="0"/>
  </r>
  <r>
    <n v="975"/>
    <n v="0"/>
    <x v="0"/>
    <x v="0"/>
    <x v="83"/>
    <x v="0"/>
    <n v="0"/>
    <x v="3"/>
    <n v="0"/>
    <n v="0"/>
    <x v="79"/>
    <x v="10"/>
    <m/>
    <x v="1"/>
    <x v="0"/>
    <x v="0"/>
  </r>
  <r>
    <n v="976"/>
    <n v="0"/>
    <x v="0"/>
    <x v="1"/>
    <x v="84"/>
    <x v="0"/>
    <n v="0"/>
    <x v="3"/>
    <n v="0"/>
    <n v="0"/>
    <x v="80"/>
    <x v="61"/>
    <m/>
    <x v="0"/>
    <x v="0"/>
    <x v="0"/>
  </r>
  <r>
    <n v="977"/>
    <n v="0"/>
    <x v="0"/>
    <x v="0"/>
    <x v="85"/>
    <x v="0"/>
    <n v="0"/>
    <x v="3"/>
    <n v="1"/>
    <n v="0"/>
    <x v="81"/>
    <x v="62"/>
    <m/>
    <x v="2"/>
    <x v="1"/>
    <x v="0"/>
  </r>
  <r>
    <n v="978"/>
    <n v="1"/>
    <x v="1"/>
    <x v="0"/>
    <x v="86"/>
    <x v="1"/>
    <n v="27"/>
    <x v="0"/>
    <n v="0"/>
    <n v="0"/>
    <x v="82"/>
    <x v="54"/>
    <m/>
    <x v="0"/>
    <x v="0"/>
    <x v="0"/>
  </r>
  <r>
    <n v="979"/>
    <n v="1"/>
    <x v="1"/>
    <x v="0"/>
    <x v="87"/>
    <x v="1"/>
    <n v="18"/>
    <x v="3"/>
    <n v="0"/>
    <n v="0"/>
    <x v="83"/>
    <x v="31"/>
    <m/>
    <x v="1"/>
    <x v="0"/>
    <x v="0"/>
  </r>
  <r>
    <n v="980"/>
    <n v="1"/>
    <x v="1"/>
    <x v="0"/>
    <x v="88"/>
    <x v="1"/>
    <n v="0"/>
    <x v="3"/>
    <n v="0"/>
    <n v="0"/>
    <x v="84"/>
    <x v="40"/>
    <m/>
    <x v="0"/>
    <x v="0"/>
    <x v="0"/>
  </r>
  <r>
    <n v="981"/>
    <n v="0"/>
    <x v="0"/>
    <x v="1"/>
    <x v="89"/>
    <x v="0"/>
    <n v="2"/>
    <x v="3"/>
    <n v="1"/>
    <n v="1"/>
    <x v="85"/>
    <x v="45"/>
    <m/>
    <x v="1"/>
    <x v="1"/>
    <x v="1"/>
  </r>
  <r>
    <n v="982"/>
    <n v="1"/>
    <x v="1"/>
    <x v="0"/>
    <x v="90"/>
    <x v="1"/>
    <n v="22"/>
    <x v="0"/>
    <n v="1"/>
    <n v="0"/>
    <x v="86"/>
    <x v="63"/>
    <m/>
    <x v="1"/>
    <x v="1"/>
    <x v="0"/>
  </r>
  <r>
    <n v="983"/>
    <n v="0"/>
    <x v="0"/>
    <x v="0"/>
    <x v="91"/>
    <x v="0"/>
    <n v="0"/>
    <x v="3"/>
    <n v="0"/>
    <n v="0"/>
    <x v="87"/>
    <x v="64"/>
    <m/>
    <x v="1"/>
    <x v="0"/>
    <x v="0"/>
  </r>
  <r>
    <n v="984"/>
    <n v="1"/>
    <x v="1"/>
    <x v="2"/>
    <x v="92"/>
    <x v="1"/>
    <n v="27"/>
    <x v="0"/>
    <n v="1"/>
    <n v="2"/>
    <x v="88"/>
    <x v="65"/>
    <s v="B71"/>
    <x v="1"/>
    <x v="1"/>
    <x v="1"/>
  </r>
  <r>
    <n v="985"/>
    <n v="0"/>
    <x v="0"/>
    <x v="0"/>
    <x v="93"/>
    <x v="0"/>
    <n v="0"/>
    <x v="3"/>
    <n v="0"/>
    <n v="0"/>
    <x v="89"/>
    <x v="31"/>
    <m/>
    <x v="1"/>
    <x v="0"/>
    <x v="0"/>
  </r>
  <r>
    <n v="986"/>
    <n v="0"/>
    <x v="0"/>
    <x v="2"/>
    <x v="94"/>
    <x v="0"/>
    <n v="25"/>
    <x v="0"/>
    <n v="0"/>
    <n v="0"/>
    <x v="90"/>
    <x v="11"/>
    <m/>
    <x v="2"/>
    <x v="0"/>
    <x v="0"/>
  </r>
  <r>
    <n v="987"/>
    <n v="0"/>
    <x v="0"/>
    <x v="0"/>
    <x v="95"/>
    <x v="0"/>
    <n v="25"/>
    <x v="0"/>
    <n v="0"/>
    <n v="0"/>
    <x v="91"/>
    <x v="66"/>
    <m/>
    <x v="1"/>
    <x v="0"/>
    <x v="0"/>
  </r>
  <r>
    <n v="988"/>
    <n v="1"/>
    <x v="1"/>
    <x v="2"/>
    <x v="96"/>
    <x v="1"/>
    <n v="76"/>
    <x v="2"/>
    <n v="1"/>
    <n v="0"/>
    <x v="92"/>
    <x v="67"/>
    <s v="C46"/>
    <x v="1"/>
    <x v="1"/>
    <x v="0"/>
  </r>
  <r>
    <n v="989"/>
    <n v="0"/>
    <x v="0"/>
    <x v="0"/>
    <x v="97"/>
    <x v="0"/>
    <n v="29"/>
    <x v="0"/>
    <n v="0"/>
    <n v="0"/>
    <x v="93"/>
    <x v="17"/>
    <m/>
    <x v="1"/>
    <x v="0"/>
    <x v="0"/>
  </r>
  <r>
    <n v="990"/>
    <n v="1"/>
    <x v="1"/>
    <x v="0"/>
    <x v="98"/>
    <x v="1"/>
    <n v="20"/>
    <x v="0"/>
    <n v="0"/>
    <n v="0"/>
    <x v="94"/>
    <x v="68"/>
    <m/>
    <x v="1"/>
    <x v="0"/>
    <x v="0"/>
  </r>
  <r>
    <n v="991"/>
    <n v="0"/>
    <x v="0"/>
    <x v="0"/>
    <x v="99"/>
    <x v="0"/>
    <n v="33"/>
    <x v="0"/>
    <n v="0"/>
    <n v="0"/>
    <x v="95"/>
    <x v="31"/>
    <m/>
    <x v="1"/>
    <x v="0"/>
    <x v="0"/>
  </r>
  <r>
    <n v="992"/>
    <n v="1"/>
    <x v="1"/>
    <x v="2"/>
    <x v="100"/>
    <x v="1"/>
    <n v="43"/>
    <x v="1"/>
    <n v="1"/>
    <n v="0"/>
    <x v="96"/>
    <x v="69"/>
    <s v="C116"/>
    <x v="2"/>
    <x v="1"/>
    <x v="0"/>
  </r>
  <r>
    <n v="993"/>
    <n v="0"/>
    <x v="0"/>
    <x v="1"/>
    <x v="101"/>
    <x v="0"/>
    <n v="27"/>
    <x v="0"/>
    <n v="1"/>
    <n v="0"/>
    <x v="97"/>
    <x v="11"/>
    <m/>
    <x v="1"/>
    <x v="1"/>
    <x v="0"/>
  </r>
  <r>
    <n v="994"/>
    <n v="0"/>
    <x v="0"/>
    <x v="0"/>
    <x v="102"/>
    <x v="0"/>
    <n v="0"/>
    <x v="3"/>
    <n v="0"/>
    <n v="0"/>
    <x v="98"/>
    <x v="40"/>
    <m/>
    <x v="0"/>
    <x v="0"/>
    <x v="0"/>
  </r>
  <r>
    <n v="995"/>
    <n v="0"/>
    <x v="0"/>
    <x v="0"/>
    <x v="103"/>
    <x v="0"/>
    <n v="26"/>
    <x v="0"/>
    <n v="0"/>
    <n v="0"/>
    <x v="99"/>
    <x v="64"/>
    <m/>
    <x v="1"/>
    <x v="0"/>
    <x v="0"/>
  </r>
  <r>
    <n v="996"/>
    <n v="1"/>
    <x v="1"/>
    <x v="0"/>
    <x v="104"/>
    <x v="1"/>
    <n v="16"/>
    <x v="3"/>
    <n v="1"/>
    <n v="1"/>
    <x v="100"/>
    <x v="70"/>
    <m/>
    <x v="2"/>
    <x v="1"/>
    <x v="1"/>
  </r>
  <r>
    <n v="997"/>
    <n v="0"/>
    <x v="0"/>
    <x v="0"/>
    <x v="105"/>
    <x v="0"/>
    <n v="28"/>
    <x v="0"/>
    <n v="0"/>
    <n v="0"/>
    <x v="101"/>
    <x v="71"/>
    <m/>
    <x v="1"/>
    <x v="0"/>
    <x v="0"/>
  </r>
  <r>
    <n v="998"/>
    <n v="0"/>
    <x v="0"/>
    <x v="0"/>
    <x v="106"/>
    <x v="0"/>
    <n v="21"/>
    <x v="0"/>
    <n v="0"/>
    <n v="0"/>
    <x v="102"/>
    <x v="72"/>
    <m/>
    <x v="0"/>
    <x v="0"/>
    <x v="0"/>
  </r>
  <r>
    <n v="999"/>
    <n v="0"/>
    <x v="0"/>
    <x v="0"/>
    <x v="107"/>
    <x v="0"/>
    <n v="0"/>
    <x v="3"/>
    <n v="0"/>
    <n v="0"/>
    <x v="103"/>
    <x v="40"/>
    <m/>
    <x v="0"/>
    <x v="0"/>
    <x v="0"/>
  </r>
  <r>
    <n v="1000"/>
    <n v="0"/>
    <x v="0"/>
    <x v="0"/>
    <x v="108"/>
    <x v="0"/>
    <n v="0"/>
    <x v="3"/>
    <n v="0"/>
    <n v="0"/>
    <x v="104"/>
    <x v="73"/>
    <m/>
    <x v="1"/>
    <x v="0"/>
    <x v="0"/>
  </r>
  <r>
    <n v="1001"/>
    <n v="0"/>
    <x v="0"/>
    <x v="1"/>
    <x v="109"/>
    <x v="0"/>
    <n v="18.5"/>
    <x v="3"/>
    <n v="0"/>
    <n v="0"/>
    <x v="105"/>
    <x v="37"/>
    <s v="F"/>
    <x v="1"/>
    <x v="0"/>
    <x v="0"/>
  </r>
  <r>
    <n v="1002"/>
    <n v="0"/>
    <x v="0"/>
    <x v="1"/>
    <x v="110"/>
    <x v="0"/>
    <n v="41"/>
    <x v="1"/>
    <n v="0"/>
    <n v="0"/>
    <x v="106"/>
    <x v="74"/>
    <m/>
    <x v="2"/>
    <x v="0"/>
    <x v="0"/>
  </r>
  <r>
    <n v="1003"/>
    <n v="1"/>
    <x v="1"/>
    <x v="0"/>
    <x v="111"/>
    <x v="1"/>
    <n v="0"/>
    <x v="3"/>
    <n v="0"/>
    <n v="0"/>
    <x v="107"/>
    <x v="75"/>
    <m/>
    <x v="0"/>
    <x v="0"/>
    <x v="0"/>
  </r>
  <r>
    <n v="1004"/>
    <n v="1"/>
    <x v="1"/>
    <x v="2"/>
    <x v="112"/>
    <x v="1"/>
    <n v="36"/>
    <x v="0"/>
    <n v="0"/>
    <n v="0"/>
    <x v="108"/>
    <x v="76"/>
    <s v="A29"/>
    <x v="2"/>
    <x v="0"/>
    <x v="0"/>
  </r>
  <r>
    <n v="1005"/>
    <n v="1"/>
    <x v="1"/>
    <x v="0"/>
    <x v="113"/>
    <x v="1"/>
    <n v="18.5"/>
    <x v="3"/>
    <n v="0"/>
    <n v="0"/>
    <x v="109"/>
    <x v="77"/>
    <m/>
    <x v="0"/>
    <x v="0"/>
    <x v="0"/>
  </r>
  <r>
    <n v="1006"/>
    <n v="1"/>
    <x v="1"/>
    <x v="2"/>
    <x v="114"/>
    <x v="1"/>
    <n v="63"/>
    <x v="2"/>
    <n v="1"/>
    <n v="0"/>
    <x v="77"/>
    <x v="60"/>
    <s v="C55 C57"/>
    <x v="1"/>
    <x v="1"/>
    <x v="0"/>
  </r>
  <r>
    <n v="1007"/>
    <n v="0"/>
    <x v="0"/>
    <x v="0"/>
    <x v="115"/>
    <x v="0"/>
    <n v="18"/>
    <x v="3"/>
    <n v="1"/>
    <n v="0"/>
    <x v="110"/>
    <x v="62"/>
    <m/>
    <x v="2"/>
    <x v="1"/>
    <x v="0"/>
  </r>
  <r>
    <n v="1008"/>
    <n v="0"/>
    <x v="0"/>
    <x v="0"/>
    <x v="116"/>
    <x v="0"/>
    <n v="0"/>
    <x v="3"/>
    <n v="0"/>
    <n v="0"/>
    <x v="111"/>
    <x v="78"/>
    <m/>
    <x v="2"/>
    <x v="0"/>
    <x v="0"/>
  </r>
  <r>
    <n v="1009"/>
    <n v="1"/>
    <x v="1"/>
    <x v="0"/>
    <x v="117"/>
    <x v="1"/>
    <n v="1"/>
    <x v="3"/>
    <n v="1"/>
    <n v="1"/>
    <x v="112"/>
    <x v="79"/>
    <s v="G6"/>
    <x v="1"/>
    <x v="1"/>
    <x v="1"/>
  </r>
  <r>
    <n v="1010"/>
    <n v="0"/>
    <x v="0"/>
    <x v="2"/>
    <x v="118"/>
    <x v="0"/>
    <n v="36"/>
    <x v="0"/>
    <n v="0"/>
    <n v="0"/>
    <x v="113"/>
    <x v="80"/>
    <s v="C6"/>
    <x v="2"/>
    <x v="0"/>
    <x v="0"/>
  </r>
  <r>
    <n v="1011"/>
    <n v="1"/>
    <x v="1"/>
    <x v="1"/>
    <x v="119"/>
    <x v="1"/>
    <n v="29"/>
    <x v="0"/>
    <n v="1"/>
    <n v="0"/>
    <x v="114"/>
    <x v="11"/>
    <m/>
    <x v="1"/>
    <x v="1"/>
    <x v="0"/>
  </r>
  <r>
    <n v="1012"/>
    <n v="1"/>
    <x v="1"/>
    <x v="1"/>
    <x v="120"/>
    <x v="1"/>
    <n v="12"/>
    <x v="3"/>
    <n v="0"/>
    <n v="0"/>
    <x v="115"/>
    <x v="81"/>
    <m/>
    <x v="1"/>
    <x v="0"/>
    <x v="0"/>
  </r>
  <r>
    <n v="1013"/>
    <n v="0"/>
    <x v="0"/>
    <x v="0"/>
    <x v="121"/>
    <x v="0"/>
    <n v="0"/>
    <x v="3"/>
    <n v="1"/>
    <n v="0"/>
    <x v="116"/>
    <x v="40"/>
    <m/>
    <x v="0"/>
    <x v="1"/>
    <x v="0"/>
  </r>
  <r>
    <n v="1014"/>
    <n v="1"/>
    <x v="1"/>
    <x v="2"/>
    <x v="122"/>
    <x v="1"/>
    <n v="35"/>
    <x v="0"/>
    <n v="1"/>
    <n v="0"/>
    <x v="34"/>
    <x v="30"/>
    <s v="C28"/>
    <x v="2"/>
    <x v="1"/>
    <x v="0"/>
  </r>
  <r>
    <n v="1015"/>
    <n v="0"/>
    <x v="0"/>
    <x v="0"/>
    <x v="123"/>
    <x v="0"/>
    <n v="28"/>
    <x v="0"/>
    <n v="0"/>
    <n v="0"/>
    <x v="117"/>
    <x v="82"/>
    <m/>
    <x v="1"/>
    <x v="0"/>
    <x v="0"/>
  </r>
  <r>
    <n v="1016"/>
    <n v="0"/>
    <x v="0"/>
    <x v="0"/>
    <x v="124"/>
    <x v="0"/>
    <n v="0"/>
    <x v="3"/>
    <n v="0"/>
    <n v="0"/>
    <x v="118"/>
    <x v="40"/>
    <m/>
    <x v="0"/>
    <x v="0"/>
    <x v="0"/>
  </r>
  <r>
    <n v="1017"/>
    <n v="1"/>
    <x v="1"/>
    <x v="0"/>
    <x v="125"/>
    <x v="1"/>
    <n v="17"/>
    <x v="3"/>
    <n v="0"/>
    <n v="1"/>
    <x v="119"/>
    <x v="50"/>
    <m/>
    <x v="1"/>
    <x v="0"/>
    <x v="1"/>
  </r>
  <r>
    <n v="1018"/>
    <n v="0"/>
    <x v="0"/>
    <x v="0"/>
    <x v="126"/>
    <x v="0"/>
    <n v="22"/>
    <x v="0"/>
    <n v="0"/>
    <n v="0"/>
    <x v="120"/>
    <x v="66"/>
    <m/>
    <x v="1"/>
    <x v="0"/>
    <x v="0"/>
  </r>
  <r>
    <n v="1019"/>
    <n v="1"/>
    <x v="1"/>
    <x v="0"/>
    <x v="127"/>
    <x v="1"/>
    <n v="0"/>
    <x v="3"/>
    <n v="2"/>
    <n v="0"/>
    <x v="121"/>
    <x v="83"/>
    <m/>
    <x v="0"/>
    <x v="1"/>
    <x v="0"/>
  </r>
  <r>
    <n v="1020"/>
    <n v="0"/>
    <x v="0"/>
    <x v="1"/>
    <x v="128"/>
    <x v="0"/>
    <n v="42"/>
    <x v="1"/>
    <n v="0"/>
    <n v="0"/>
    <x v="122"/>
    <x v="37"/>
    <m/>
    <x v="1"/>
    <x v="0"/>
    <x v="0"/>
  </r>
  <r>
    <n v="1021"/>
    <n v="0"/>
    <x v="0"/>
    <x v="0"/>
    <x v="129"/>
    <x v="0"/>
    <n v="24"/>
    <x v="0"/>
    <n v="0"/>
    <n v="0"/>
    <x v="123"/>
    <x v="31"/>
    <m/>
    <x v="1"/>
    <x v="0"/>
    <x v="0"/>
  </r>
  <r>
    <n v="1022"/>
    <n v="0"/>
    <x v="0"/>
    <x v="0"/>
    <x v="130"/>
    <x v="0"/>
    <n v="32"/>
    <x v="0"/>
    <n v="0"/>
    <n v="0"/>
    <x v="124"/>
    <x v="31"/>
    <m/>
    <x v="1"/>
    <x v="0"/>
    <x v="0"/>
  </r>
  <r>
    <n v="1023"/>
    <n v="0"/>
    <x v="0"/>
    <x v="2"/>
    <x v="131"/>
    <x v="0"/>
    <n v="53"/>
    <x v="1"/>
    <n v="0"/>
    <n v="0"/>
    <x v="125"/>
    <x v="84"/>
    <s v="C51"/>
    <x v="2"/>
    <x v="0"/>
    <x v="0"/>
  </r>
  <r>
    <n v="1024"/>
    <n v="1"/>
    <x v="1"/>
    <x v="0"/>
    <x v="132"/>
    <x v="1"/>
    <n v="0"/>
    <x v="3"/>
    <n v="0"/>
    <n v="4"/>
    <x v="126"/>
    <x v="85"/>
    <m/>
    <x v="1"/>
    <x v="0"/>
    <x v="1"/>
  </r>
  <r>
    <n v="1025"/>
    <n v="0"/>
    <x v="0"/>
    <x v="0"/>
    <x v="133"/>
    <x v="0"/>
    <n v="0"/>
    <x v="3"/>
    <n v="1"/>
    <n v="0"/>
    <x v="127"/>
    <x v="78"/>
    <m/>
    <x v="2"/>
    <x v="1"/>
    <x v="0"/>
  </r>
  <r>
    <n v="1026"/>
    <n v="0"/>
    <x v="0"/>
    <x v="0"/>
    <x v="134"/>
    <x v="0"/>
    <n v="43"/>
    <x v="1"/>
    <n v="0"/>
    <n v="0"/>
    <x v="128"/>
    <x v="10"/>
    <m/>
    <x v="1"/>
    <x v="0"/>
    <x v="0"/>
  </r>
  <r>
    <n v="1027"/>
    <n v="0"/>
    <x v="0"/>
    <x v="0"/>
    <x v="135"/>
    <x v="0"/>
    <n v="24"/>
    <x v="0"/>
    <n v="0"/>
    <n v="0"/>
    <x v="129"/>
    <x v="68"/>
    <m/>
    <x v="1"/>
    <x v="0"/>
    <x v="0"/>
  </r>
  <r>
    <n v="1028"/>
    <n v="0"/>
    <x v="0"/>
    <x v="0"/>
    <x v="136"/>
    <x v="0"/>
    <n v="26.5"/>
    <x v="0"/>
    <n v="0"/>
    <n v="0"/>
    <x v="130"/>
    <x v="16"/>
    <m/>
    <x v="2"/>
    <x v="0"/>
    <x v="0"/>
  </r>
  <r>
    <n v="1029"/>
    <n v="0"/>
    <x v="0"/>
    <x v="1"/>
    <x v="137"/>
    <x v="0"/>
    <n v="26"/>
    <x v="0"/>
    <n v="0"/>
    <n v="0"/>
    <x v="131"/>
    <x v="37"/>
    <m/>
    <x v="1"/>
    <x v="0"/>
    <x v="0"/>
  </r>
  <r>
    <n v="1030"/>
    <n v="1"/>
    <x v="1"/>
    <x v="0"/>
    <x v="138"/>
    <x v="1"/>
    <n v="23"/>
    <x v="0"/>
    <n v="0"/>
    <n v="0"/>
    <x v="132"/>
    <x v="31"/>
    <m/>
    <x v="1"/>
    <x v="0"/>
    <x v="0"/>
  </r>
  <r>
    <n v="1031"/>
    <n v="0"/>
    <x v="0"/>
    <x v="0"/>
    <x v="139"/>
    <x v="0"/>
    <n v="40"/>
    <x v="1"/>
    <n v="1"/>
    <n v="6"/>
    <x v="133"/>
    <x v="86"/>
    <m/>
    <x v="1"/>
    <x v="1"/>
    <x v="1"/>
  </r>
  <r>
    <n v="1032"/>
    <n v="1"/>
    <x v="1"/>
    <x v="0"/>
    <x v="140"/>
    <x v="1"/>
    <n v="10"/>
    <x v="3"/>
    <n v="5"/>
    <n v="2"/>
    <x v="133"/>
    <x v="86"/>
    <m/>
    <x v="1"/>
    <x v="1"/>
    <x v="1"/>
  </r>
  <r>
    <n v="1033"/>
    <n v="1"/>
    <x v="1"/>
    <x v="2"/>
    <x v="141"/>
    <x v="1"/>
    <n v="33"/>
    <x v="0"/>
    <n v="0"/>
    <n v="0"/>
    <x v="134"/>
    <x v="87"/>
    <m/>
    <x v="1"/>
    <x v="0"/>
    <x v="0"/>
  </r>
  <r>
    <n v="1034"/>
    <n v="0"/>
    <x v="0"/>
    <x v="2"/>
    <x v="142"/>
    <x v="0"/>
    <n v="61"/>
    <x v="2"/>
    <n v="1"/>
    <n v="3"/>
    <x v="24"/>
    <x v="22"/>
    <s v="B57 B59 B63 B66"/>
    <x v="2"/>
    <x v="1"/>
    <x v="1"/>
  </r>
  <r>
    <n v="1035"/>
    <n v="0"/>
    <x v="0"/>
    <x v="1"/>
    <x v="143"/>
    <x v="0"/>
    <n v="28"/>
    <x v="0"/>
    <n v="0"/>
    <n v="0"/>
    <x v="135"/>
    <x v="11"/>
    <m/>
    <x v="1"/>
    <x v="0"/>
    <x v="0"/>
  </r>
  <r>
    <n v="1036"/>
    <n v="0"/>
    <x v="0"/>
    <x v="2"/>
    <x v="144"/>
    <x v="0"/>
    <n v="42"/>
    <x v="1"/>
    <n v="0"/>
    <n v="0"/>
    <x v="136"/>
    <x v="35"/>
    <m/>
    <x v="1"/>
    <x v="0"/>
    <x v="0"/>
  </r>
  <r>
    <n v="1037"/>
    <n v="0"/>
    <x v="0"/>
    <x v="0"/>
    <x v="145"/>
    <x v="0"/>
    <n v="31"/>
    <x v="0"/>
    <n v="3"/>
    <n v="0"/>
    <x v="137"/>
    <x v="88"/>
    <m/>
    <x v="1"/>
    <x v="1"/>
    <x v="0"/>
  </r>
  <r>
    <n v="1038"/>
    <n v="0"/>
    <x v="0"/>
    <x v="2"/>
    <x v="146"/>
    <x v="0"/>
    <n v="0"/>
    <x v="3"/>
    <n v="0"/>
    <n v="0"/>
    <x v="138"/>
    <x v="89"/>
    <s v="E46"/>
    <x v="1"/>
    <x v="0"/>
    <x v="0"/>
  </r>
  <r>
    <n v="1039"/>
    <n v="0"/>
    <x v="0"/>
    <x v="0"/>
    <x v="147"/>
    <x v="0"/>
    <n v="22"/>
    <x v="0"/>
    <n v="0"/>
    <n v="0"/>
    <x v="139"/>
    <x v="31"/>
    <m/>
    <x v="1"/>
    <x v="0"/>
    <x v="0"/>
  </r>
  <r>
    <n v="1040"/>
    <n v="0"/>
    <x v="0"/>
    <x v="2"/>
    <x v="148"/>
    <x v="0"/>
    <n v="0"/>
    <x v="3"/>
    <n v="0"/>
    <n v="0"/>
    <x v="140"/>
    <x v="35"/>
    <m/>
    <x v="1"/>
    <x v="0"/>
    <x v="0"/>
  </r>
  <r>
    <n v="1041"/>
    <n v="0"/>
    <x v="0"/>
    <x v="1"/>
    <x v="149"/>
    <x v="0"/>
    <n v="30"/>
    <x v="0"/>
    <n v="1"/>
    <n v="1"/>
    <x v="141"/>
    <x v="11"/>
    <m/>
    <x v="1"/>
    <x v="1"/>
    <x v="1"/>
  </r>
  <r>
    <n v="1042"/>
    <n v="1"/>
    <x v="1"/>
    <x v="2"/>
    <x v="150"/>
    <x v="1"/>
    <n v="23"/>
    <x v="0"/>
    <n v="0"/>
    <n v="1"/>
    <x v="142"/>
    <x v="90"/>
    <s v="C54"/>
    <x v="2"/>
    <x v="0"/>
    <x v="1"/>
  </r>
  <r>
    <n v="1043"/>
    <n v="0"/>
    <x v="0"/>
    <x v="0"/>
    <x v="151"/>
    <x v="0"/>
    <n v="0"/>
    <x v="3"/>
    <n v="0"/>
    <n v="0"/>
    <x v="143"/>
    <x v="10"/>
    <m/>
    <x v="2"/>
    <x v="0"/>
    <x v="0"/>
  </r>
  <r>
    <n v="1044"/>
    <n v="0"/>
    <x v="0"/>
    <x v="0"/>
    <x v="152"/>
    <x v="0"/>
    <n v="60.5"/>
    <x v="2"/>
    <n v="0"/>
    <n v="0"/>
    <x v="144"/>
    <x v="91"/>
    <m/>
    <x v="1"/>
    <x v="0"/>
    <x v="0"/>
  </r>
  <r>
    <n v="1045"/>
    <n v="1"/>
    <x v="1"/>
    <x v="0"/>
    <x v="153"/>
    <x v="1"/>
    <n v="36"/>
    <x v="0"/>
    <n v="0"/>
    <n v="2"/>
    <x v="145"/>
    <x v="92"/>
    <m/>
    <x v="1"/>
    <x v="0"/>
    <x v="1"/>
  </r>
  <r>
    <n v="1046"/>
    <n v="0"/>
    <x v="0"/>
    <x v="0"/>
    <x v="154"/>
    <x v="0"/>
    <n v="13"/>
    <x v="3"/>
    <n v="4"/>
    <n v="2"/>
    <x v="146"/>
    <x v="93"/>
    <m/>
    <x v="1"/>
    <x v="1"/>
    <x v="1"/>
  </r>
  <r>
    <n v="1047"/>
    <n v="0"/>
    <x v="0"/>
    <x v="0"/>
    <x v="155"/>
    <x v="0"/>
    <n v="24"/>
    <x v="0"/>
    <n v="0"/>
    <n v="0"/>
    <x v="147"/>
    <x v="94"/>
    <m/>
    <x v="1"/>
    <x v="0"/>
    <x v="0"/>
  </r>
  <r>
    <n v="1048"/>
    <n v="1"/>
    <x v="1"/>
    <x v="2"/>
    <x v="156"/>
    <x v="1"/>
    <n v="29"/>
    <x v="0"/>
    <n v="0"/>
    <n v="0"/>
    <x v="77"/>
    <x v="60"/>
    <s v="C97"/>
    <x v="1"/>
    <x v="0"/>
    <x v="0"/>
  </r>
  <r>
    <n v="1049"/>
    <n v="1"/>
    <x v="1"/>
    <x v="0"/>
    <x v="157"/>
    <x v="1"/>
    <n v="23"/>
    <x v="0"/>
    <n v="0"/>
    <n v="0"/>
    <x v="148"/>
    <x v="68"/>
    <m/>
    <x v="1"/>
    <x v="0"/>
    <x v="0"/>
  </r>
  <r>
    <n v="1050"/>
    <n v="0"/>
    <x v="0"/>
    <x v="2"/>
    <x v="158"/>
    <x v="0"/>
    <n v="42"/>
    <x v="1"/>
    <n v="0"/>
    <n v="0"/>
    <x v="149"/>
    <x v="35"/>
    <s v="D22"/>
    <x v="1"/>
    <x v="0"/>
    <x v="0"/>
  </r>
  <r>
    <n v="1051"/>
    <n v="1"/>
    <x v="1"/>
    <x v="0"/>
    <x v="159"/>
    <x v="1"/>
    <n v="26"/>
    <x v="0"/>
    <n v="0"/>
    <n v="2"/>
    <x v="150"/>
    <x v="95"/>
    <m/>
    <x v="1"/>
    <x v="0"/>
    <x v="1"/>
  </r>
  <r>
    <n v="1052"/>
    <n v="1"/>
    <x v="1"/>
    <x v="0"/>
    <x v="160"/>
    <x v="1"/>
    <n v="0"/>
    <x v="3"/>
    <n v="0"/>
    <n v="0"/>
    <x v="151"/>
    <x v="96"/>
    <m/>
    <x v="0"/>
    <x v="0"/>
    <x v="0"/>
  </r>
  <r>
    <n v="1053"/>
    <n v="0"/>
    <x v="0"/>
    <x v="0"/>
    <x v="161"/>
    <x v="0"/>
    <n v="7"/>
    <x v="3"/>
    <n v="1"/>
    <n v="1"/>
    <x v="152"/>
    <x v="59"/>
    <m/>
    <x v="2"/>
    <x v="1"/>
    <x v="1"/>
  </r>
  <r>
    <n v="1054"/>
    <n v="1"/>
    <x v="1"/>
    <x v="1"/>
    <x v="162"/>
    <x v="1"/>
    <n v="26"/>
    <x v="0"/>
    <n v="0"/>
    <n v="0"/>
    <x v="153"/>
    <x v="51"/>
    <m/>
    <x v="1"/>
    <x v="0"/>
    <x v="0"/>
  </r>
  <r>
    <n v="1055"/>
    <n v="0"/>
    <x v="0"/>
    <x v="0"/>
    <x v="163"/>
    <x v="0"/>
    <n v="0"/>
    <x v="3"/>
    <n v="0"/>
    <n v="0"/>
    <x v="154"/>
    <x v="1"/>
    <m/>
    <x v="1"/>
    <x v="0"/>
    <x v="0"/>
  </r>
  <r>
    <n v="1056"/>
    <n v="0"/>
    <x v="0"/>
    <x v="1"/>
    <x v="164"/>
    <x v="0"/>
    <n v="41"/>
    <x v="1"/>
    <n v="0"/>
    <n v="0"/>
    <x v="155"/>
    <x v="37"/>
    <m/>
    <x v="1"/>
    <x v="0"/>
    <x v="0"/>
  </r>
  <r>
    <n v="1057"/>
    <n v="1"/>
    <x v="1"/>
    <x v="0"/>
    <x v="165"/>
    <x v="1"/>
    <n v="26"/>
    <x v="0"/>
    <n v="1"/>
    <n v="1"/>
    <x v="156"/>
    <x v="97"/>
    <m/>
    <x v="1"/>
    <x v="1"/>
    <x v="1"/>
  </r>
  <r>
    <n v="1058"/>
    <n v="0"/>
    <x v="0"/>
    <x v="2"/>
    <x v="166"/>
    <x v="0"/>
    <n v="48"/>
    <x v="1"/>
    <n v="0"/>
    <n v="0"/>
    <x v="157"/>
    <x v="98"/>
    <s v="B10"/>
    <x v="2"/>
    <x v="0"/>
    <x v="0"/>
  </r>
  <r>
    <n v="1059"/>
    <n v="0"/>
    <x v="0"/>
    <x v="0"/>
    <x v="167"/>
    <x v="0"/>
    <n v="18"/>
    <x v="3"/>
    <n v="2"/>
    <n v="2"/>
    <x v="158"/>
    <x v="99"/>
    <m/>
    <x v="1"/>
    <x v="1"/>
    <x v="1"/>
  </r>
  <r>
    <n v="1060"/>
    <n v="1"/>
    <x v="1"/>
    <x v="2"/>
    <x v="168"/>
    <x v="1"/>
    <n v="0"/>
    <x v="3"/>
    <n v="0"/>
    <n v="0"/>
    <x v="159"/>
    <x v="14"/>
    <m/>
    <x v="2"/>
    <x v="0"/>
    <x v="0"/>
  </r>
  <r>
    <n v="1061"/>
    <n v="1"/>
    <x v="1"/>
    <x v="0"/>
    <x v="169"/>
    <x v="1"/>
    <n v="22"/>
    <x v="0"/>
    <n v="0"/>
    <n v="0"/>
    <x v="160"/>
    <x v="100"/>
    <m/>
    <x v="1"/>
    <x v="0"/>
    <x v="0"/>
  </r>
  <r>
    <n v="1062"/>
    <n v="0"/>
    <x v="0"/>
    <x v="0"/>
    <x v="170"/>
    <x v="0"/>
    <n v="0"/>
    <x v="3"/>
    <n v="0"/>
    <n v="0"/>
    <x v="161"/>
    <x v="94"/>
    <m/>
    <x v="1"/>
    <x v="0"/>
    <x v="0"/>
  </r>
  <r>
    <n v="1063"/>
    <n v="0"/>
    <x v="0"/>
    <x v="0"/>
    <x v="171"/>
    <x v="0"/>
    <n v="27"/>
    <x v="0"/>
    <n v="0"/>
    <n v="0"/>
    <x v="162"/>
    <x v="16"/>
    <m/>
    <x v="2"/>
    <x v="0"/>
    <x v="0"/>
  </r>
  <r>
    <n v="1064"/>
    <n v="0"/>
    <x v="0"/>
    <x v="0"/>
    <x v="172"/>
    <x v="0"/>
    <n v="23"/>
    <x v="0"/>
    <n v="1"/>
    <n v="0"/>
    <x v="86"/>
    <x v="63"/>
    <m/>
    <x v="1"/>
    <x v="1"/>
    <x v="0"/>
  </r>
  <r>
    <n v="1065"/>
    <n v="0"/>
    <x v="0"/>
    <x v="0"/>
    <x v="173"/>
    <x v="0"/>
    <n v="0"/>
    <x v="3"/>
    <n v="0"/>
    <n v="0"/>
    <x v="163"/>
    <x v="8"/>
    <m/>
    <x v="2"/>
    <x v="0"/>
    <x v="0"/>
  </r>
  <r>
    <n v="1066"/>
    <n v="0"/>
    <x v="0"/>
    <x v="0"/>
    <x v="174"/>
    <x v="0"/>
    <n v="40"/>
    <x v="1"/>
    <n v="1"/>
    <n v="5"/>
    <x v="146"/>
    <x v="93"/>
    <m/>
    <x v="1"/>
    <x v="1"/>
    <x v="1"/>
  </r>
  <r>
    <n v="1067"/>
    <n v="1"/>
    <x v="1"/>
    <x v="1"/>
    <x v="175"/>
    <x v="1"/>
    <n v="15"/>
    <x v="3"/>
    <n v="0"/>
    <n v="2"/>
    <x v="164"/>
    <x v="101"/>
    <m/>
    <x v="1"/>
    <x v="0"/>
    <x v="1"/>
  </r>
  <r>
    <n v="1068"/>
    <n v="1"/>
    <x v="1"/>
    <x v="1"/>
    <x v="176"/>
    <x v="1"/>
    <n v="20"/>
    <x v="0"/>
    <n v="0"/>
    <n v="0"/>
    <x v="165"/>
    <x v="102"/>
    <m/>
    <x v="1"/>
    <x v="0"/>
    <x v="0"/>
  </r>
  <r>
    <n v="1069"/>
    <n v="0"/>
    <x v="0"/>
    <x v="2"/>
    <x v="177"/>
    <x v="0"/>
    <n v="54"/>
    <x v="1"/>
    <n v="1"/>
    <n v="0"/>
    <x v="96"/>
    <x v="69"/>
    <s v="C116"/>
    <x v="2"/>
    <x v="1"/>
    <x v="0"/>
  </r>
  <r>
    <n v="1070"/>
    <n v="1"/>
    <x v="1"/>
    <x v="1"/>
    <x v="178"/>
    <x v="1"/>
    <n v="36"/>
    <x v="0"/>
    <n v="0"/>
    <n v="3"/>
    <x v="166"/>
    <x v="101"/>
    <s v="F4"/>
    <x v="1"/>
    <x v="0"/>
    <x v="1"/>
  </r>
  <r>
    <n v="1071"/>
    <n v="1"/>
    <x v="1"/>
    <x v="2"/>
    <x v="179"/>
    <x v="1"/>
    <n v="64"/>
    <x v="2"/>
    <n v="0"/>
    <n v="2"/>
    <x v="167"/>
    <x v="90"/>
    <s v="E45"/>
    <x v="2"/>
    <x v="0"/>
    <x v="1"/>
  </r>
  <r>
    <n v="1072"/>
    <n v="0"/>
    <x v="0"/>
    <x v="1"/>
    <x v="180"/>
    <x v="0"/>
    <n v="30"/>
    <x v="0"/>
    <n v="0"/>
    <n v="0"/>
    <x v="168"/>
    <x v="37"/>
    <m/>
    <x v="1"/>
    <x v="0"/>
    <x v="0"/>
  </r>
  <r>
    <n v="1073"/>
    <n v="0"/>
    <x v="0"/>
    <x v="2"/>
    <x v="181"/>
    <x v="0"/>
    <n v="37"/>
    <x v="0"/>
    <n v="1"/>
    <n v="1"/>
    <x v="167"/>
    <x v="90"/>
    <s v="E52"/>
    <x v="2"/>
    <x v="1"/>
    <x v="1"/>
  </r>
  <r>
    <n v="1074"/>
    <n v="1"/>
    <x v="1"/>
    <x v="2"/>
    <x v="182"/>
    <x v="1"/>
    <n v="18"/>
    <x v="3"/>
    <n v="1"/>
    <n v="0"/>
    <x v="169"/>
    <x v="103"/>
    <s v="D30"/>
    <x v="1"/>
    <x v="1"/>
    <x v="0"/>
  </r>
  <r>
    <n v="1075"/>
    <n v="0"/>
    <x v="0"/>
    <x v="0"/>
    <x v="183"/>
    <x v="0"/>
    <n v="0"/>
    <x v="3"/>
    <n v="0"/>
    <n v="0"/>
    <x v="170"/>
    <x v="40"/>
    <m/>
    <x v="0"/>
    <x v="0"/>
    <x v="0"/>
  </r>
  <r>
    <n v="1076"/>
    <n v="1"/>
    <x v="1"/>
    <x v="2"/>
    <x v="184"/>
    <x v="1"/>
    <n v="27"/>
    <x v="0"/>
    <n v="1"/>
    <n v="1"/>
    <x v="171"/>
    <x v="104"/>
    <s v="B58 B60"/>
    <x v="2"/>
    <x v="1"/>
    <x v="1"/>
  </r>
  <r>
    <n v="1077"/>
    <n v="0"/>
    <x v="0"/>
    <x v="1"/>
    <x v="185"/>
    <x v="0"/>
    <n v="40"/>
    <x v="1"/>
    <n v="0"/>
    <n v="0"/>
    <x v="172"/>
    <x v="105"/>
    <m/>
    <x v="1"/>
    <x v="0"/>
    <x v="0"/>
  </r>
  <r>
    <n v="1078"/>
    <n v="1"/>
    <x v="1"/>
    <x v="1"/>
    <x v="186"/>
    <x v="1"/>
    <n v="21"/>
    <x v="0"/>
    <n v="0"/>
    <n v="1"/>
    <x v="173"/>
    <x v="53"/>
    <m/>
    <x v="1"/>
    <x v="0"/>
    <x v="1"/>
  </r>
  <r>
    <n v="1079"/>
    <n v="0"/>
    <x v="0"/>
    <x v="0"/>
    <x v="187"/>
    <x v="0"/>
    <n v="17"/>
    <x v="3"/>
    <n v="2"/>
    <n v="0"/>
    <x v="174"/>
    <x v="31"/>
    <m/>
    <x v="1"/>
    <x v="1"/>
    <x v="0"/>
  </r>
  <r>
    <n v="1080"/>
    <n v="1"/>
    <x v="1"/>
    <x v="0"/>
    <x v="188"/>
    <x v="1"/>
    <n v="0"/>
    <x v="3"/>
    <n v="8"/>
    <n v="2"/>
    <x v="175"/>
    <x v="106"/>
    <m/>
    <x v="1"/>
    <x v="1"/>
    <x v="1"/>
  </r>
  <r>
    <n v="1081"/>
    <n v="0"/>
    <x v="0"/>
    <x v="1"/>
    <x v="189"/>
    <x v="0"/>
    <n v="40"/>
    <x v="1"/>
    <n v="0"/>
    <n v="0"/>
    <x v="176"/>
    <x v="37"/>
    <m/>
    <x v="1"/>
    <x v="0"/>
    <x v="0"/>
  </r>
  <r>
    <n v="1082"/>
    <n v="0"/>
    <x v="0"/>
    <x v="1"/>
    <x v="190"/>
    <x v="0"/>
    <n v="34"/>
    <x v="0"/>
    <n v="1"/>
    <n v="0"/>
    <x v="177"/>
    <x v="11"/>
    <m/>
    <x v="1"/>
    <x v="1"/>
    <x v="0"/>
  </r>
  <r>
    <n v="1083"/>
    <n v="0"/>
    <x v="0"/>
    <x v="2"/>
    <x v="191"/>
    <x v="0"/>
    <n v="0"/>
    <x v="3"/>
    <n v="0"/>
    <n v="0"/>
    <x v="178"/>
    <x v="11"/>
    <m/>
    <x v="1"/>
    <x v="0"/>
    <x v="0"/>
  </r>
  <r>
    <n v="1084"/>
    <n v="0"/>
    <x v="0"/>
    <x v="0"/>
    <x v="192"/>
    <x v="0"/>
    <n v="11.5"/>
    <x v="3"/>
    <n v="1"/>
    <n v="1"/>
    <x v="179"/>
    <x v="23"/>
    <m/>
    <x v="1"/>
    <x v="1"/>
    <x v="1"/>
  </r>
  <r>
    <n v="1085"/>
    <n v="0"/>
    <x v="0"/>
    <x v="1"/>
    <x v="193"/>
    <x v="0"/>
    <n v="61"/>
    <x v="2"/>
    <n v="0"/>
    <n v="0"/>
    <x v="180"/>
    <x v="15"/>
    <m/>
    <x v="0"/>
    <x v="0"/>
    <x v="0"/>
  </r>
  <r>
    <n v="1086"/>
    <n v="0"/>
    <x v="0"/>
    <x v="1"/>
    <x v="194"/>
    <x v="0"/>
    <n v="8"/>
    <x v="3"/>
    <n v="0"/>
    <n v="2"/>
    <x v="181"/>
    <x v="107"/>
    <m/>
    <x v="1"/>
    <x v="0"/>
    <x v="1"/>
  </r>
  <r>
    <n v="1087"/>
    <n v="0"/>
    <x v="0"/>
    <x v="0"/>
    <x v="195"/>
    <x v="0"/>
    <n v="33"/>
    <x v="0"/>
    <n v="0"/>
    <n v="0"/>
    <x v="182"/>
    <x v="68"/>
    <m/>
    <x v="1"/>
    <x v="0"/>
    <x v="0"/>
  </r>
  <r>
    <n v="1088"/>
    <n v="0"/>
    <x v="0"/>
    <x v="2"/>
    <x v="196"/>
    <x v="0"/>
    <n v="6"/>
    <x v="3"/>
    <n v="0"/>
    <n v="2"/>
    <x v="183"/>
    <x v="108"/>
    <s v="E34"/>
    <x v="2"/>
    <x v="0"/>
    <x v="1"/>
  </r>
  <r>
    <n v="1089"/>
    <n v="1"/>
    <x v="1"/>
    <x v="0"/>
    <x v="197"/>
    <x v="1"/>
    <n v="18"/>
    <x v="3"/>
    <n v="0"/>
    <n v="0"/>
    <x v="184"/>
    <x v="64"/>
    <m/>
    <x v="1"/>
    <x v="0"/>
    <x v="0"/>
  </r>
  <r>
    <n v="1090"/>
    <n v="0"/>
    <x v="0"/>
    <x v="1"/>
    <x v="198"/>
    <x v="0"/>
    <n v="23"/>
    <x v="0"/>
    <n v="0"/>
    <n v="0"/>
    <x v="185"/>
    <x v="109"/>
    <m/>
    <x v="1"/>
    <x v="0"/>
    <x v="0"/>
  </r>
  <r>
    <n v="1091"/>
    <n v="1"/>
    <x v="1"/>
    <x v="0"/>
    <x v="199"/>
    <x v="1"/>
    <n v="0"/>
    <x v="3"/>
    <n v="0"/>
    <n v="0"/>
    <x v="186"/>
    <x v="110"/>
    <m/>
    <x v="1"/>
    <x v="0"/>
    <x v="0"/>
  </r>
  <r>
    <n v="1092"/>
    <n v="1"/>
    <x v="1"/>
    <x v="0"/>
    <x v="200"/>
    <x v="1"/>
    <n v="0"/>
    <x v="3"/>
    <n v="0"/>
    <n v="0"/>
    <x v="187"/>
    <x v="111"/>
    <m/>
    <x v="0"/>
    <x v="0"/>
    <x v="0"/>
  </r>
  <r>
    <n v="1093"/>
    <n v="0"/>
    <x v="0"/>
    <x v="0"/>
    <x v="201"/>
    <x v="0"/>
    <n v="0.33"/>
    <x v="3"/>
    <n v="0"/>
    <n v="2"/>
    <x v="188"/>
    <x v="112"/>
    <m/>
    <x v="1"/>
    <x v="0"/>
    <x v="1"/>
  </r>
  <r>
    <n v="1094"/>
    <n v="0"/>
    <x v="0"/>
    <x v="2"/>
    <x v="202"/>
    <x v="0"/>
    <n v="47"/>
    <x v="1"/>
    <n v="1"/>
    <n v="0"/>
    <x v="189"/>
    <x v="113"/>
    <s v="C62 C64"/>
    <x v="2"/>
    <x v="1"/>
    <x v="0"/>
  </r>
  <r>
    <n v="1095"/>
    <n v="1"/>
    <x v="1"/>
    <x v="1"/>
    <x v="203"/>
    <x v="1"/>
    <n v="8"/>
    <x v="3"/>
    <n v="1"/>
    <n v="1"/>
    <x v="190"/>
    <x v="11"/>
    <m/>
    <x v="1"/>
    <x v="1"/>
    <x v="1"/>
  </r>
  <r>
    <n v="1096"/>
    <n v="0"/>
    <x v="0"/>
    <x v="1"/>
    <x v="204"/>
    <x v="0"/>
    <n v="25"/>
    <x v="0"/>
    <n v="0"/>
    <n v="0"/>
    <x v="191"/>
    <x v="109"/>
    <m/>
    <x v="1"/>
    <x v="0"/>
    <x v="0"/>
  </r>
  <r>
    <n v="1097"/>
    <n v="0"/>
    <x v="0"/>
    <x v="2"/>
    <x v="205"/>
    <x v="0"/>
    <n v="0"/>
    <x v="3"/>
    <n v="0"/>
    <n v="0"/>
    <x v="192"/>
    <x v="114"/>
    <m/>
    <x v="2"/>
    <x v="0"/>
    <x v="0"/>
  </r>
  <r>
    <n v="1098"/>
    <n v="1"/>
    <x v="1"/>
    <x v="0"/>
    <x v="206"/>
    <x v="1"/>
    <n v="35"/>
    <x v="0"/>
    <n v="0"/>
    <n v="0"/>
    <x v="193"/>
    <x v="40"/>
    <m/>
    <x v="0"/>
    <x v="0"/>
    <x v="0"/>
  </r>
  <r>
    <n v="1099"/>
    <n v="0"/>
    <x v="0"/>
    <x v="1"/>
    <x v="207"/>
    <x v="0"/>
    <n v="24"/>
    <x v="0"/>
    <n v="0"/>
    <n v="0"/>
    <x v="194"/>
    <x v="109"/>
    <m/>
    <x v="1"/>
    <x v="0"/>
    <x v="0"/>
  </r>
  <r>
    <n v="1100"/>
    <n v="1"/>
    <x v="1"/>
    <x v="2"/>
    <x v="208"/>
    <x v="1"/>
    <n v="33"/>
    <x v="0"/>
    <n v="0"/>
    <n v="0"/>
    <x v="195"/>
    <x v="14"/>
    <s v="A11"/>
    <x v="2"/>
    <x v="0"/>
    <x v="0"/>
  </r>
  <r>
    <n v="1101"/>
    <n v="0"/>
    <x v="0"/>
    <x v="0"/>
    <x v="209"/>
    <x v="0"/>
    <n v="25"/>
    <x v="0"/>
    <n v="0"/>
    <n v="0"/>
    <x v="196"/>
    <x v="10"/>
    <m/>
    <x v="1"/>
    <x v="0"/>
    <x v="0"/>
  </r>
  <r>
    <n v="1102"/>
    <n v="0"/>
    <x v="0"/>
    <x v="0"/>
    <x v="210"/>
    <x v="0"/>
    <n v="32"/>
    <x v="0"/>
    <n v="0"/>
    <n v="0"/>
    <x v="101"/>
    <x v="71"/>
    <m/>
    <x v="1"/>
    <x v="0"/>
    <x v="0"/>
  </r>
  <r>
    <n v="1103"/>
    <n v="0"/>
    <x v="0"/>
    <x v="0"/>
    <x v="211"/>
    <x v="0"/>
    <n v="0"/>
    <x v="3"/>
    <n v="0"/>
    <n v="0"/>
    <x v="197"/>
    <x v="115"/>
    <m/>
    <x v="1"/>
    <x v="0"/>
    <x v="0"/>
  </r>
  <r>
    <n v="1104"/>
    <n v="0"/>
    <x v="0"/>
    <x v="1"/>
    <x v="212"/>
    <x v="0"/>
    <n v="17"/>
    <x v="3"/>
    <n v="0"/>
    <n v="0"/>
    <x v="198"/>
    <x v="116"/>
    <m/>
    <x v="1"/>
    <x v="0"/>
    <x v="0"/>
  </r>
  <r>
    <n v="1105"/>
    <n v="1"/>
    <x v="1"/>
    <x v="1"/>
    <x v="213"/>
    <x v="1"/>
    <n v="60"/>
    <x v="2"/>
    <n v="1"/>
    <n v="0"/>
    <x v="13"/>
    <x v="11"/>
    <m/>
    <x v="1"/>
    <x v="1"/>
    <x v="0"/>
  </r>
  <r>
    <n v="1106"/>
    <n v="1"/>
    <x v="1"/>
    <x v="0"/>
    <x v="214"/>
    <x v="1"/>
    <n v="38"/>
    <x v="0"/>
    <n v="4"/>
    <n v="2"/>
    <x v="199"/>
    <x v="64"/>
    <m/>
    <x v="1"/>
    <x v="1"/>
    <x v="1"/>
  </r>
  <r>
    <n v="1107"/>
    <n v="0"/>
    <x v="0"/>
    <x v="2"/>
    <x v="215"/>
    <x v="0"/>
    <n v="42"/>
    <x v="1"/>
    <n v="0"/>
    <n v="0"/>
    <x v="200"/>
    <x v="117"/>
    <s v="B11"/>
    <x v="1"/>
    <x v="0"/>
    <x v="0"/>
  </r>
  <r>
    <n v="1108"/>
    <n v="1"/>
    <x v="1"/>
    <x v="0"/>
    <x v="216"/>
    <x v="1"/>
    <n v="0"/>
    <x v="3"/>
    <n v="0"/>
    <n v="0"/>
    <x v="201"/>
    <x v="54"/>
    <m/>
    <x v="0"/>
    <x v="0"/>
    <x v="0"/>
  </r>
  <r>
    <n v="1109"/>
    <n v="0"/>
    <x v="0"/>
    <x v="2"/>
    <x v="217"/>
    <x v="0"/>
    <n v="57"/>
    <x v="1"/>
    <n v="1"/>
    <n v="1"/>
    <x v="202"/>
    <x v="118"/>
    <m/>
    <x v="1"/>
    <x v="1"/>
    <x v="1"/>
  </r>
  <r>
    <n v="1110"/>
    <n v="1"/>
    <x v="1"/>
    <x v="2"/>
    <x v="218"/>
    <x v="1"/>
    <n v="50"/>
    <x v="1"/>
    <n v="1"/>
    <n v="1"/>
    <x v="71"/>
    <x v="57"/>
    <s v="C80"/>
    <x v="2"/>
    <x v="1"/>
    <x v="1"/>
  </r>
  <r>
    <n v="1111"/>
    <n v="0"/>
    <x v="0"/>
    <x v="0"/>
    <x v="219"/>
    <x v="0"/>
    <n v="0"/>
    <x v="3"/>
    <n v="0"/>
    <n v="0"/>
    <x v="203"/>
    <x v="31"/>
    <m/>
    <x v="1"/>
    <x v="0"/>
    <x v="0"/>
  </r>
  <r>
    <n v="1112"/>
    <n v="1"/>
    <x v="1"/>
    <x v="1"/>
    <x v="220"/>
    <x v="1"/>
    <n v="30"/>
    <x v="0"/>
    <n v="1"/>
    <n v="0"/>
    <x v="204"/>
    <x v="119"/>
    <m/>
    <x v="2"/>
    <x v="1"/>
    <x v="0"/>
  </r>
  <r>
    <n v="1113"/>
    <n v="0"/>
    <x v="0"/>
    <x v="0"/>
    <x v="221"/>
    <x v="0"/>
    <n v="21"/>
    <x v="0"/>
    <n v="0"/>
    <n v="0"/>
    <x v="205"/>
    <x v="31"/>
    <m/>
    <x v="1"/>
    <x v="0"/>
    <x v="0"/>
  </r>
  <r>
    <n v="1114"/>
    <n v="1"/>
    <x v="1"/>
    <x v="1"/>
    <x v="222"/>
    <x v="1"/>
    <n v="22"/>
    <x v="0"/>
    <n v="0"/>
    <n v="0"/>
    <x v="206"/>
    <x v="109"/>
    <s v="F33"/>
    <x v="1"/>
    <x v="0"/>
    <x v="0"/>
  </r>
  <r>
    <n v="1115"/>
    <n v="0"/>
    <x v="0"/>
    <x v="0"/>
    <x v="223"/>
    <x v="0"/>
    <n v="21"/>
    <x v="0"/>
    <n v="0"/>
    <n v="0"/>
    <x v="207"/>
    <x v="66"/>
    <m/>
    <x v="1"/>
    <x v="0"/>
    <x v="0"/>
  </r>
  <r>
    <n v="1116"/>
    <n v="1"/>
    <x v="1"/>
    <x v="2"/>
    <x v="224"/>
    <x v="1"/>
    <n v="53"/>
    <x v="1"/>
    <n v="0"/>
    <n v="0"/>
    <x v="208"/>
    <x v="120"/>
    <m/>
    <x v="2"/>
    <x v="0"/>
    <x v="0"/>
  </r>
  <r>
    <n v="1117"/>
    <n v="1"/>
    <x v="1"/>
    <x v="0"/>
    <x v="225"/>
    <x v="1"/>
    <n v="0"/>
    <x v="3"/>
    <n v="0"/>
    <n v="2"/>
    <x v="209"/>
    <x v="59"/>
    <m/>
    <x v="2"/>
    <x v="0"/>
    <x v="1"/>
  </r>
  <r>
    <n v="1118"/>
    <n v="0"/>
    <x v="0"/>
    <x v="0"/>
    <x v="226"/>
    <x v="0"/>
    <n v="23"/>
    <x v="0"/>
    <n v="0"/>
    <n v="0"/>
    <x v="210"/>
    <x v="66"/>
    <m/>
    <x v="1"/>
    <x v="0"/>
    <x v="0"/>
  </r>
  <r>
    <n v="1119"/>
    <n v="1"/>
    <x v="1"/>
    <x v="0"/>
    <x v="227"/>
    <x v="1"/>
    <n v="0"/>
    <x v="3"/>
    <n v="0"/>
    <n v="0"/>
    <x v="211"/>
    <x v="40"/>
    <m/>
    <x v="0"/>
    <x v="0"/>
    <x v="0"/>
  </r>
  <r>
    <n v="1120"/>
    <n v="0"/>
    <x v="0"/>
    <x v="0"/>
    <x v="228"/>
    <x v="0"/>
    <n v="40.5"/>
    <x v="1"/>
    <n v="0"/>
    <n v="0"/>
    <x v="212"/>
    <x v="121"/>
    <m/>
    <x v="1"/>
    <x v="0"/>
    <x v="0"/>
  </r>
  <r>
    <n v="1121"/>
    <n v="0"/>
    <x v="0"/>
    <x v="1"/>
    <x v="229"/>
    <x v="0"/>
    <n v="36"/>
    <x v="0"/>
    <n v="0"/>
    <n v="0"/>
    <x v="213"/>
    <x v="37"/>
    <m/>
    <x v="1"/>
    <x v="0"/>
    <x v="0"/>
  </r>
  <r>
    <n v="1122"/>
    <n v="0"/>
    <x v="0"/>
    <x v="1"/>
    <x v="230"/>
    <x v="0"/>
    <n v="14"/>
    <x v="3"/>
    <n v="0"/>
    <n v="0"/>
    <x v="214"/>
    <x v="122"/>
    <m/>
    <x v="1"/>
    <x v="0"/>
    <x v="0"/>
  </r>
  <r>
    <n v="1123"/>
    <n v="1"/>
    <x v="1"/>
    <x v="2"/>
    <x v="231"/>
    <x v="1"/>
    <n v="21"/>
    <x v="0"/>
    <n v="0"/>
    <n v="0"/>
    <x v="215"/>
    <x v="35"/>
    <m/>
    <x v="1"/>
    <x v="0"/>
    <x v="0"/>
  </r>
  <r>
    <n v="1124"/>
    <n v="0"/>
    <x v="0"/>
    <x v="0"/>
    <x v="232"/>
    <x v="0"/>
    <n v="21"/>
    <x v="0"/>
    <n v="1"/>
    <n v="0"/>
    <x v="216"/>
    <x v="123"/>
    <m/>
    <x v="1"/>
    <x v="1"/>
    <x v="0"/>
  </r>
  <r>
    <n v="1125"/>
    <n v="0"/>
    <x v="0"/>
    <x v="0"/>
    <x v="233"/>
    <x v="0"/>
    <n v="0"/>
    <x v="3"/>
    <n v="0"/>
    <n v="0"/>
    <x v="217"/>
    <x v="54"/>
    <m/>
    <x v="0"/>
    <x v="0"/>
    <x v="0"/>
  </r>
  <r>
    <n v="1126"/>
    <n v="0"/>
    <x v="0"/>
    <x v="2"/>
    <x v="234"/>
    <x v="0"/>
    <n v="39"/>
    <x v="0"/>
    <n v="1"/>
    <n v="0"/>
    <x v="218"/>
    <x v="124"/>
    <s v="C85"/>
    <x v="2"/>
    <x v="1"/>
    <x v="0"/>
  </r>
  <r>
    <n v="1127"/>
    <n v="0"/>
    <x v="0"/>
    <x v="0"/>
    <x v="235"/>
    <x v="0"/>
    <n v="20"/>
    <x v="0"/>
    <n v="0"/>
    <n v="0"/>
    <x v="219"/>
    <x v="68"/>
    <m/>
    <x v="1"/>
    <x v="0"/>
    <x v="0"/>
  </r>
  <r>
    <n v="1128"/>
    <n v="0"/>
    <x v="0"/>
    <x v="2"/>
    <x v="236"/>
    <x v="0"/>
    <n v="64"/>
    <x v="2"/>
    <n v="1"/>
    <n v="0"/>
    <x v="220"/>
    <x v="125"/>
    <s v="D37"/>
    <x v="2"/>
    <x v="1"/>
    <x v="0"/>
  </r>
  <r>
    <n v="1129"/>
    <n v="0"/>
    <x v="0"/>
    <x v="0"/>
    <x v="237"/>
    <x v="0"/>
    <n v="20"/>
    <x v="0"/>
    <n v="0"/>
    <n v="0"/>
    <x v="221"/>
    <x v="16"/>
    <m/>
    <x v="2"/>
    <x v="0"/>
    <x v="0"/>
  </r>
  <r>
    <n v="1130"/>
    <n v="1"/>
    <x v="1"/>
    <x v="1"/>
    <x v="238"/>
    <x v="1"/>
    <n v="18"/>
    <x v="3"/>
    <n v="1"/>
    <n v="1"/>
    <x v="222"/>
    <x v="37"/>
    <m/>
    <x v="1"/>
    <x v="1"/>
    <x v="1"/>
  </r>
  <r>
    <n v="1131"/>
    <n v="1"/>
    <x v="1"/>
    <x v="2"/>
    <x v="239"/>
    <x v="1"/>
    <n v="48"/>
    <x v="1"/>
    <n v="1"/>
    <n v="0"/>
    <x v="223"/>
    <x v="126"/>
    <s v="C86"/>
    <x v="2"/>
    <x v="1"/>
    <x v="0"/>
  </r>
  <r>
    <n v="1132"/>
    <n v="1"/>
    <x v="1"/>
    <x v="2"/>
    <x v="240"/>
    <x v="1"/>
    <n v="55"/>
    <x v="1"/>
    <n v="0"/>
    <n v="0"/>
    <x v="224"/>
    <x v="14"/>
    <m/>
    <x v="2"/>
    <x v="0"/>
    <x v="0"/>
  </r>
  <r>
    <n v="1133"/>
    <n v="1"/>
    <x v="1"/>
    <x v="1"/>
    <x v="241"/>
    <x v="1"/>
    <n v="45"/>
    <x v="1"/>
    <n v="0"/>
    <n v="2"/>
    <x v="225"/>
    <x v="127"/>
    <m/>
    <x v="1"/>
    <x v="0"/>
    <x v="1"/>
  </r>
  <r>
    <n v="1134"/>
    <n v="0"/>
    <x v="0"/>
    <x v="2"/>
    <x v="242"/>
    <x v="0"/>
    <n v="45"/>
    <x v="1"/>
    <n v="1"/>
    <n v="1"/>
    <x v="183"/>
    <x v="108"/>
    <s v="E34"/>
    <x v="2"/>
    <x v="1"/>
    <x v="1"/>
  </r>
  <r>
    <n v="1135"/>
    <n v="0"/>
    <x v="0"/>
    <x v="0"/>
    <x v="243"/>
    <x v="0"/>
    <n v="0"/>
    <x v="3"/>
    <n v="0"/>
    <n v="0"/>
    <x v="226"/>
    <x v="128"/>
    <m/>
    <x v="1"/>
    <x v="0"/>
    <x v="0"/>
  </r>
  <r>
    <n v="1136"/>
    <n v="0"/>
    <x v="0"/>
    <x v="0"/>
    <x v="244"/>
    <x v="0"/>
    <n v="0"/>
    <x v="3"/>
    <n v="1"/>
    <n v="2"/>
    <x v="33"/>
    <x v="29"/>
    <m/>
    <x v="1"/>
    <x v="1"/>
    <x v="1"/>
  </r>
  <r>
    <n v="1137"/>
    <n v="0"/>
    <x v="0"/>
    <x v="2"/>
    <x v="245"/>
    <x v="0"/>
    <n v="41"/>
    <x v="1"/>
    <n v="1"/>
    <n v="0"/>
    <x v="227"/>
    <x v="89"/>
    <s v="D21"/>
    <x v="1"/>
    <x v="1"/>
    <x v="0"/>
  </r>
  <r>
    <n v="1138"/>
    <n v="1"/>
    <x v="1"/>
    <x v="1"/>
    <x v="246"/>
    <x v="1"/>
    <n v="22"/>
    <x v="0"/>
    <n v="0"/>
    <n v="0"/>
    <x v="63"/>
    <x v="53"/>
    <m/>
    <x v="1"/>
    <x v="0"/>
    <x v="0"/>
  </r>
  <r>
    <n v="1139"/>
    <n v="0"/>
    <x v="0"/>
    <x v="1"/>
    <x v="247"/>
    <x v="0"/>
    <n v="42"/>
    <x v="1"/>
    <n v="1"/>
    <n v="1"/>
    <x v="181"/>
    <x v="107"/>
    <m/>
    <x v="1"/>
    <x v="1"/>
    <x v="1"/>
  </r>
  <r>
    <n v="1140"/>
    <n v="1"/>
    <x v="1"/>
    <x v="1"/>
    <x v="248"/>
    <x v="1"/>
    <n v="29"/>
    <x v="0"/>
    <n v="1"/>
    <n v="0"/>
    <x v="228"/>
    <x v="11"/>
    <m/>
    <x v="1"/>
    <x v="1"/>
    <x v="0"/>
  </r>
  <r>
    <n v="1141"/>
    <n v="1"/>
    <x v="1"/>
    <x v="0"/>
    <x v="249"/>
    <x v="1"/>
    <n v="0"/>
    <x v="3"/>
    <n v="1"/>
    <n v="0"/>
    <x v="81"/>
    <x v="62"/>
    <m/>
    <x v="2"/>
    <x v="1"/>
    <x v="0"/>
  </r>
  <r>
    <n v="1142"/>
    <n v="1"/>
    <x v="1"/>
    <x v="1"/>
    <x v="250"/>
    <x v="1"/>
    <n v="0.92"/>
    <x v="3"/>
    <n v="1"/>
    <n v="2"/>
    <x v="229"/>
    <x v="129"/>
    <m/>
    <x v="1"/>
    <x v="1"/>
    <x v="1"/>
  </r>
  <r>
    <n v="1143"/>
    <n v="0"/>
    <x v="0"/>
    <x v="0"/>
    <x v="251"/>
    <x v="0"/>
    <n v="20"/>
    <x v="0"/>
    <n v="0"/>
    <n v="0"/>
    <x v="230"/>
    <x v="17"/>
    <m/>
    <x v="1"/>
    <x v="0"/>
    <x v="0"/>
  </r>
  <r>
    <n v="1144"/>
    <n v="0"/>
    <x v="0"/>
    <x v="2"/>
    <x v="252"/>
    <x v="0"/>
    <n v="27"/>
    <x v="0"/>
    <n v="1"/>
    <n v="0"/>
    <x v="231"/>
    <x v="130"/>
    <s v="C89"/>
    <x v="2"/>
    <x v="1"/>
    <x v="0"/>
  </r>
  <r>
    <n v="1145"/>
    <n v="0"/>
    <x v="0"/>
    <x v="0"/>
    <x v="253"/>
    <x v="0"/>
    <n v="24"/>
    <x v="0"/>
    <n v="0"/>
    <n v="0"/>
    <x v="232"/>
    <x v="131"/>
    <m/>
    <x v="1"/>
    <x v="0"/>
    <x v="0"/>
  </r>
  <r>
    <n v="1146"/>
    <n v="0"/>
    <x v="0"/>
    <x v="0"/>
    <x v="254"/>
    <x v="0"/>
    <n v="32.5"/>
    <x v="0"/>
    <n v="0"/>
    <n v="0"/>
    <x v="233"/>
    <x v="32"/>
    <m/>
    <x v="1"/>
    <x v="0"/>
    <x v="0"/>
  </r>
  <r>
    <n v="1147"/>
    <n v="0"/>
    <x v="0"/>
    <x v="0"/>
    <x v="255"/>
    <x v="0"/>
    <n v="0"/>
    <x v="3"/>
    <n v="0"/>
    <n v="0"/>
    <x v="234"/>
    <x v="94"/>
    <m/>
    <x v="1"/>
    <x v="0"/>
    <x v="0"/>
  </r>
  <r>
    <n v="1148"/>
    <n v="0"/>
    <x v="0"/>
    <x v="0"/>
    <x v="256"/>
    <x v="0"/>
    <n v="0"/>
    <x v="3"/>
    <n v="0"/>
    <n v="0"/>
    <x v="235"/>
    <x v="40"/>
    <m/>
    <x v="0"/>
    <x v="0"/>
    <x v="0"/>
  </r>
  <r>
    <n v="1149"/>
    <n v="0"/>
    <x v="0"/>
    <x v="0"/>
    <x v="257"/>
    <x v="0"/>
    <n v="28"/>
    <x v="0"/>
    <n v="0"/>
    <n v="0"/>
    <x v="236"/>
    <x v="31"/>
    <m/>
    <x v="1"/>
    <x v="0"/>
    <x v="0"/>
  </r>
  <r>
    <n v="1150"/>
    <n v="1"/>
    <x v="1"/>
    <x v="1"/>
    <x v="258"/>
    <x v="1"/>
    <n v="19"/>
    <x v="3"/>
    <n v="0"/>
    <n v="0"/>
    <x v="237"/>
    <x v="37"/>
    <m/>
    <x v="1"/>
    <x v="0"/>
    <x v="0"/>
  </r>
  <r>
    <n v="1151"/>
    <n v="0"/>
    <x v="0"/>
    <x v="0"/>
    <x v="259"/>
    <x v="0"/>
    <n v="21"/>
    <x v="0"/>
    <n v="0"/>
    <n v="0"/>
    <x v="238"/>
    <x v="64"/>
    <m/>
    <x v="1"/>
    <x v="0"/>
    <x v="0"/>
  </r>
  <r>
    <n v="1152"/>
    <n v="0"/>
    <x v="0"/>
    <x v="0"/>
    <x v="260"/>
    <x v="0"/>
    <n v="36.5"/>
    <x v="0"/>
    <n v="1"/>
    <n v="0"/>
    <x v="239"/>
    <x v="132"/>
    <m/>
    <x v="1"/>
    <x v="1"/>
    <x v="0"/>
  </r>
  <r>
    <n v="1153"/>
    <n v="0"/>
    <x v="0"/>
    <x v="0"/>
    <x v="261"/>
    <x v="0"/>
    <n v="21"/>
    <x v="0"/>
    <n v="0"/>
    <n v="0"/>
    <x v="240"/>
    <x v="68"/>
    <m/>
    <x v="1"/>
    <x v="0"/>
    <x v="0"/>
  </r>
  <r>
    <n v="1154"/>
    <n v="1"/>
    <x v="1"/>
    <x v="1"/>
    <x v="262"/>
    <x v="1"/>
    <n v="29"/>
    <x v="0"/>
    <n v="0"/>
    <n v="2"/>
    <x v="85"/>
    <x v="45"/>
    <m/>
    <x v="1"/>
    <x v="0"/>
    <x v="1"/>
  </r>
  <r>
    <n v="1155"/>
    <n v="1"/>
    <x v="1"/>
    <x v="0"/>
    <x v="263"/>
    <x v="1"/>
    <n v="1"/>
    <x v="3"/>
    <n v="1"/>
    <n v="1"/>
    <x v="145"/>
    <x v="92"/>
    <m/>
    <x v="1"/>
    <x v="1"/>
    <x v="1"/>
  </r>
  <r>
    <n v="1156"/>
    <n v="0"/>
    <x v="0"/>
    <x v="1"/>
    <x v="264"/>
    <x v="0"/>
    <n v="30"/>
    <x v="0"/>
    <n v="0"/>
    <n v="0"/>
    <x v="241"/>
    <x v="133"/>
    <m/>
    <x v="2"/>
    <x v="0"/>
    <x v="0"/>
  </r>
  <r>
    <n v="1157"/>
    <n v="0"/>
    <x v="0"/>
    <x v="0"/>
    <x v="265"/>
    <x v="0"/>
    <n v="0"/>
    <x v="3"/>
    <n v="0"/>
    <n v="0"/>
    <x v="242"/>
    <x v="10"/>
    <m/>
    <x v="1"/>
    <x v="0"/>
    <x v="0"/>
  </r>
  <r>
    <n v="1158"/>
    <n v="0"/>
    <x v="0"/>
    <x v="2"/>
    <x v="266"/>
    <x v="0"/>
    <n v="0"/>
    <x v="3"/>
    <n v="0"/>
    <n v="0"/>
    <x v="243"/>
    <x v="134"/>
    <m/>
    <x v="1"/>
    <x v="0"/>
    <x v="0"/>
  </r>
  <r>
    <n v="1159"/>
    <n v="0"/>
    <x v="0"/>
    <x v="0"/>
    <x v="267"/>
    <x v="0"/>
    <n v="0"/>
    <x v="3"/>
    <n v="0"/>
    <n v="0"/>
    <x v="244"/>
    <x v="94"/>
    <m/>
    <x v="1"/>
    <x v="0"/>
    <x v="0"/>
  </r>
  <r>
    <n v="1160"/>
    <n v="1"/>
    <x v="1"/>
    <x v="0"/>
    <x v="268"/>
    <x v="1"/>
    <n v="0"/>
    <x v="3"/>
    <n v="0"/>
    <n v="0"/>
    <x v="245"/>
    <x v="31"/>
    <m/>
    <x v="1"/>
    <x v="0"/>
    <x v="0"/>
  </r>
  <r>
    <n v="1161"/>
    <n v="0"/>
    <x v="0"/>
    <x v="0"/>
    <x v="269"/>
    <x v="0"/>
    <n v="17"/>
    <x v="3"/>
    <n v="0"/>
    <n v="0"/>
    <x v="246"/>
    <x v="3"/>
    <m/>
    <x v="1"/>
    <x v="0"/>
    <x v="0"/>
  </r>
  <r>
    <n v="1162"/>
    <n v="0"/>
    <x v="0"/>
    <x v="2"/>
    <x v="270"/>
    <x v="0"/>
    <n v="46"/>
    <x v="1"/>
    <n v="0"/>
    <n v="0"/>
    <x v="113"/>
    <x v="80"/>
    <s v="C6"/>
    <x v="2"/>
    <x v="0"/>
    <x v="0"/>
  </r>
  <r>
    <n v="1163"/>
    <n v="0"/>
    <x v="0"/>
    <x v="0"/>
    <x v="271"/>
    <x v="0"/>
    <n v="0"/>
    <x v="3"/>
    <n v="0"/>
    <n v="0"/>
    <x v="247"/>
    <x v="40"/>
    <m/>
    <x v="0"/>
    <x v="0"/>
    <x v="0"/>
  </r>
  <r>
    <n v="1164"/>
    <n v="1"/>
    <x v="1"/>
    <x v="2"/>
    <x v="272"/>
    <x v="1"/>
    <n v="26"/>
    <x v="0"/>
    <n v="1"/>
    <n v="0"/>
    <x v="231"/>
    <x v="130"/>
    <s v="C89"/>
    <x v="2"/>
    <x v="1"/>
    <x v="0"/>
  </r>
  <r>
    <n v="1165"/>
    <n v="1"/>
    <x v="1"/>
    <x v="0"/>
    <x v="273"/>
    <x v="1"/>
    <n v="0"/>
    <x v="3"/>
    <n v="1"/>
    <n v="0"/>
    <x v="248"/>
    <x v="111"/>
    <m/>
    <x v="0"/>
    <x v="1"/>
    <x v="0"/>
  </r>
  <r>
    <n v="1166"/>
    <n v="0"/>
    <x v="0"/>
    <x v="0"/>
    <x v="274"/>
    <x v="0"/>
    <n v="0"/>
    <x v="3"/>
    <n v="0"/>
    <n v="0"/>
    <x v="249"/>
    <x v="16"/>
    <m/>
    <x v="2"/>
    <x v="0"/>
    <x v="0"/>
  </r>
  <r>
    <n v="1167"/>
    <n v="1"/>
    <x v="1"/>
    <x v="1"/>
    <x v="275"/>
    <x v="1"/>
    <n v="20"/>
    <x v="0"/>
    <n v="1"/>
    <n v="0"/>
    <x v="250"/>
    <x v="11"/>
    <m/>
    <x v="1"/>
    <x v="1"/>
    <x v="0"/>
  </r>
  <r>
    <n v="1168"/>
    <n v="0"/>
    <x v="0"/>
    <x v="1"/>
    <x v="276"/>
    <x v="0"/>
    <n v="28"/>
    <x v="0"/>
    <n v="0"/>
    <n v="0"/>
    <x v="251"/>
    <x v="109"/>
    <m/>
    <x v="1"/>
    <x v="0"/>
    <x v="0"/>
  </r>
  <r>
    <n v="1169"/>
    <n v="0"/>
    <x v="0"/>
    <x v="1"/>
    <x v="277"/>
    <x v="0"/>
    <n v="40"/>
    <x v="1"/>
    <n v="1"/>
    <n v="0"/>
    <x v="252"/>
    <x v="11"/>
    <m/>
    <x v="1"/>
    <x v="1"/>
    <x v="0"/>
  </r>
  <r>
    <n v="1170"/>
    <n v="0"/>
    <x v="0"/>
    <x v="1"/>
    <x v="278"/>
    <x v="0"/>
    <n v="30"/>
    <x v="0"/>
    <n v="1"/>
    <n v="0"/>
    <x v="253"/>
    <x v="53"/>
    <m/>
    <x v="1"/>
    <x v="1"/>
    <x v="0"/>
  </r>
  <r>
    <n v="1171"/>
    <n v="0"/>
    <x v="0"/>
    <x v="1"/>
    <x v="279"/>
    <x v="0"/>
    <n v="22"/>
    <x v="0"/>
    <n v="0"/>
    <n v="0"/>
    <x v="254"/>
    <x v="109"/>
    <m/>
    <x v="1"/>
    <x v="0"/>
    <x v="0"/>
  </r>
  <r>
    <n v="1172"/>
    <n v="1"/>
    <x v="1"/>
    <x v="0"/>
    <x v="280"/>
    <x v="1"/>
    <n v="23"/>
    <x v="0"/>
    <n v="0"/>
    <n v="0"/>
    <x v="255"/>
    <x v="3"/>
    <m/>
    <x v="1"/>
    <x v="0"/>
    <x v="0"/>
  </r>
  <r>
    <n v="1173"/>
    <n v="0"/>
    <x v="0"/>
    <x v="0"/>
    <x v="281"/>
    <x v="0"/>
    <n v="0.75"/>
    <x v="3"/>
    <n v="1"/>
    <n v="1"/>
    <x v="150"/>
    <x v="95"/>
    <m/>
    <x v="1"/>
    <x v="1"/>
    <x v="1"/>
  </r>
  <r>
    <n v="1174"/>
    <n v="1"/>
    <x v="1"/>
    <x v="0"/>
    <x v="282"/>
    <x v="1"/>
    <n v="0"/>
    <x v="3"/>
    <n v="0"/>
    <n v="0"/>
    <x v="256"/>
    <x v="40"/>
    <m/>
    <x v="0"/>
    <x v="0"/>
    <x v="0"/>
  </r>
  <r>
    <n v="1175"/>
    <n v="1"/>
    <x v="1"/>
    <x v="0"/>
    <x v="283"/>
    <x v="1"/>
    <n v="9"/>
    <x v="3"/>
    <n v="1"/>
    <n v="1"/>
    <x v="152"/>
    <x v="59"/>
    <m/>
    <x v="2"/>
    <x v="1"/>
    <x v="1"/>
  </r>
  <r>
    <n v="1176"/>
    <n v="1"/>
    <x v="1"/>
    <x v="0"/>
    <x v="284"/>
    <x v="1"/>
    <n v="2"/>
    <x v="3"/>
    <n v="1"/>
    <n v="1"/>
    <x v="257"/>
    <x v="135"/>
    <m/>
    <x v="1"/>
    <x v="1"/>
    <x v="1"/>
  </r>
  <r>
    <n v="1177"/>
    <n v="0"/>
    <x v="0"/>
    <x v="0"/>
    <x v="285"/>
    <x v="0"/>
    <n v="36"/>
    <x v="0"/>
    <n v="0"/>
    <n v="0"/>
    <x v="258"/>
    <x v="82"/>
    <m/>
    <x v="1"/>
    <x v="0"/>
    <x v="0"/>
  </r>
  <r>
    <n v="1178"/>
    <n v="0"/>
    <x v="0"/>
    <x v="0"/>
    <x v="286"/>
    <x v="0"/>
    <n v="0"/>
    <x v="3"/>
    <n v="0"/>
    <n v="0"/>
    <x v="259"/>
    <x v="82"/>
    <m/>
    <x v="1"/>
    <x v="0"/>
    <x v="0"/>
  </r>
  <r>
    <n v="1179"/>
    <n v="0"/>
    <x v="0"/>
    <x v="2"/>
    <x v="287"/>
    <x v="0"/>
    <n v="24"/>
    <x v="0"/>
    <n v="1"/>
    <n v="0"/>
    <x v="12"/>
    <x v="12"/>
    <s v="B45"/>
    <x v="1"/>
    <x v="1"/>
    <x v="0"/>
  </r>
  <r>
    <n v="1180"/>
    <n v="0"/>
    <x v="0"/>
    <x v="0"/>
    <x v="288"/>
    <x v="0"/>
    <n v="0"/>
    <x v="3"/>
    <n v="0"/>
    <n v="0"/>
    <x v="260"/>
    <x v="8"/>
    <s v="F E46"/>
    <x v="2"/>
    <x v="0"/>
    <x v="0"/>
  </r>
  <r>
    <n v="1181"/>
    <n v="0"/>
    <x v="0"/>
    <x v="0"/>
    <x v="289"/>
    <x v="0"/>
    <n v="0"/>
    <x v="3"/>
    <n v="0"/>
    <n v="0"/>
    <x v="261"/>
    <x v="31"/>
    <m/>
    <x v="1"/>
    <x v="0"/>
    <x v="0"/>
  </r>
  <r>
    <n v="1182"/>
    <n v="0"/>
    <x v="0"/>
    <x v="2"/>
    <x v="290"/>
    <x v="0"/>
    <n v="0"/>
    <x v="3"/>
    <n v="0"/>
    <n v="0"/>
    <x v="262"/>
    <x v="136"/>
    <m/>
    <x v="1"/>
    <x v="0"/>
    <x v="0"/>
  </r>
  <r>
    <n v="1183"/>
    <n v="1"/>
    <x v="1"/>
    <x v="0"/>
    <x v="291"/>
    <x v="1"/>
    <n v="30"/>
    <x v="0"/>
    <n v="0"/>
    <n v="0"/>
    <x v="263"/>
    <x v="137"/>
    <m/>
    <x v="0"/>
    <x v="0"/>
    <x v="0"/>
  </r>
  <r>
    <n v="1184"/>
    <n v="0"/>
    <x v="0"/>
    <x v="0"/>
    <x v="292"/>
    <x v="0"/>
    <n v="0"/>
    <x v="3"/>
    <n v="0"/>
    <n v="0"/>
    <x v="264"/>
    <x v="8"/>
    <m/>
    <x v="2"/>
    <x v="0"/>
    <x v="0"/>
  </r>
  <r>
    <n v="1185"/>
    <n v="0"/>
    <x v="0"/>
    <x v="2"/>
    <x v="293"/>
    <x v="0"/>
    <n v="53"/>
    <x v="1"/>
    <n v="1"/>
    <n v="1"/>
    <x v="265"/>
    <x v="138"/>
    <s v="A34"/>
    <x v="1"/>
    <x v="1"/>
    <x v="1"/>
  </r>
  <r>
    <n v="1186"/>
    <n v="0"/>
    <x v="0"/>
    <x v="0"/>
    <x v="294"/>
    <x v="0"/>
    <n v="36"/>
    <x v="0"/>
    <n v="0"/>
    <n v="0"/>
    <x v="266"/>
    <x v="32"/>
    <m/>
    <x v="1"/>
    <x v="0"/>
    <x v="0"/>
  </r>
  <r>
    <n v="1187"/>
    <n v="0"/>
    <x v="0"/>
    <x v="0"/>
    <x v="295"/>
    <x v="0"/>
    <n v="26"/>
    <x v="0"/>
    <n v="0"/>
    <n v="0"/>
    <x v="267"/>
    <x v="10"/>
    <m/>
    <x v="1"/>
    <x v="0"/>
    <x v="0"/>
  </r>
  <r>
    <n v="1188"/>
    <n v="1"/>
    <x v="1"/>
    <x v="1"/>
    <x v="296"/>
    <x v="1"/>
    <n v="1"/>
    <x v="3"/>
    <n v="1"/>
    <n v="2"/>
    <x v="268"/>
    <x v="139"/>
    <m/>
    <x v="2"/>
    <x v="1"/>
    <x v="1"/>
  </r>
  <r>
    <n v="1189"/>
    <n v="0"/>
    <x v="0"/>
    <x v="0"/>
    <x v="297"/>
    <x v="0"/>
    <n v="0"/>
    <x v="3"/>
    <n v="2"/>
    <n v="0"/>
    <x v="29"/>
    <x v="26"/>
    <m/>
    <x v="2"/>
    <x v="1"/>
    <x v="0"/>
  </r>
  <r>
    <n v="1190"/>
    <n v="0"/>
    <x v="0"/>
    <x v="2"/>
    <x v="298"/>
    <x v="0"/>
    <n v="30"/>
    <x v="0"/>
    <n v="0"/>
    <n v="0"/>
    <x v="269"/>
    <x v="140"/>
    <m/>
    <x v="1"/>
    <x v="0"/>
    <x v="0"/>
  </r>
  <r>
    <n v="1191"/>
    <n v="0"/>
    <x v="0"/>
    <x v="0"/>
    <x v="299"/>
    <x v="0"/>
    <n v="29"/>
    <x v="0"/>
    <n v="0"/>
    <n v="0"/>
    <x v="270"/>
    <x v="68"/>
    <m/>
    <x v="1"/>
    <x v="0"/>
    <x v="0"/>
  </r>
  <r>
    <n v="1192"/>
    <n v="0"/>
    <x v="0"/>
    <x v="0"/>
    <x v="300"/>
    <x v="0"/>
    <n v="32"/>
    <x v="0"/>
    <n v="0"/>
    <n v="0"/>
    <x v="271"/>
    <x v="64"/>
    <m/>
    <x v="1"/>
    <x v="0"/>
    <x v="0"/>
  </r>
  <r>
    <n v="1193"/>
    <n v="0"/>
    <x v="0"/>
    <x v="1"/>
    <x v="301"/>
    <x v="0"/>
    <n v="0"/>
    <x v="3"/>
    <n v="0"/>
    <n v="0"/>
    <x v="272"/>
    <x v="74"/>
    <s v="D"/>
    <x v="2"/>
    <x v="0"/>
    <x v="0"/>
  </r>
  <r>
    <n v="1194"/>
    <n v="0"/>
    <x v="0"/>
    <x v="1"/>
    <x v="302"/>
    <x v="0"/>
    <n v="43"/>
    <x v="1"/>
    <n v="0"/>
    <n v="1"/>
    <x v="173"/>
    <x v="53"/>
    <m/>
    <x v="1"/>
    <x v="0"/>
    <x v="1"/>
  </r>
  <r>
    <n v="1195"/>
    <n v="0"/>
    <x v="0"/>
    <x v="0"/>
    <x v="303"/>
    <x v="0"/>
    <n v="24"/>
    <x v="0"/>
    <n v="0"/>
    <n v="0"/>
    <x v="273"/>
    <x v="3"/>
    <m/>
    <x v="1"/>
    <x v="0"/>
    <x v="0"/>
  </r>
  <r>
    <n v="1196"/>
    <n v="1"/>
    <x v="1"/>
    <x v="0"/>
    <x v="304"/>
    <x v="1"/>
    <n v="0"/>
    <x v="3"/>
    <n v="0"/>
    <n v="0"/>
    <x v="274"/>
    <x v="40"/>
    <m/>
    <x v="0"/>
    <x v="0"/>
    <x v="0"/>
  </r>
  <r>
    <n v="1197"/>
    <n v="1"/>
    <x v="1"/>
    <x v="2"/>
    <x v="305"/>
    <x v="1"/>
    <n v="64"/>
    <x v="2"/>
    <n v="1"/>
    <n v="1"/>
    <x v="275"/>
    <x v="35"/>
    <s v="B26"/>
    <x v="1"/>
    <x v="1"/>
    <x v="1"/>
  </r>
  <r>
    <n v="1198"/>
    <n v="0"/>
    <x v="0"/>
    <x v="2"/>
    <x v="306"/>
    <x v="0"/>
    <n v="30"/>
    <x v="0"/>
    <n v="1"/>
    <n v="2"/>
    <x v="134"/>
    <x v="87"/>
    <s v="C22 C26"/>
    <x v="1"/>
    <x v="1"/>
    <x v="1"/>
  </r>
  <r>
    <n v="1199"/>
    <n v="0"/>
    <x v="0"/>
    <x v="0"/>
    <x v="307"/>
    <x v="0"/>
    <n v="0.83"/>
    <x v="3"/>
    <n v="0"/>
    <n v="1"/>
    <x v="276"/>
    <x v="141"/>
    <m/>
    <x v="1"/>
    <x v="0"/>
    <x v="1"/>
  </r>
  <r>
    <n v="1200"/>
    <n v="0"/>
    <x v="0"/>
    <x v="2"/>
    <x v="308"/>
    <x v="0"/>
    <n v="55"/>
    <x v="1"/>
    <n v="1"/>
    <n v="1"/>
    <x v="277"/>
    <x v="142"/>
    <s v="B69"/>
    <x v="1"/>
    <x v="1"/>
    <x v="1"/>
  </r>
  <r>
    <n v="1201"/>
    <n v="1"/>
    <x v="1"/>
    <x v="0"/>
    <x v="309"/>
    <x v="1"/>
    <n v="45"/>
    <x v="1"/>
    <n v="1"/>
    <n v="0"/>
    <x v="278"/>
    <x v="143"/>
    <m/>
    <x v="1"/>
    <x v="1"/>
    <x v="0"/>
  </r>
  <r>
    <n v="1202"/>
    <n v="0"/>
    <x v="0"/>
    <x v="0"/>
    <x v="310"/>
    <x v="0"/>
    <n v="18"/>
    <x v="3"/>
    <n v="0"/>
    <n v="0"/>
    <x v="279"/>
    <x v="3"/>
    <m/>
    <x v="1"/>
    <x v="0"/>
    <x v="0"/>
  </r>
  <r>
    <n v="1203"/>
    <n v="0"/>
    <x v="0"/>
    <x v="0"/>
    <x v="311"/>
    <x v="0"/>
    <n v="22"/>
    <x v="0"/>
    <n v="0"/>
    <n v="0"/>
    <x v="280"/>
    <x v="16"/>
    <m/>
    <x v="2"/>
    <x v="0"/>
    <x v="0"/>
  </r>
  <r>
    <n v="1204"/>
    <n v="0"/>
    <x v="0"/>
    <x v="0"/>
    <x v="312"/>
    <x v="0"/>
    <n v="0"/>
    <x v="3"/>
    <n v="0"/>
    <n v="0"/>
    <x v="281"/>
    <x v="144"/>
    <m/>
    <x v="1"/>
    <x v="0"/>
    <x v="0"/>
  </r>
  <r>
    <n v="1205"/>
    <n v="1"/>
    <x v="1"/>
    <x v="0"/>
    <x v="313"/>
    <x v="1"/>
    <n v="37"/>
    <x v="0"/>
    <n v="0"/>
    <n v="0"/>
    <x v="282"/>
    <x v="40"/>
    <m/>
    <x v="0"/>
    <x v="0"/>
    <x v="0"/>
  </r>
  <r>
    <n v="1206"/>
    <n v="1"/>
    <x v="1"/>
    <x v="2"/>
    <x v="314"/>
    <x v="1"/>
    <n v="55"/>
    <x v="1"/>
    <n v="0"/>
    <n v="0"/>
    <x v="283"/>
    <x v="145"/>
    <s v="C32"/>
    <x v="2"/>
    <x v="0"/>
    <x v="0"/>
  </r>
  <r>
    <n v="1207"/>
    <n v="1"/>
    <x v="1"/>
    <x v="0"/>
    <x v="315"/>
    <x v="1"/>
    <n v="17"/>
    <x v="3"/>
    <n v="0"/>
    <n v="0"/>
    <x v="284"/>
    <x v="96"/>
    <m/>
    <x v="0"/>
    <x v="0"/>
    <x v="0"/>
  </r>
  <r>
    <n v="1208"/>
    <n v="0"/>
    <x v="0"/>
    <x v="2"/>
    <x v="316"/>
    <x v="0"/>
    <n v="57"/>
    <x v="1"/>
    <n v="1"/>
    <n v="0"/>
    <x v="285"/>
    <x v="146"/>
    <s v="B78"/>
    <x v="2"/>
    <x v="1"/>
    <x v="0"/>
  </r>
  <r>
    <n v="1209"/>
    <n v="0"/>
    <x v="0"/>
    <x v="1"/>
    <x v="317"/>
    <x v="0"/>
    <n v="19"/>
    <x v="3"/>
    <n v="0"/>
    <n v="0"/>
    <x v="286"/>
    <x v="109"/>
    <m/>
    <x v="1"/>
    <x v="0"/>
    <x v="0"/>
  </r>
  <r>
    <n v="1210"/>
    <n v="0"/>
    <x v="0"/>
    <x v="0"/>
    <x v="318"/>
    <x v="0"/>
    <n v="27"/>
    <x v="0"/>
    <n v="0"/>
    <n v="0"/>
    <x v="287"/>
    <x v="68"/>
    <m/>
    <x v="1"/>
    <x v="0"/>
    <x v="0"/>
  </r>
  <r>
    <n v="1211"/>
    <n v="0"/>
    <x v="0"/>
    <x v="1"/>
    <x v="319"/>
    <x v="0"/>
    <n v="22"/>
    <x v="0"/>
    <n v="2"/>
    <n v="0"/>
    <x v="31"/>
    <x v="27"/>
    <m/>
    <x v="1"/>
    <x v="1"/>
    <x v="0"/>
  </r>
  <r>
    <n v="1212"/>
    <n v="0"/>
    <x v="0"/>
    <x v="0"/>
    <x v="320"/>
    <x v="0"/>
    <n v="26"/>
    <x v="0"/>
    <n v="0"/>
    <n v="0"/>
    <x v="288"/>
    <x v="64"/>
    <m/>
    <x v="1"/>
    <x v="0"/>
    <x v="0"/>
  </r>
  <r>
    <n v="1213"/>
    <n v="0"/>
    <x v="0"/>
    <x v="0"/>
    <x v="321"/>
    <x v="0"/>
    <n v="25"/>
    <x v="0"/>
    <n v="0"/>
    <n v="0"/>
    <x v="289"/>
    <x v="8"/>
    <s v="F E57"/>
    <x v="2"/>
    <x v="0"/>
    <x v="0"/>
  </r>
  <r>
    <n v="1214"/>
    <n v="0"/>
    <x v="0"/>
    <x v="1"/>
    <x v="322"/>
    <x v="0"/>
    <n v="26"/>
    <x v="0"/>
    <n v="0"/>
    <n v="0"/>
    <x v="290"/>
    <x v="37"/>
    <s v="F2"/>
    <x v="1"/>
    <x v="0"/>
    <x v="0"/>
  </r>
  <r>
    <n v="1215"/>
    <n v="0"/>
    <x v="0"/>
    <x v="2"/>
    <x v="323"/>
    <x v="0"/>
    <n v="33"/>
    <x v="0"/>
    <n v="0"/>
    <n v="0"/>
    <x v="291"/>
    <x v="35"/>
    <m/>
    <x v="1"/>
    <x v="0"/>
    <x v="0"/>
  </r>
  <r>
    <n v="1216"/>
    <n v="1"/>
    <x v="1"/>
    <x v="2"/>
    <x v="324"/>
    <x v="1"/>
    <n v="39"/>
    <x v="0"/>
    <n v="0"/>
    <n v="0"/>
    <x v="292"/>
    <x v="147"/>
    <m/>
    <x v="1"/>
    <x v="0"/>
    <x v="0"/>
  </r>
  <r>
    <n v="1217"/>
    <n v="0"/>
    <x v="0"/>
    <x v="0"/>
    <x v="325"/>
    <x v="0"/>
    <n v="23"/>
    <x v="0"/>
    <n v="0"/>
    <n v="0"/>
    <x v="293"/>
    <x v="115"/>
    <m/>
    <x v="1"/>
    <x v="0"/>
    <x v="0"/>
  </r>
  <r>
    <n v="1218"/>
    <n v="1"/>
    <x v="1"/>
    <x v="1"/>
    <x v="326"/>
    <x v="1"/>
    <n v="12"/>
    <x v="3"/>
    <n v="2"/>
    <n v="1"/>
    <x v="166"/>
    <x v="101"/>
    <s v="F4"/>
    <x v="1"/>
    <x v="1"/>
    <x v="1"/>
  </r>
  <r>
    <n v="1219"/>
    <n v="0"/>
    <x v="0"/>
    <x v="2"/>
    <x v="327"/>
    <x v="0"/>
    <n v="46"/>
    <x v="1"/>
    <n v="0"/>
    <n v="0"/>
    <x v="294"/>
    <x v="148"/>
    <m/>
    <x v="2"/>
    <x v="0"/>
    <x v="0"/>
  </r>
  <r>
    <n v="1220"/>
    <n v="0"/>
    <x v="0"/>
    <x v="1"/>
    <x v="328"/>
    <x v="0"/>
    <n v="29"/>
    <x v="0"/>
    <n v="1"/>
    <n v="0"/>
    <x v="295"/>
    <x v="11"/>
    <m/>
    <x v="1"/>
    <x v="1"/>
    <x v="0"/>
  </r>
  <r>
    <n v="1221"/>
    <n v="0"/>
    <x v="0"/>
    <x v="1"/>
    <x v="329"/>
    <x v="0"/>
    <n v="21"/>
    <x v="0"/>
    <n v="0"/>
    <n v="0"/>
    <x v="296"/>
    <x v="37"/>
    <m/>
    <x v="1"/>
    <x v="0"/>
    <x v="0"/>
  </r>
  <r>
    <n v="1222"/>
    <n v="1"/>
    <x v="1"/>
    <x v="1"/>
    <x v="330"/>
    <x v="1"/>
    <n v="48"/>
    <x v="1"/>
    <n v="0"/>
    <n v="2"/>
    <x v="165"/>
    <x v="102"/>
    <m/>
    <x v="1"/>
    <x v="0"/>
    <x v="1"/>
  </r>
  <r>
    <n v="1223"/>
    <n v="0"/>
    <x v="0"/>
    <x v="2"/>
    <x v="331"/>
    <x v="0"/>
    <n v="39"/>
    <x v="0"/>
    <n v="0"/>
    <n v="0"/>
    <x v="297"/>
    <x v="39"/>
    <s v="A18"/>
    <x v="2"/>
    <x v="0"/>
    <x v="0"/>
  </r>
  <r>
    <n v="1224"/>
    <n v="0"/>
    <x v="0"/>
    <x v="0"/>
    <x v="332"/>
    <x v="0"/>
    <n v="0"/>
    <x v="3"/>
    <n v="0"/>
    <n v="0"/>
    <x v="298"/>
    <x v="16"/>
    <m/>
    <x v="2"/>
    <x v="0"/>
    <x v="0"/>
  </r>
  <r>
    <n v="1225"/>
    <n v="1"/>
    <x v="1"/>
    <x v="0"/>
    <x v="333"/>
    <x v="1"/>
    <n v="19"/>
    <x v="3"/>
    <n v="1"/>
    <n v="1"/>
    <x v="299"/>
    <x v="149"/>
    <m/>
    <x v="2"/>
    <x v="1"/>
    <x v="1"/>
  </r>
  <r>
    <n v="1226"/>
    <n v="0"/>
    <x v="0"/>
    <x v="0"/>
    <x v="334"/>
    <x v="0"/>
    <n v="27"/>
    <x v="0"/>
    <n v="0"/>
    <n v="0"/>
    <x v="300"/>
    <x v="10"/>
    <m/>
    <x v="1"/>
    <x v="0"/>
    <x v="0"/>
  </r>
  <r>
    <n v="1227"/>
    <n v="0"/>
    <x v="0"/>
    <x v="2"/>
    <x v="335"/>
    <x v="0"/>
    <n v="30"/>
    <x v="0"/>
    <n v="0"/>
    <n v="0"/>
    <x v="301"/>
    <x v="11"/>
    <s v="C106"/>
    <x v="1"/>
    <x v="0"/>
    <x v="0"/>
  </r>
  <r>
    <n v="1228"/>
    <n v="0"/>
    <x v="0"/>
    <x v="1"/>
    <x v="336"/>
    <x v="0"/>
    <n v="32"/>
    <x v="0"/>
    <n v="0"/>
    <n v="0"/>
    <x v="302"/>
    <x v="37"/>
    <m/>
    <x v="1"/>
    <x v="0"/>
    <x v="0"/>
  </r>
  <r>
    <n v="1229"/>
    <n v="0"/>
    <x v="0"/>
    <x v="0"/>
    <x v="337"/>
    <x v="0"/>
    <n v="39"/>
    <x v="0"/>
    <n v="0"/>
    <n v="2"/>
    <x v="303"/>
    <x v="8"/>
    <m/>
    <x v="2"/>
    <x v="0"/>
    <x v="1"/>
  </r>
  <r>
    <n v="1230"/>
    <n v="0"/>
    <x v="0"/>
    <x v="1"/>
    <x v="338"/>
    <x v="0"/>
    <n v="25"/>
    <x v="0"/>
    <n v="0"/>
    <n v="0"/>
    <x v="31"/>
    <x v="27"/>
    <m/>
    <x v="1"/>
    <x v="0"/>
    <x v="0"/>
  </r>
  <r>
    <n v="1231"/>
    <n v="0"/>
    <x v="0"/>
    <x v="0"/>
    <x v="339"/>
    <x v="0"/>
    <n v="0"/>
    <x v="3"/>
    <n v="0"/>
    <n v="0"/>
    <x v="304"/>
    <x v="8"/>
    <m/>
    <x v="2"/>
    <x v="0"/>
    <x v="0"/>
  </r>
  <r>
    <n v="1232"/>
    <n v="0"/>
    <x v="0"/>
    <x v="1"/>
    <x v="340"/>
    <x v="0"/>
    <n v="18"/>
    <x v="3"/>
    <n v="0"/>
    <n v="0"/>
    <x v="305"/>
    <x v="109"/>
    <m/>
    <x v="1"/>
    <x v="0"/>
    <x v="0"/>
  </r>
  <r>
    <n v="1233"/>
    <n v="0"/>
    <x v="0"/>
    <x v="0"/>
    <x v="341"/>
    <x v="0"/>
    <n v="32"/>
    <x v="0"/>
    <n v="0"/>
    <n v="0"/>
    <x v="306"/>
    <x v="150"/>
    <m/>
    <x v="1"/>
    <x v="0"/>
    <x v="0"/>
  </r>
  <r>
    <n v="1234"/>
    <n v="0"/>
    <x v="0"/>
    <x v="0"/>
    <x v="342"/>
    <x v="0"/>
    <n v="0"/>
    <x v="3"/>
    <n v="1"/>
    <n v="9"/>
    <x v="175"/>
    <x v="106"/>
    <m/>
    <x v="1"/>
    <x v="1"/>
    <x v="1"/>
  </r>
  <r>
    <n v="1235"/>
    <n v="1"/>
    <x v="1"/>
    <x v="2"/>
    <x v="343"/>
    <x v="1"/>
    <n v="58"/>
    <x v="1"/>
    <n v="0"/>
    <n v="1"/>
    <x v="307"/>
    <x v="151"/>
    <s v="B51 B53 B55"/>
    <x v="2"/>
    <x v="0"/>
    <x v="1"/>
  </r>
  <r>
    <n v="1236"/>
    <n v="0"/>
    <x v="0"/>
    <x v="0"/>
    <x v="344"/>
    <x v="0"/>
    <n v="0"/>
    <x v="3"/>
    <n v="1"/>
    <n v="1"/>
    <x v="179"/>
    <x v="23"/>
    <m/>
    <x v="1"/>
    <x v="1"/>
    <x v="1"/>
  </r>
  <r>
    <n v="1237"/>
    <n v="1"/>
    <x v="1"/>
    <x v="0"/>
    <x v="345"/>
    <x v="1"/>
    <n v="16"/>
    <x v="3"/>
    <n v="0"/>
    <n v="0"/>
    <x v="308"/>
    <x v="49"/>
    <m/>
    <x v="1"/>
    <x v="0"/>
    <x v="0"/>
  </r>
  <r>
    <n v="1238"/>
    <n v="0"/>
    <x v="0"/>
    <x v="1"/>
    <x v="346"/>
    <x v="0"/>
    <n v="26"/>
    <x v="0"/>
    <n v="0"/>
    <n v="0"/>
    <x v="309"/>
    <x v="37"/>
    <m/>
    <x v="1"/>
    <x v="0"/>
    <x v="0"/>
  </r>
  <r>
    <n v="1239"/>
    <n v="1"/>
    <x v="1"/>
    <x v="0"/>
    <x v="347"/>
    <x v="1"/>
    <n v="38"/>
    <x v="0"/>
    <n v="0"/>
    <n v="0"/>
    <x v="310"/>
    <x v="8"/>
    <m/>
    <x v="2"/>
    <x v="0"/>
    <x v="0"/>
  </r>
  <r>
    <n v="1240"/>
    <n v="0"/>
    <x v="0"/>
    <x v="1"/>
    <x v="348"/>
    <x v="0"/>
    <n v="24"/>
    <x v="0"/>
    <n v="0"/>
    <n v="0"/>
    <x v="311"/>
    <x v="51"/>
    <m/>
    <x v="1"/>
    <x v="0"/>
    <x v="0"/>
  </r>
  <r>
    <n v="1241"/>
    <n v="1"/>
    <x v="1"/>
    <x v="1"/>
    <x v="349"/>
    <x v="1"/>
    <n v="31"/>
    <x v="0"/>
    <n v="0"/>
    <n v="0"/>
    <x v="312"/>
    <x v="53"/>
    <m/>
    <x v="1"/>
    <x v="0"/>
    <x v="0"/>
  </r>
  <r>
    <n v="1242"/>
    <n v="1"/>
    <x v="1"/>
    <x v="2"/>
    <x v="350"/>
    <x v="1"/>
    <n v="45"/>
    <x v="1"/>
    <n v="0"/>
    <n v="1"/>
    <x v="313"/>
    <x v="152"/>
    <s v="D10 D12"/>
    <x v="2"/>
    <x v="0"/>
    <x v="1"/>
  </r>
  <r>
    <n v="1243"/>
    <n v="0"/>
    <x v="0"/>
    <x v="1"/>
    <x v="351"/>
    <x v="0"/>
    <n v="25"/>
    <x v="0"/>
    <n v="0"/>
    <n v="0"/>
    <x v="314"/>
    <x v="109"/>
    <m/>
    <x v="1"/>
    <x v="0"/>
    <x v="0"/>
  </r>
  <r>
    <n v="1244"/>
    <n v="0"/>
    <x v="0"/>
    <x v="1"/>
    <x v="352"/>
    <x v="0"/>
    <n v="18"/>
    <x v="3"/>
    <n v="0"/>
    <n v="0"/>
    <x v="198"/>
    <x v="116"/>
    <m/>
    <x v="1"/>
    <x v="0"/>
    <x v="0"/>
  </r>
  <r>
    <n v="1245"/>
    <n v="0"/>
    <x v="0"/>
    <x v="1"/>
    <x v="353"/>
    <x v="0"/>
    <n v="49"/>
    <x v="1"/>
    <n v="1"/>
    <n v="2"/>
    <x v="214"/>
    <x v="122"/>
    <m/>
    <x v="1"/>
    <x v="1"/>
    <x v="1"/>
  </r>
  <r>
    <n v="1246"/>
    <n v="1"/>
    <x v="1"/>
    <x v="0"/>
    <x v="354"/>
    <x v="1"/>
    <n v="0.17"/>
    <x v="3"/>
    <n v="1"/>
    <n v="2"/>
    <x v="32"/>
    <x v="28"/>
    <m/>
    <x v="1"/>
    <x v="1"/>
    <x v="1"/>
  </r>
  <r>
    <n v="1247"/>
    <n v="0"/>
    <x v="0"/>
    <x v="2"/>
    <x v="355"/>
    <x v="0"/>
    <n v="50"/>
    <x v="1"/>
    <n v="0"/>
    <n v="0"/>
    <x v="315"/>
    <x v="11"/>
    <s v="E60"/>
    <x v="1"/>
    <x v="0"/>
    <x v="0"/>
  </r>
  <r>
    <n v="1248"/>
    <n v="1"/>
    <x v="1"/>
    <x v="2"/>
    <x v="356"/>
    <x v="1"/>
    <n v="59"/>
    <x v="1"/>
    <n v="2"/>
    <n v="0"/>
    <x v="316"/>
    <x v="153"/>
    <s v="C101"/>
    <x v="1"/>
    <x v="1"/>
    <x v="0"/>
  </r>
  <r>
    <n v="1249"/>
    <n v="0"/>
    <x v="0"/>
    <x v="0"/>
    <x v="357"/>
    <x v="0"/>
    <n v="0"/>
    <x v="3"/>
    <n v="0"/>
    <n v="0"/>
    <x v="317"/>
    <x v="54"/>
    <m/>
    <x v="1"/>
    <x v="0"/>
    <x v="0"/>
  </r>
  <r>
    <n v="1250"/>
    <n v="0"/>
    <x v="0"/>
    <x v="0"/>
    <x v="358"/>
    <x v="0"/>
    <n v="0"/>
    <x v="3"/>
    <n v="0"/>
    <n v="0"/>
    <x v="318"/>
    <x v="40"/>
    <m/>
    <x v="0"/>
    <x v="0"/>
    <x v="0"/>
  </r>
  <r>
    <n v="1251"/>
    <n v="1"/>
    <x v="1"/>
    <x v="0"/>
    <x v="359"/>
    <x v="1"/>
    <n v="30"/>
    <x v="0"/>
    <n v="1"/>
    <n v="0"/>
    <x v="319"/>
    <x v="154"/>
    <m/>
    <x v="1"/>
    <x v="1"/>
    <x v="0"/>
  </r>
  <r>
    <n v="1252"/>
    <n v="0"/>
    <x v="0"/>
    <x v="0"/>
    <x v="360"/>
    <x v="0"/>
    <n v="14.5"/>
    <x v="3"/>
    <n v="8"/>
    <n v="2"/>
    <x v="175"/>
    <x v="106"/>
    <m/>
    <x v="1"/>
    <x v="1"/>
    <x v="1"/>
  </r>
  <r>
    <n v="1253"/>
    <n v="1"/>
    <x v="1"/>
    <x v="1"/>
    <x v="361"/>
    <x v="1"/>
    <n v="24"/>
    <x v="0"/>
    <n v="1"/>
    <n v="1"/>
    <x v="320"/>
    <x v="155"/>
    <m/>
    <x v="2"/>
    <x v="1"/>
    <x v="1"/>
  </r>
  <r>
    <n v="1254"/>
    <n v="1"/>
    <x v="1"/>
    <x v="1"/>
    <x v="362"/>
    <x v="1"/>
    <n v="31"/>
    <x v="0"/>
    <n v="0"/>
    <n v="0"/>
    <x v="253"/>
    <x v="53"/>
    <m/>
    <x v="1"/>
    <x v="0"/>
    <x v="0"/>
  </r>
  <r>
    <n v="1255"/>
    <n v="0"/>
    <x v="0"/>
    <x v="0"/>
    <x v="363"/>
    <x v="0"/>
    <n v="27"/>
    <x v="0"/>
    <n v="0"/>
    <n v="0"/>
    <x v="321"/>
    <x v="3"/>
    <m/>
    <x v="1"/>
    <x v="0"/>
    <x v="0"/>
  </r>
  <r>
    <n v="1256"/>
    <n v="1"/>
    <x v="1"/>
    <x v="2"/>
    <x v="364"/>
    <x v="1"/>
    <n v="25"/>
    <x v="0"/>
    <n v="1"/>
    <n v="0"/>
    <x v="322"/>
    <x v="69"/>
    <s v="E50"/>
    <x v="2"/>
    <x v="1"/>
    <x v="0"/>
  </r>
  <r>
    <n v="1257"/>
    <n v="1"/>
    <x v="1"/>
    <x v="0"/>
    <x v="365"/>
    <x v="1"/>
    <n v="0"/>
    <x v="3"/>
    <n v="1"/>
    <n v="9"/>
    <x v="175"/>
    <x v="106"/>
    <m/>
    <x v="1"/>
    <x v="1"/>
    <x v="1"/>
  </r>
  <r>
    <n v="1258"/>
    <n v="0"/>
    <x v="0"/>
    <x v="0"/>
    <x v="366"/>
    <x v="0"/>
    <n v="0"/>
    <x v="3"/>
    <n v="1"/>
    <n v="0"/>
    <x v="323"/>
    <x v="156"/>
    <m/>
    <x v="2"/>
    <x v="1"/>
    <x v="0"/>
  </r>
  <r>
    <n v="1259"/>
    <n v="1"/>
    <x v="1"/>
    <x v="0"/>
    <x v="367"/>
    <x v="1"/>
    <n v="22"/>
    <x v="0"/>
    <n v="0"/>
    <n v="0"/>
    <x v="324"/>
    <x v="157"/>
    <m/>
    <x v="1"/>
    <x v="0"/>
    <x v="0"/>
  </r>
  <r>
    <n v="1260"/>
    <n v="1"/>
    <x v="1"/>
    <x v="2"/>
    <x v="368"/>
    <x v="1"/>
    <n v="45"/>
    <x v="1"/>
    <n v="0"/>
    <n v="1"/>
    <x v="325"/>
    <x v="18"/>
    <m/>
    <x v="2"/>
    <x v="0"/>
    <x v="1"/>
  </r>
  <r>
    <n v="1261"/>
    <n v="0"/>
    <x v="0"/>
    <x v="1"/>
    <x v="369"/>
    <x v="0"/>
    <n v="29"/>
    <x v="0"/>
    <n v="0"/>
    <n v="0"/>
    <x v="326"/>
    <x v="119"/>
    <m/>
    <x v="2"/>
    <x v="0"/>
    <x v="0"/>
  </r>
  <r>
    <n v="1262"/>
    <n v="0"/>
    <x v="0"/>
    <x v="1"/>
    <x v="370"/>
    <x v="0"/>
    <n v="21"/>
    <x v="0"/>
    <n v="1"/>
    <n v="0"/>
    <x v="327"/>
    <x v="158"/>
    <m/>
    <x v="1"/>
    <x v="1"/>
    <x v="0"/>
  </r>
  <r>
    <n v="1263"/>
    <n v="1"/>
    <x v="1"/>
    <x v="2"/>
    <x v="371"/>
    <x v="1"/>
    <n v="31"/>
    <x v="0"/>
    <n v="0"/>
    <n v="0"/>
    <x v="183"/>
    <x v="108"/>
    <s v="E39 E41"/>
    <x v="2"/>
    <x v="0"/>
    <x v="0"/>
  </r>
  <r>
    <n v="1264"/>
    <n v="0"/>
    <x v="0"/>
    <x v="2"/>
    <x v="372"/>
    <x v="0"/>
    <n v="49"/>
    <x v="1"/>
    <n v="0"/>
    <n v="0"/>
    <x v="328"/>
    <x v="134"/>
    <s v="B52 B54 B56"/>
    <x v="1"/>
    <x v="0"/>
    <x v="0"/>
  </r>
  <r>
    <n v="1265"/>
    <n v="0"/>
    <x v="0"/>
    <x v="1"/>
    <x v="373"/>
    <x v="0"/>
    <n v="44"/>
    <x v="1"/>
    <n v="0"/>
    <n v="0"/>
    <x v="329"/>
    <x v="37"/>
    <m/>
    <x v="1"/>
    <x v="0"/>
    <x v="0"/>
  </r>
  <r>
    <n v="1266"/>
    <n v="1"/>
    <x v="1"/>
    <x v="2"/>
    <x v="374"/>
    <x v="1"/>
    <n v="54"/>
    <x v="1"/>
    <n v="1"/>
    <n v="1"/>
    <x v="265"/>
    <x v="138"/>
    <s v="A34"/>
    <x v="1"/>
    <x v="1"/>
    <x v="1"/>
  </r>
  <r>
    <n v="1267"/>
    <n v="1"/>
    <x v="1"/>
    <x v="2"/>
    <x v="375"/>
    <x v="1"/>
    <n v="45"/>
    <x v="1"/>
    <n v="0"/>
    <n v="0"/>
    <x v="24"/>
    <x v="22"/>
    <m/>
    <x v="2"/>
    <x v="0"/>
    <x v="0"/>
  </r>
  <r>
    <n v="1268"/>
    <n v="1"/>
    <x v="1"/>
    <x v="0"/>
    <x v="376"/>
    <x v="1"/>
    <n v="22"/>
    <x v="0"/>
    <n v="2"/>
    <n v="0"/>
    <x v="330"/>
    <x v="3"/>
    <m/>
    <x v="1"/>
    <x v="1"/>
    <x v="0"/>
  </r>
  <r>
    <n v="1269"/>
    <n v="0"/>
    <x v="0"/>
    <x v="1"/>
    <x v="377"/>
    <x v="0"/>
    <n v="21"/>
    <x v="0"/>
    <n v="0"/>
    <n v="0"/>
    <x v="331"/>
    <x v="158"/>
    <m/>
    <x v="1"/>
    <x v="0"/>
    <x v="0"/>
  </r>
  <r>
    <n v="1270"/>
    <n v="0"/>
    <x v="0"/>
    <x v="2"/>
    <x v="378"/>
    <x v="0"/>
    <n v="55"/>
    <x v="1"/>
    <n v="0"/>
    <n v="0"/>
    <x v="332"/>
    <x v="159"/>
    <s v="C39"/>
    <x v="1"/>
    <x v="0"/>
    <x v="0"/>
  </r>
  <r>
    <n v="1271"/>
    <n v="0"/>
    <x v="0"/>
    <x v="0"/>
    <x v="379"/>
    <x v="0"/>
    <n v="5"/>
    <x v="3"/>
    <n v="4"/>
    <n v="2"/>
    <x v="146"/>
    <x v="93"/>
    <m/>
    <x v="1"/>
    <x v="1"/>
    <x v="1"/>
  </r>
  <r>
    <n v="1272"/>
    <n v="0"/>
    <x v="0"/>
    <x v="0"/>
    <x v="380"/>
    <x v="0"/>
    <n v="0"/>
    <x v="3"/>
    <n v="0"/>
    <n v="0"/>
    <x v="333"/>
    <x v="40"/>
    <m/>
    <x v="0"/>
    <x v="0"/>
    <x v="0"/>
  </r>
  <r>
    <n v="1273"/>
    <n v="0"/>
    <x v="0"/>
    <x v="0"/>
    <x v="381"/>
    <x v="0"/>
    <n v="26"/>
    <x v="0"/>
    <n v="0"/>
    <n v="0"/>
    <x v="334"/>
    <x v="54"/>
    <m/>
    <x v="0"/>
    <x v="0"/>
    <x v="0"/>
  </r>
  <r>
    <n v="1274"/>
    <n v="1"/>
    <x v="1"/>
    <x v="0"/>
    <x v="382"/>
    <x v="1"/>
    <n v="0"/>
    <x v="3"/>
    <n v="0"/>
    <n v="0"/>
    <x v="335"/>
    <x v="23"/>
    <m/>
    <x v="1"/>
    <x v="0"/>
    <x v="0"/>
  </r>
  <r>
    <n v="1275"/>
    <n v="1"/>
    <x v="1"/>
    <x v="0"/>
    <x v="383"/>
    <x v="1"/>
    <n v="19"/>
    <x v="3"/>
    <n v="1"/>
    <n v="0"/>
    <x v="336"/>
    <x v="50"/>
    <m/>
    <x v="1"/>
    <x v="1"/>
    <x v="0"/>
  </r>
  <r>
    <n v="1276"/>
    <n v="0"/>
    <x v="0"/>
    <x v="1"/>
    <x v="384"/>
    <x v="0"/>
    <n v="0"/>
    <x v="3"/>
    <n v="0"/>
    <n v="0"/>
    <x v="337"/>
    <x v="160"/>
    <m/>
    <x v="1"/>
    <x v="0"/>
    <x v="0"/>
  </r>
  <r>
    <n v="1277"/>
    <n v="1"/>
    <x v="1"/>
    <x v="1"/>
    <x v="385"/>
    <x v="1"/>
    <n v="24"/>
    <x v="0"/>
    <n v="1"/>
    <n v="2"/>
    <x v="214"/>
    <x v="122"/>
    <m/>
    <x v="1"/>
    <x v="1"/>
    <x v="1"/>
  </r>
  <r>
    <n v="1278"/>
    <n v="0"/>
    <x v="0"/>
    <x v="0"/>
    <x v="386"/>
    <x v="0"/>
    <n v="24"/>
    <x v="0"/>
    <n v="0"/>
    <n v="0"/>
    <x v="338"/>
    <x v="64"/>
    <m/>
    <x v="1"/>
    <x v="0"/>
    <x v="0"/>
  </r>
  <r>
    <n v="1279"/>
    <n v="0"/>
    <x v="0"/>
    <x v="1"/>
    <x v="387"/>
    <x v="0"/>
    <n v="57"/>
    <x v="1"/>
    <n v="0"/>
    <n v="0"/>
    <x v="339"/>
    <x v="37"/>
    <m/>
    <x v="1"/>
    <x v="0"/>
    <x v="0"/>
  </r>
  <r>
    <n v="1280"/>
    <n v="0"/>
    <x v="0"/>
    <x v="0"/>
    <x v="388"/>
    <x v="0"/>
    <n v="21"/>
    <x v="0"/>
    <n v="0"/>
    <n v="0"/>
    <x v="340"/>
    <x v="40"/>
    <m/>
    <x v="0"/>
    <x v="0"/>
    <x v="0"/>
  </r>
  <r>
    <n v="1281"/>
    <n v="0"/>
    <x v="0"/>
    <x v="0"/>
    <x v="389"/>
    <x v="0"/>
    <n v="6"/>
    <x v="3"/>
    <n v="3"/>
    <n v="1"/>
    <x v="341"/>
    <x v="161"/>
    <m/>
    <x v="1"/>
    <x v="1"/>
    <x v="1"/>
  </r>
  <r>
    <n v="1282"/>
    <n v="0"/>
    <x v="0"/>
    <x v="2"/>
    <x v="390"/>
    <x v="0"/>
    <n v="23"/>
    <x v="0"/>
    <n v="0"/>
    <n v="0"/>
    <x v="277"/>
    <x v="142"/>
    <s v="B24"/>
    <x v="1"/>
    <x v="0"/>
    <x v="0"/>
  </r>
  <r>
    <n v="1283"/>
    <n v="1"/>
    <x v="1"/>
    <x v="2"/>
    <x v="391"/>
    <x v="1"/>
    <n v="51"/>
    <x v="1"/>
    <n v="0"/>
    <n v="1"/>
    <x v="342"/>
    <x v="162"/>
    <s v="D28"/>
    <x v="1"/>
    <x v="0"/>
    <x v="1"/>
  </r>
  <r>
    <n v="1284"/>
    <n v="0"/>
    <x v="0"/>
    <x v="0"/>
    <x v="392"/>
    <x v="0"/>
    <n v="13"/>
    <x v="3"/>
    <n v="0"/>
    <n v="2"/>
    <x v="343"/>
    <x v="163"/>
    <m/>
    <x v="1"/>
    <x v="0"/>
    <x v="1"/>
  </r>
  <r>
    <n v="1285"/>
    <n v="0"/>
    <x v="0"/>
    <x v="1"/>
    <x v="393"/>
    <x v="0"/>
    <n v="47"/>
    <x v="1"/>
    <n v="0"/>
    <n v="0"/>
    <x v="344"/>
    <x v="109"/>
    <m/>
    <x v="1"/>
    <x v="0"/>
    <x v="0"/>
  </r>
  <r>
    <n v="1286"/>
    <n v="0"/>
    <x v="0"/>
    <x v="0"/>
    <x v="394"/>
    <x v="0"/>
    <n v="29"/>
    <x v="0"/>
    <n v="3"/>
    <n v="1"/>
    <x v="156"/>
    <x v="97"/>
    <m/>
    <x v="1"/>
    <x v="1"/>
    <x v="1"/>
  </r>
  <r>
    <n v="1287"/>
    <n v="1"/>
    <x v="1"/>
    <x v="2"/>
    <x v="395"/>
    <x v="1"/>
    <n v="18"/>
    <x v="3"/>
    <n v="1"/>
    <n v="0"/>
    <x v="50"/>
    <x v="43"/>
    <s v="C31"/>
    <x v="1"/>
    <x v="1"/>
    <x v="0"/>
  </r>
  <r>
    <n v="1288"/>
    <n v="0"/>
    <x v="0"/>
    <x v="0"/>
    <x v="396"/>
    <x v="0"/>
    <n v="24"/>
    <x v="0"/>
    <n v="0"/>
    <n v="0"/>
    <x v="345"/>
    <x v="82"/>
    <m/>
    <x v="0"/>
    <x v="0"/>
    <x v="0"/>
  </r>
  <r>
    <n v="1289"/>
    <n v="1"/>
    <x v="1"/>
    <x v="2"/>
    <x v="397"/>
    <x v="1"/>
    <n v="48"/>
    <x v="1"/>
    <n v="1"/>
    <n v="1"/>
    <x v="346"/>
    <x v="148"/>
    <s v="B41"/>
    <x v="2"/>
    <x v="1"/>
    <x v="1"/>
  </r>
  <r>
    <n v="1290"/>
    <n v="0"/>
    <x v="0"/>
    <x v="0"/>
    <x v="398"/>
    <x v="0"/>
    <n v="22"/>
    <x v="0"/>
    <n v="0"/>
    <n v="0"/>
    <x v="347"/>
    <x v="64"/>
    <m/>
    <x v="1"/>
    <x v="0"/>
    <x v="0"/>
  </r>
  <r>
    <n v="1291"/>
    <n v="0"/>
    <x v="0"/>
    <x v="0"/>
    <x v="399"/>
    <x v="0"/>
    <n v="31"/>
    <x v="0"/>
    <n v="0"/>
    <n v="0"/>
    <x v="348"/>
    <x v="96"/>
    <m/>
    <x v="0"/>
    <x v="0"/>
    <x v="0"/>
  </r>
  <r>
    <n v="1292"/>
    <n v="1"/>
    <x v="1"/>
    <x v="2"/>
    <x v="400"/>
    <x v="1"/>
    <n v="30"/>
    <x v="0"/>
    <n v="0"/>
    <n v="0"/>
    <x v="202"/>
    <x v="118"/>
    <s v="C7"/>
    <x v="1"/>
    <x v="0"/>
    <x v="0"/>
  </r>
  <r>
    <n v="1293"/>
    <n v="0"/>
    <x v="0"/>
    <x v="1"/>
    <x v="401"/>
    <x v="0"/>
    <n v="38"/>
    <x v="0"/>
    <n v="1"/>
    <n v="0"/>
    <x v="349"/>
    <x v="53"/>
    <m/>
    <x v="1"/>
    <x v="1"/>
    <x v="0"/>
  </r>
  <r>
    <n v="1294"/>
    <n v="1"/>
    <x v="1"/>
    <x v="2"/>
    <x v="402"/>
    <x v="1"/>
    <n v="22"/>
    <x v="0"/>
    <n v="0"/>
    <n v="1"/>
    <x v="325"/>
    <x v="18"/>
    <m/>
    <x v="2"/>
    <x v="0"/>
    <x v="1"/>
  </r>
  <r>
    <n v="1295"/>
    <n v="0"/>
    <x v="0"/>
    <x v="2"/>
    <x v="403"/>
    <x v="0"/>
    <n v="17"/>
    <x v="3"/>
    <n v="0"/>
    <n v="0"/>
    <x v="350"/>
    <x v="164"/>
    <m/>
    <x v="1"/>
    <x v="0"/>
    <x v="0"/>
  </r>
  <r>
    <n v="1296"/>
    <n v="0"/>
    <x v="0"/>
    <x v="2"/>
    <x v="404"/>
    <x v="0"/>
    <n v="43"/>
    <x v="1"/>
    <n v="1"/>
    <n v="0"/>
    <x v="351"/>
    <x v="14"/>
    <s v="D40"/>
    <x v="2"/>
    <x v="1"/>
    <x v="0"/>
  </r>
  <r>
    <n v="1297"/>
    <n v="0"/>
    <x v="0"/>
    <x v="1"/>
    <x v="405"/>
    <x v="0"/>
    <n v="20"/>
    <x v="0"/>
    <n v="0"/>
    <n v="0"/>
    <x v="352"/>
    <x v="165"/>
    <s v="D38"/>
    <x v="2"/>
    <x v="0"/>
    <x v="0"/>
  </r>
  <r>
    <n v="1298"/>
    <n v="0"/>
    <x v="0"/>
    <x v="1"/>
    <x v="406"/>
    <x v="0"/>
    <n v="23"/>
    <x v="0"/>
    <n v="1"/>
    <n v="0"/>
    <x v="353"/>
    <x v="109"/>
    <m/>
    <x v="1"/>
    <x v="1"/>
    <x v="0"/>
  </r>
  <r>
    <n v="1299"/>
    <n v="0"/>
    <x v="0"/>
    <x v="2"/>
    <x v="407"/>
    <x v="0"/>
    <n v="50"/>
    <x v="1"/>
    <n v="1"/>
    <n v="1"/>
    <x v="71"/>
    <x v="57"/>
    <s v="C80"/>
    <x v="2"/>
    <x v="1"/>
    <x v="1"/>
  </r>
  <r>
    <n v="1300"/>
    <n v="1"/>
    <x v="1"/>
    <x v="0"/>
    <x v="408"/>
    <x v="1"/>
    <n v="0"/>
    <x v="3"/>
    <n v="0"/>
    <n v="0"/>
    <x v="354"/>
    <x v="166"/>
    <m/>
    <x v="0"/>
    <x v="0"/>
    <x v="0"/>
  </r>
  <r>
    <n v="1301"/>
    <n v="1"/>
    <x v="1"/>
    <x v="0"/>
    <x v="409"/>
    <x v="1"/>
    <n v="3"/>
    <x v="3"/>
    <n v="1"/>
    <n v="1"/>
    <x v="150"/>
    <x v="95"/>
    <m/>
    <x v="1"/>
    <x v="1"/>
    <x v="1"/>
  </r>
  <r>
    <n v="1302"/>
    <n v="1"/>
    <x v="1"/>
    <x v="0"/>
    <x v="410"/>
    <x v="1"/>
    <n v="0"/>
    <x v="3"/>
    <n v="0"/>
    <n v="0"/>
    <x v="355"/>
    <x v="40"/>
    <m/>
    <x v="0"/>
    <x v="0"/>
    <x v="0"/>
  </r>
  <r>
    <n v="1303"/>
    <n v="1"/>
    <x v="1"/>
    <x v="2"/>
    <x v="411"/>
    <x v="1"/>
    <n v="37"/>
    <x v="0"/>
    <n v="1"/>
    <n v="0"/>
    <x v="356"/>
    <x v="167"/>
    <s v="C78"/>
    <x v="0"/>
    <x v="1"/>
    <x v="0"/>
  </r>
  <r>
    <n v="1304"/>
    <n v="1"/>
    <x v="1"/>
    <x v="0"/>
    <x v="412"/>
    <x v="1"/>
    <n v="28"/>
    <x v="0"/>
    <n v="0"/>
    <n v="0"/>
    <x v="357"/>
    <x v="64"/>
    <m/>
    <x v="1"/>
    <x v="0"/>
    <x v="0"/>
  </r>
  <r>
    <n v="1305"/>
    <n v="0"/>
    <x v="0"/>
    <x v="0"/>
    <x v="413"/>
    <x v="0"/>
    <n v="0"/>
    <x v="3"/>
    <n v="0"/>
    <n v="0"/>
    <x v="358"/>
    <x v="31"/>
    <m/>
    <x v="1"/>
    <x v="0"/>
    <x v="0"/>
  </r>
  <r>
    <n v="1306"/>
    <n v="1"/>
    <x v="1"/>
    <x v="2"/>
    <x v="414"/>
    <x v="1"/>
    <n v="39"/>
    <x v="0"/>
    <n v="0"/>
    <n v="0"/>
    <x v="359"/>
    <x v="168"/>
    <s v="C105"/>
    <x v="2"/>
    <x v="0"/>
    <x v="0"/>
  </r>
  <r>
    <n v="1307"/>
    <n v="0"/>
    <x v="0"/>
    <x v="0"/>
    <x v="415"/>
    <x v="0"/>
    <n v="38.5"/>
    <x v="0"/>
    <n v="0"/>
    <n v="0"/>
    <x v="360"/>
    <x v="82"/>
    <m/>
    <x v="1"/>
    <x v="0"/>
    <x v="0"/>
  </r>
  <r>
    <n v="1308"/>
    <n v="0"/>
    <x v="0"/>
    <x v="0"/>
    <x v="416"/>
    <x v="0"/>
    <n v="0"/>
    <x v="3"/>
    <n v="0"/>
    <n v="0"/>
    <x v="361"/>
    <x v="31"/>
    <m/>
    <x v="1"/>
    <x v="0"/>
    <x v="0"/>
  </r>
  <r>
    <n v="1309"/>
    <n v="0"/>
    <x v="0"/>
    <x v="0"/>
    <x v="417"/>
    <x v="0"/>
    <n v="0"/>
    <x v="3"/>
    <n v="1"/>
    <n v="1"/>
    <x v="362"/>
    <x v="169"/>
    <m/>
    <x v="2"/>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4AB7C1-AFE6-4C07-81B6-C2CB2DFDE6F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6">
    <pivotField showAll="0"/>
    <pivotField showAll="0"/>
    <pivotField axis="axisRow" dataField="1"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s>
  <rowFields count="1">
    <field x="2"/>
  </rowFields>
  <rowItems count="3">
    <i>
      <x/>
    </i>
    <i>
      <x v="1"/>
    </i>
    <i t="grand">
      <x/>
    </i>
  </rowItems>
  <colItems count="1">
    <i/>
  </colItems>
  <dataFields count="1">
    <dataField name="Count of Survived/Died" fld="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150E12-53C1-45E4-B906-31C7D4B5550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6">
    <pivotField showAll="0"/>
    <pivotField showAll="0"/>
    <pivotField dataField="1" showAll="0">
      <items count="3">
        <item x="0"/>
        <item x="1"/>
        <item t="default"/>
      </items>
    </pivotField>
    <pivotField axis="axisRow"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s>
  <rowFields count="1">
    <field x="3"/>
  </rowFields>
  <rowItems count="4">
    <i>
      <x/>
    </i>
    <i>
      <x v="1"/>
    </i>
    <i>
      <x v="2"/>
    </i>
    <i t="grand">
      <x/>
    </i>
  </rowItems>
  <colItems count="1">
    <i/>
  </colItems>
  <dataFields count="1">
    <dataField name="Count of Survived/Died" fld="2" subtotal="count"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4" format="12"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244037-610D-41D4-83CE-529B88E6084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9" firstHeaderRow="1" firstDataRow="2" firstDataCol="1"/>
  <pivotFields count="16">
    <pivotField showAll="0"/>
    <pivotField showAll="0"/>
    <pivotField axis="axisCol" dataField="1" showAll="0">
      <items count="3">
        <item x="0"/>
        <item x="1"/>
        <item t="default"/>
      </items>
    </pivotField>
    <pivotField showAll="0"/>
    <pivotField showAll="0"/>
    <pivotField showAll="0">
      <items count="3">
        <item x="1"/>
        <item x="0"/>
        <item t="default"/>
      </items>
    </pivotField>
    <pivotField showAll="0"/>
    <pivotField axis="axisRow" showAll="0">
      <items count="5">
        <item x="1"/>
        <item x="2"/>
        <item x="3"/>
        <item x="0"/>
        <item t="default"/>
      </items>
    </pivotField>
    <pivotField showAll="0"/>
    <pivotField showAll="0"/>
    <pivotField showAll="0"/>
    <pivotField showAll="0"/>
    <pivotField showAll="0"/>
    <pivotField showAll="0"/>
    <pivotField showAll="0">
      <items count="3">
        <item x="0"/>
        <item x="1"/>
        <item t="default"/>
      </items>
    </pivotField>
    <pivotField showAll="0"/>
  </pivotFields>
  <rowFields count="1">
    <field x="7"/>
  </rowFields>
  <rowItems count="5">
    <i>
      <x/>
    </i>
    <i>
      <x v="1"/>
    </i>
    <i>
      <x v="2"/>
    </i>
    <i>
      <x v="3"/>
    </i>
    <i t="grand">
      <x/>
    </i>
  </rowItems>
  <colFields count="1">
    <field x="2"/>
  </colFields>
  <colItems count="3">
    <i>
      <x/>
    </i>
    <i>
      <x v="1"/>
    </i>
    <i t="grand">
      <x/>
    </i>
  </colItems>
  <dataFields count="1">
    <dataField name="Count of Survived/Died" fld="2" subtotal="count" showDataAs="percentOfRow" baseField="0" baseItem="0" numFmtId="9"/>
  </dataFields>
  <chartFormats count="4">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0"/>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F20EE3-EBD8-4154-A5EC-B76E26BDCC3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8" firstHeaderRow="1" firstDataRow="2" firstDataCol="1"/>
  <pivotFields count="16">
    <pivotField showAll="0"/>
    <pivotField showAll="0"/>
    <pivotField axis="axisCol" dataField="1"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items count="3">
        <item x="0"/>
        <item x="1"/>
        <item t="default"/>
      </items>
    </pivotField>
    <pivotField showAll="0"/>
  </pivotFields>
  <rowFields count="1">
    <field x="13"/>
  </rowFields>
  <rowItems count="4">
    <i>
      <x/>
    </i>
    <i>
      <x v="1"/>
    </i>
    <i>
      <x v="2"/>
    </i>
    <i t="grand">
      <x/>
    </i>
  </rowItems>
  <colFields count="1">
    <field x="2"/>
  </colFields>
  <colItems count="3">
    <i>
      <x/>
    </i>
    <i>
      <x v="1"/>
    </i>
    <i t="grand">
      <x/>
    </i>
  </colItems>
  <dataFields count="1">
    <dataField name="Count of Survived/Di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B3EED8-E40D-4BC2-A958-B503EF155D0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 firstHeaderRow="0" firstDataRow="1" firstDataCol="1"/>
  <pivotFields count="16">
    <pivotField showAll="0"/>
    <pivotField showAll="0"/>
    <pivotField axis="axisRow" showAll="0">
      <items count="3">
        <item x="0"/>
        <item x="1"/>
        <item t="default"/>
      </items>
    </pivotField>
    <pivotField showAll="0"/>
    <pivotField showAll="0">
      <items count="419">
        <item x="131"/>
        <item x="202"/>
        <item x="414"/>
        <item x="293"/>
        <item x="80"/>
        <item x="55"/>
        <item x="281"/>
        <item x="21"/>
        <item x="379"/>
        <item x="392"/>
        <item x="154"/>
        <item x="161"/>
        <item x="201"/>
        <item x="344"/>
        <item x="64"/>
        <item x="194"/>
        <item x="417"/>
        <item x="389"/>
        <item x="307"/>
        <item x="89"/>
        <item x="196"/>
        <item x="339"/>
        <item x="192"/>
        <item x="244"/>
        <item x="360"/>
        <item x="188"/>
        <item x="186"/>
        <item x="127"/>
        <item x="74"/>
        <item x="250"/>
        <item x="117"/>
        <item x="197"/>
        <item x="70"/>
        <item x="120"/>
        <item x="63"/>
        <item x="216"/>
        <item x="227"/>
        <item x="400"/>
        <item x="304"/>
        <item x="231"/>
        <item x="275"/>
        <item x="402"/>
        <item x="112"/>
        <item x="175"/>
        <item x="208"/>
        <item x="98"/>
        <item x="79"/>
        <item x="354"/>
        <item x="156"/>
        <item x="111"/>
        <item x="52"/>
        <item x="324"/>
        <item x="87"/>
        <item x="53"/>
        <item x="220"/>
        <item x="263"/>
        <item x="375"/>
        <item x="410"/>
        <item x="371"/>
        <item x="26"/>
        <item x="169"/>
        <item x="282"/>
        <item x="214"/>
        <item x="18"/>
        <item x="313"/>
        <item x="280"/>
        <item x="138"/>
        <item x="412"/>
        <item x="140"/>
        <item x="408"/>
        <item x="86"/>
        <item x="160"/>
        <item x="345"/>
        <item x="6"/>
        <item x="315"/>
        <item x="385"/>
        <item x="113"/>
        <item x="206"/>
        <item x="125"/>
        <item x="258"/>
        <item x="296"/>
        <item x="37"/>
        <item x="72"/>
        <item x="291"/>
        <item x="376"/>
        <item x="283"/>
        <item x="162"/>
        <item x="238"/>
        <item x="66"/>
        <item x="273"/>
        <item x="176"/>
        <item x="268"/>
        <item x="349"/>
        <item x="200"/>
        <item x="157"/>
        <item x="326"/>
        <item x="284"/>
        <item x="36"/>
        <item x="141"/>
        <item x="367"/>
        <item x="409"/>
        <item x="59"/>
        <item x="203"/>
        <item x="108"/>
        <item x="251"/>
        <item x="243"/>
        <item x="191"/>
        <item x="172"/>
        <item x="7"/>
        <item x="210"/>
        <item x="3"/>
        <item x="25"/>
        <item x="219"/>
        <item x="181"/>
        <item x="405"/>
        <item x="205"/>
        <item x="323"/>
        <item x="123"/>
        <item x="325"/>
        <item x="394"/>
        <item x="289"/>
        <item x="61"/>
        <item x="142"/>
        <item x="173"/>
        <item x="261"/>
        <item x="137"/>
        <item x="56"/>
        <item x="13"/>
        <item x="85"/>
        <item x="294"/>
        <item x="174"/>
        <item x="135"/>
        <item x="286"/>
        <item x="30"/>
        <item x="78"/>
        <item x="11"/>
        <item x="177"/>
        <item x="139"/>
        <item x="308"/>
        <item x="133"/>
        <item x="198"/>
        <item x="328"/>
        <item x="267"/>
        <item x="215"/>
        <item x="67"/>
        <item x="276"/>
        <item x="31"/>
        <item x="106"/>
        <item x="16"/>
        <item x="311"/>
        <item x="115"/>
        <item x="370"/>
        <item x="398"/>
        <item x="357"/>
        <item x="107"/>
        <item x="167"/>
        <item x="384"/>
        <item x="75"/>
        <item x="223"/>
        <item x="29"/>
        <item x="166"/>
        <item x="264"/>
        <item x="369"/>
        <item x="144"/>
        <item x="163"/>
        <item x="319"/>
        <item x="386"/>
        <item x="62"/>
        <item x="302"/>
        <item x="147"/>
        <item x="185"/>
        <item x="236"/>
        <item x="76"/>
        <item x="204"/>
        <item x="40"/>
        <item x="51"/>
        <item x="242"/>
        <item x="245"/>
        <item x="416"/>
        <item x="327"/>
        <item x="290"/>
        <item x="217"/>
        <item x="407"/>
        <item x="230"/>
        <item x="109"/>
        <item x="255"/>
        <item x="17"/>
        <item x="68"/>
        <item x="260"/>
        <item x="95"/>
        <item x="297"/>
        <item x="221"/>
        <item x="277"/>
        <item x="401"/>
        <item x="312"/>
        <item x="355"/>
        <item x="377"/>
        <item x="143"/>
        <item x="130"/>
        <item x="338"/>
        <item x="146"/>
        <item x="82"/>
        <item x="306"/>
        <item x="329"/>
        <item x="404"/>
        <item x="81"/>
        <item x="322"/>
        <item x="334"/>
        <item x="363"/>
        <item x="94"/>
        <item x="0"/>
        <item x="180"/>
        <item x="189"/>
        <item x="247"/>
        <item x="274"/>
        <item x="310"/>
        <item x="5"/>
        <item x="226"/>
        <item x="105"/>
        <item x="320"/>
        <item x="387"/>
        <item x="28"/>
        <item x="148"/>
        <item x="234"/>
        <item x="335"/>
        <item x="342"/>
        <item x="158"/>
        <item x="278"/>
        <item x="84"/>
        <item x="124"/>
        <item x="121"/>
        <item x="193"/>
        <item x="256"/>
        <item x="287"/>
        <item x="9"/>
        <item x="116"/>
        <item x="336"/>
        <item x="403"/>
        <item x="372"/>
        <item x="366"/>
        <item x="340"/>
        <item x="187"/>
        <item x="155"/>
        <item x="337"/>
        <item x="381"/>
        <item x="298"/>
        <item x="195"/>
        <item x="38"/>
        <item x="145"/>
        <item x="97"/>
        <item x="259"/>
        <item x="253"/>
        <item x="232"/>
        <item x="126"/>
        <item x="71"/>
        <item x="101"/>
        <item x="39"/>
        <item x="254"/>
        <item x="50"/>
        <item x="211"/>
        <item x="136"/>
        <item x="83"/>
        <item x="129"/>
        <item x="20"/>
        <item x="269"/>
        <item x="233"/>
        <item x="295"/>
        <item x="60"/>
        <item x="292"/>
        <item x="42"/>
        <item x="321"/>
        <item x="151"/>
        <item x="45"/>
        <item x="318"/>
        <item x="299"/>
        <item x="301"/>
        <item x="91"/>
        <item x="57"/>
        <item x="235"/>
        <item x="171"/>
        <item x="300"/>
        <item x="103"/>
        <item x="388"/>
        <item x="396"/>
        <item x="271"/>
        <item x="183"/>
        <item x="380"/>
        <item x="358"/>
        <item x="47"/>
        <item x="46"/>
        <item x="279"/>
        <item x="212"/>
        <item x="351"/>
        <item x="34"/>
        <item x="237"/>
        <item x="348"/>
        <item x="209"/>
        <item x="317"/>
        <item x="23"/>
        <item x="93"/>
        <item x="266"/>
        <item x="353"/>
        <item x="229"/>
        <item x="257"/>
        <item x="110"/>
        <item x="288"/>
        <item x="54"/>
        <item x="73"/>
        <item x="27"/>
        <item x="207"/>
        <item x="170"/>
        <item x="415"/>
        <item x="128"/>
        <item x="265"/>
        <item x="332"/>
        <item x="270"/>
        <item x="2"/>
        <item x="399"/>
        <item x="58"/>
        <item x="228"/>
        <item x="41"/>
        <item x="152"/>
        <item x="118"/>
        <item x="341"/>
        <item x="303"/>
        <item x="134"/>
        <item x="35"/>
        <item x="390"/>
        <item x="252"/>
        <item x="190"/>
        <item x="316"/>
        <item x="331"/>
        <item x="285"/>
        <item x="352"/>
        <item x="378"/>
        <item x="102"/>
        <item x="393"/>
        <item x="373"/>
        <item x="99"/>
        <item x="346"/>
        <item x="406"/>
        <item x="413"/>
        <item x="10"/>
        <item x="241"/>
        <item x="222"/>
        <item x="153"/>
        <item x="199"/>
        <item x="90"/>
        <item x="361"/>
        <item x="4"/>
        <item x="104"/>
        <item x="179"/>
        <item x="22"/>
        <item x="178"/>
        <item x="33"/>
        <item x="165"/>
        <item x="262"/>
        <item x="24"/>
        <item x="213"/>
        <item x="159"/>
        <item x="32"/>
        <item x="249"/>
        <item x="150"/>
        <item x="240"/>
        <item x="100"/>
        <item x="309"/>
        <item x="182"/>
        <item x="359"/>
        <item x="224"/>
        <item x="305"/>
        <item x="44"/>
        <item x="391"/>
        <item x="132"/>
        <item x="184"/>
        <item x="225"/>
        <item x="364"/>
        <item x="218"/>
        <item x="347"/>
        <item x="168"/>
        <item x="14"/>
        <item x="114"/>
        <item x="246"/>
        <item x="1"/>
        <item x="343"/>
        <item x="365"/>
        <item x="119"/>
        <item x="362"/>
        <item x="330"/>
        <item x="356"/>
        <item x="12"/>
        <item x="314"/>
        <item x="8"/>
        <item x="350"/>
        <item x="368"/>
        <item x="395"/>
        <item x="19"/>
        <item x="69"/>
        <item x="397"/>
        <item x="383"/>
        <item x="122"/>
        <item x="65"/>
        <item x="77"/>
        <item x="333"/>
        <item x="382"/>
        <item x="15"/>
        <item x="248"/>
        <item x="92"/>
        <item x="96"/>
        <item x="239"/>
        <item x="43"/>
        <item x="272"/>
        <item x="374"/>
        <item x="49"/>
        <item x="411"/>
        <item x="48"/>
        <item x="88"/>
        <item x="164"/>
        <item x="149"/>
        <item t="default"/>
      </items>
    </pivotField>
    <pivotField showAll="0">
      <items count="3">
        <item x="1"/>
        <item x="0"/>
        <item t="default"/>
      </items>
    </pivotField>
    <pivotField showAll="0"/>
    <pivotField showAll="0"/>
    <pivotField dataField="1" showAll="0"/>
    <pivotField dataField="1" showAll="0"/>
    <pivotField showAll="0"/>
    <pivotField showAll="0"/>
    <pivotField showAll="0"/>
    <pivotField showAll="0"/>
    <pivotField showAll="0">
      <items count="3">
        <item x="0"/>
        <item x="1"/>
        <item t="default"/>
      </items>
    </pivotField>
    <pivotField showAll="0">
      <items count="3">
        <item x="0"/>
        <item x="1"/>
        <item t="default"/>
      </items>
    </pivotField>
  </pivotFields>
  <rowFields count="1">
    <field x="2"/>
  </rowFields>
  <rowItems count="3">
    <i>
      <x/>
    </i>
    <i>
      <x v="1"/>
    </i>
    <i t="grand">
      <x/>
    </i>
  </rowItems>
  <colFields count="1">
    <field x="-2"/>
  </colFields>
  <colItems count="2">
    <i>
      <x/>
    </i>
    <i i="1">
      <x v="1"/>
    </i>
  </colItems>
  <dataFields count="2">
    <dataField name="Sum of SibSp" fld="8" baseField="0" baseItem="0"/>
    <dataField name="Sum of Parch"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C6A821-5392-47DE-AF06-CAAF797A5E3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6">
    <pivotField showAll="0"/>
    <pivotField showAll="0"/>
    <pivotField showAll="0">
      <items count="3">
        <item x="0"/>
        <item x="1"/>
        <item t="default"/>
      </items>
    </pivotField>
    <pivotField showAll="0"/>
    <pivotField axis="axisRow" showAll="0" measureFilter="1" sortType="ascending">
      <items count="419">
        <item x="149"/>
        <item x="164"/>
        <item x="88"/>
        <item x="48"/>
        <item x="411"/>
        <item x="49"/>
        <item x="374"/>
        <item x="272"/>
        <item x="43"/>
        <item x="239"/>
        <item x="96"/>
        <item x="92"/>
        <item x="248"/>
        <item x="15"/>
        <item x="382"/>
        <item x="333"/>
        <item x="77"/>
        <item x="65"/>
        <item x="122"/>
        <item x="383"/>
        <item x="397"/>
        <item x="69"/>
        <item x="19"/>
        <item x="395"/>
        <item x="368"/>
        <item x="350"/>
        <item x="8"/>
        <item x="314"/>
        <item x="12"/>
        <item x="356"/>
        <item x="330"/>
        <item x="362"/>
        <item x="119"/>
        <item x="365"/>
        <item x="343"/>
        <item x="1"/>
        <item x="246"/>
        <item x="114"/>
        <item x="14"/>
        <item x="168"/>
        <item x="347"/>
        <item x="218"/>
        <item x="364"/>
        <item x="225"/>
        <item x="184"/>
        <item x="132"/>
        <item x="391"/>
        <item x="44"/>
        <item x="305"/>
        <item x="224"/>
        <item x="359"/>
        <item x="182"/>
        <item x="309"/>
        <item x="100"/>
        <item x="240"/>
        <item x="150"/>
        <item x="249"/>
        <item x="32"/>
        <item x="159"/>
        <item x="213"/>
        <item x="24"/>
        <item x="262"/>
        <item x="165"/>
        <item x="33"/>
        <item x="178"/>
        <item x="22"/>
        <item x="179"/>
        <item x="104"/>
        <item x="4"/>
        <item x="361"/>
        <item x="90"/>
        <item x="199"/>
        <item x="153"/>
        <item x="222"/>
        <item x="241"/>
        <item x="10"/>
        <item x="413"/>
        <item x="406"/>
        <item x="346"/>
        <item x="99"/>
        <item x="373"/>
        <item x="393"/>
        <item x="102"/>
        <item x="378"/>
        <item x="352"/>
        <item x="285"/>
        <item x="331"/>
        <item x="316"/>
        <item x="190"/>
        <item x="252"/>
        <item x="390"/>
        <item x="35"/>
        <item x="134"/>
        <item x="303"/>
        <item x="341"/>
        <item x="118"/>
        <item x="152"/>
        <item x="41"/>
        <item x="228"/>
        <item x="58"/>
        <item x="399"/>
        <item x="2"/>
        <item x="270"/>
        <item x="332"/>
        <item x="265"/>
        <item x="128"/>
        <item x="415"/>
        <item x="170"/>
        <item x="207"/>
        <item x="27"/>
        <item x="73"/>
        <item x="54"/>
        <item x="288"/>
        <item x="110"/>
        <item x="257"/>
        <item x="229"/>
        <item x="353"/>
        <item x="266"/>
        <item x="93"/>
        <item x="23"/>
        <item x="317"/>
        <item x="209"/>
        <item x="348"/>
        <item x="237"/>
        <item x="34"/>
        <item x="351"/>
        <item x="212"/>
        <item x="279"/>
        <item x="46"/>
        <item x="47"/>
        <item x="358"/>
        <item x="380"/>
        <item x="183"/>
        <item x="271"/>
        <item x="396"/>
        <item x="388"/>
        <item x="103"/>
        <item x="300"/>
        <item x="171"/>
        <item x="235"/>
        <item x="57"/>
        <item x="91"/>
        <item x="301"/>
        <item x="299"/>
        <item x="318"/>
        <item x="45"/>
        <item x="151"/>
        <item x="321"/>
        <item x="42"/>
        <item x="292"/>
        <item x="60"/>
        <item x="295"/>
        <item x="233"/>
        <item x="269"/>
        <item x="20"/>
        <item x="129"/>
        <item x="83"/>
        <item x="136"/>
        <item x="211"/>
        <item x="50"/>
        <item x="254"/>
        <item x="39"/>
        <item x="101"/>
        <item x="71"/>
        <item x="126"/>
        <item x="232"/>
        <item x="253"/>
        <item x="259"/>
        <item x="97"/>
        <item x="145"/>
        <item x="38"/>
        <item x="195"/>
        <item x="298"/>
        <item x="381"/>
        <item x="337"/>
        <item x="155"/>
        <item x="187"/>
        <item x="340"/>
        <item x="366"/>
        <item x="372"/>
        <item x="403"/>
        <item x="336"/>
        <item x="116"/>
        <item x="9"/>
        <item x="287"/>
        <item x="256"/>
        <item x="193"/>
        <item x="121"/>
        <item x="124"/>
        <item x="84"/>
        <item x="278"/>
        <item x="158"/>
        <item x="342"/>
        <item x="335"/>
        <item x="234"/>
        <item x="148"/>
        <item x="28"/>
        <item x="387"/>
        <item x="320"/>
        <item x="105"/>
        <item x="226"/>
        <item x="5"/>
        <item x="310"/>
        <item x="274"/>
        <item x="247"/>
        <item x="189"/>
        <item x="180"/>
        <item x="0"/>
        <item x="94"/>
        <item x="363"/>
        <item x="334"/>
        <item x="322"/>
        <item x="81"/>
        <item x="404"/>
        <item x="329"/>
        <item x="306"/>
        <item x="82"/>
        <item x="146"/>
        <item x="338"/>
        <item x="130"/>
        <item x="143"/>
        <item x="377"/>
        <item x="355"/>
        <item x="312"/>
        <item x="401"/>
        <item x="277"/>
        <item x="221"/>
        <item x="297"/>
        <item x="95"/>
        <item x="260"/>
        <item x="68"/>
        <item x="17"/>
        <item x="255"/>
        <item x="109"/>
        <item x="230"/>
        <item x="407"/>
        <item x="217"/>
        <item x="290"/>
        <item x="327"/>
        <item x="416"/>
        <item x="245"/>
        <item x="242"/>
        <item x="51"/>
        <item x="40"/>
        <item x="204"/>
        <item x="76"/>
        <item x="236"/>
        <item x="185"/>
        <item x="147"/>
        <item x="302"/>
        <item x="62"/>
        <item x="386"/>
        <item x="319"/>
        <item x="163"/>
        <item x="144"/>
        <item x="369"/>
        <item x="264"/>
        <item x="166"/>
        <item x="29"/>
        <item x="223"/>
        <item x="75"/>
        <item x="384"/>
        <item x="167"/>
        <item x="107"/>
        <item x="357"/>
        <item x="398"/>
        <item x="370"/>
        <item x="115"/>
        <item x="311"/>
        <item x="16"/>
        <item x="106"/>
        <item x="31"/>
        <item x="276"/>
        <item x="67"/>
        <item x="215"/>
        <item x="267"/>
        <item x="328"/>
        <item x="198"/>
        <item x="133"/>
        <item x="308"/>
        <item x="139"/>
        <item x="177"/>
        <item x="11"/>
        <item x="78"/>
        <item x="30"/>
        <item x="286"/>
        <item x="135"/>
        <item x="174"/>
        <item x="294"/>
        <item x="85"/>
        <item x="13"/>
        <item x="56"/>
        <item x="137"/>
        <item x="261"/>
        <item x="173"/>
        <item x="142"/>
        <item x="61"/>
        <item x="289"/>
        <item x="394"/>
        <item x="325"/>
        <item x="123"/>
        <item x="323"/>
        <item x="205"/>
        <item x="405"/>
        <item x="181"/>
        <item x="219"/>
        <item x="25"/>
        <item x="3"/>
        <item x="210"/>
        <item x="7"/>
        <item x="172"/>
        <item x="191"/>
        <item x="243"/>
        <item x="251"/>
        <item x="108"/>
        <item x="203"/>
        <item x="59"/>
        <item x="409"/>
        <item x="367"/>
        <item x="141"/>
        <item x="36"/>
        <item x="284"/>
        <item x="326"/>
        <item x="157"/>
        <item x="200"/>
        <item x="349"/>
        <item x="268"/>
        <item x="176"/>
        <item x="273"/>
        <item x="66"/>
        <item x="238"/>
        <item x="162"/>
        <item x="283"/>
        <item x="376"/>
        <item x="291"/>
        <item x="72"/>
        <item x="37"/>
        <item x="296"/>
        <item x="258"/>
        <item x="125"/>
        <item x="206"/>
        <item x="113"/>
        <item x="385"/>
        <item x="315"/>
        <item x="6"/>
        <item x="345"/>
        <item x="160"/>
        <item x="86"/>
        <item x="408"/>
        <item x="140"/>
        <item x="412"/>
        <item x="138"/>
        <item x="280"/>
        <item x="313"/>
        <item x="18"/>
        <item x="214"/>
        <item x="282"/>
        <item x="169"/>
        <item x="26"/>
        <item x="371"/>
        <item x="410"/>
        <item x="375"/>
        <item x="263"/>
        <item x="220"/>
        <item x="53"/>
        <item x="87"/>
        <item x="324"/>
        <item x="52"/>
        <item x="111"/>
        <item x="156"/>
        <item x="354"/>
        <item x="79"/>
        <item x="98"/>
        <item x="208"/>
        <item x="175"/>
        <item x="112"/>
        <item x="402"/>
        <item x="275"/>
        <item x="231"/>
        <item x="304"/>
        <item x="400"/>
        <item x="227"/>
        <item x="216"/>
        <item x="63"/>
        <item x="120"/>
        <item x="70"/>
        <item x="197"/>
        <item x="117"/>
        <item x="250"/>
        <item x="74"/>
        <item x="127"/>
        <item x="186"/>
        <item x="188"/>
        <item x="360"/>
        <item x="244"/>
        <item x="192"/>
        <item x="339"/>
        <item x="196"/>
        <item x="89"/>
        <item x="307"/>
        <item x="389"/>
        <item x="417"/>
        <item x="194"/>
        <item x="64"/>
        <item x="344"/>
        <item x="201"/>
        <item x="161"/>
        <item x="154"/>
        <item x="392"/>
        <item x="379"/>
        <item x="21"/>
        <item x="281"/>
        <item x="55"/>
        <item x="80"/>
        <item x="293"/>
        <item x="414"/>
        <item x="202"/>
        <item x="13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pivotField showAll="0"/>
    <pivotField dataField="1" showAll="0">
      <items count="171">
        <item x="134"/>
        <item x="19"/>
        <item x="78"/>
        <item x="123"/>
        <item x="137"/>
        <item x="1"/>
        <item x="115"/>
        <item x="16"/>
        <item x="8"/>
        <item x="82"/>
        <item x="77"/>
        <item x="94"/>
        <item x="144"/>
        <item x="150"/>
        <item x="6"/>
        <item x="49"/>
        <item x="166"/>
        <item x="52"/>
        <item x="96"/>
        <item x="40"/>
        <item x="64"/>
        <item x="75"/>
        <item x="66"/>
        <item x="72"/>
        <item x="0"/>
        <item x="36"/>
        <item x="68"/>
        <item x="54"/>
        <item x="128"/>
        <item x="10"/>
        <item x="17"/>
        <item x="31"/>
        <item x="110"/>
        <item x="70"/>
        <item x="3"/>
        <item x="73"/>
        <item x="100"/>
        <item x="5"/>
        <item x="131"/>
        <item x="141"/>
        <item x="32"/>
        <item x="2"/>
        <item x="109"/>
        <item x="61"/>
        <item x="158"/>
        <item x="92"/>
        <item x="4"/>
        <item x="15"/>
        <item x="133"/>
        <item x="160"/>
        <item x="37"/>
        <item x="34"/>
        <item x="51"/>
        <item x="95"/>
        <item x="119"/>
        <item x="165"/>
        <item x="63"/>
        <item x="143"/>
        <item x="112"/>
        <item x="62"/>
        <item x="156"/>
        <item x="23"/>
        <item x="44"/>
        <item x="74"/>
        <item x="121"/>
        <item x="59"/>
        <item x="111"/>
        <item x="154"/>
        <item x="47"/>
        <item x="149"/>
        <item x="81"/>
        <item x="42"/>
        <item x="105"/>
        <item x="50"/>
        <item x="79"/>
        <item x="132"/>
        <item x="88"/>
        <item x="135"/>
        <item x="163"/>
        <item x="28"/>
        <item x="53"/>
        <item x="161"/>
        <item x="26"/>
        <item x="97"/>
        <item x="169"/>
        <item x="71"/>
        <item x="45"/>
        <item x="83"/>
        <item x="29"/>
        <item x="9"/>
        <item x="85"/>
        <item x="58"/>
        <item x="114"/>
        <item x="11"/>
        <item x="35"/>
        <item x="120"/>
        <item x="14"/>
        <item x="129"/>
        <item x="84"/>
        <item x="56"/>
        <item x="7"/>
        <item x="48"/>
        <item x="39"/>
        <item x="127"/>
        <item x="25"/>
        <item x="93"/>
        <item x="27"/>
        <item x="76"/>
        <item x="20"/>
        <item x="107"/>
        <item x="99"/>
        <item x="102"/>
        <item x="155"/>
        <item x="101"/>
        <item x="162"/>
        <item x="136"/>
        <item x="157"/>
        <item x="139"/>
        <item x="55"/>
        <item x="117"/>
        <item x="140"/>
        <item x="86"/>
        <item x="164"/>
        <item x="159"/>
        <item x="98"/>
        <item x="153"/>
        <item x="89"/>
        <item x="65"/>
        <item x="38"/>
        <item x="103"/>
        <item x="69"/>
        <item x="33"/>
        <item x="30"/>
        <item x="18"/>
        <item x="43"/>
        <item x="13"/>
        <item x="21"/>
        <item x="24"/>
        <item x="152"/>
        <item x="122"/>
        <item x="106"/>
        <item x="124"/>
        <item x="116"/>
        <item x="80"/>
        <item x="125"/>
        <item x="41"/>
        <item x="67"/>
        <item x="148"/>
        <item x="138"/>
        <item x="12"/>
        <item x="90"/>
        <item x="167"/>
        <item x="142"/>
        <item x="126"/>
        <item x="168"/>
        <item x="108"/>
        <item x="145"/>
        <item x="130"/>
        <item x="146"/>
        <item x="87"/>
        <item x="118"/>
        <item x="147"/>
        <item x="57"/>
        <item x="60"/>
        <item x="113"/>
        <item x="104"/>
        <item x="22"/>
        <item x="46"/>
        <item x="151"/>
        <item x="91"/>
        <item t="default"/>
      </items>
    </pivotField>
    <pivotField showAll="0"/>
    <pivotField showAll="0"/>
    <pivotField showAll="0">
      <items count="3">
        <item x="0"/>
        <item x="1"/>
        <item t="default"/>
      </items>
    </pivotField>
    <pivotField showAll="0"/>
  </pivotFields>
  <rowFields count="1">
    <field x="4"/>
  </rowFields>
  <rowItems count="11">
    <i>
      <x v="416"/>
    </i>
    <i>
      <x v="44"/>
    </i>
    <i>
      <x v="295"/>
    </i>
    <i>
      <x v="361"/>
    </i>
    <i>
      <x v="60"/>
    </i>
    <i>
      <x v="403"/>
    </i>
    <i>
      <x v="316"/>
    </i>
    <i>
      <x v="364"/>
    </i>
    <i>
      <x v="21"/>
    </i>
    <i>
      <x v="34"/>
    </i>
    <i t="grand">
      <x/>
    </i>
  </rowItems>
  <colItems count="1">
    <i/>
  </colItems>
  <dataFields count="1">
    <dataField name="Sum of Fare" fld="11" baseField="0" baseItem="0" numFmtId="165"/>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_Died" xr10:uid="{31F303DC-39D1-4E8B-98B2-B9975CF60B13}" sourceName="Survived/Died">
  <pivotTables>
    <pivotTable tabId="11" name="PivotTable9"/>
    <pivotTable tabId="10" name="PivotTable8"/>
    <pivotTable tabId="6" name="PivotTable5"/>
    <pivotTable tabId="5" name="PivotTable4"/>
    <pivotTable tabId="7" name="PivotTable6"/>
    <pivotTable tabId="3" name="PivotTable2"/>
  </pivotTables>
  <data>
    <tabular pivotCacheId="705351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blings_Spouse" xr10:uid="{43C10A3F-6985-44A8-85DB-46D1C7E68A20}" sourceName="Siblings/Spouse">
  <pivotTables>
    <pivotTable tabId="3" name="PivotTable2"/>
    <pivotTable tabId="11" name="PivotTable9"/>
    <pivotTable tabId="10" name="PivotTable8"/>
    <pivotTable tabId="6" name="PivotTable5"/>
    <pivotTable tabId="5" name="PivotTable4"/>
    <pivotTable tabId="7" name="PivotTable6"/>
  </pivotTables>
  <data>
    <tabular pivotCacheId="7053512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CCAAAA8D-3914-4443-A912-85BCA1D4D016}" sourceName="Sex">
  <pivotTables>
    <pivotTable tabId="7" name="PivotTable6"/>
    <pivotTable tabId="11" name="PivotTable9"/>
    <pivotTable tabId="10" name="PivotTable8"/>
    <pivotTable tabId="6" name="PivotTable5"/>
    <pivotTable tabId="5" name="PivotTable4"/>
    <pivotTable tabId="3" name="PivotTable2"/>
  </pivotTables>
  <data>
    <tabular pivotCacheId="7053512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hild" xr10:uid="{0FB9D425-F1EA-4DA9-8259-106502BD9542}" sourceName="Parent/Child">
  <pivotTables>
    <pivotTable tabId="3" name="PivotTable2"/>
  </pivotTables>
  <data>
    <tabular pivotCacheId="705351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Died" xr10:uid="{DE3E2AFA-3C52-4DC6-810E-C573BA9A1F1A}" cache="Slicer_Survived_Died" caption="Survived/Died" rowHeight="241300"/>
  <slicer name="Siblings/Spouse" xr10:uid="{A275F248-AC4E-457A-AAD0-0D1C3322290E}" cache="Slicer_Siblings_Spouse" caption="Siblings/Spouse" style="SlicerStyleOther1" rowHeight="241300"/>
  <slicer name="Sex" xr10:uid="{21FDCCB1-6932-4CFE-B7E3-75F55827FC0C}" cache="Slicer_Sex" caption="Sex" rowHeight="241300"/>
  <slicer name="Parent/Child" xr10:uid="{AB7C25DD-4ADC-49DB-8BA8-F128386555CD}" cache="Slicer_Parent_Child" caption="Parent/Chi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26255-CF4C-43A4-895B-58FA76666C67}" name="Titanic" displayName="Titanic" ref="A1:P419" totalsRowShown="0">
  <autoFilter ref="A1:P419" xr:uid="{86326255-CF4C-43A4-895B-58FA76666C67}"/>
  <tableColumns count="16">
    <tableColumn id="1" xr3:uid="{CDD11832-F5E8-45F2-867F-69CF145270C7}" name="PassengerId"/>
    <tableColumn id="2" xr3:uid="{50CF2F33-15F4-4688-9957-7735E8FCA93D}" name="Survived"/>
    <tableColumn id="3" xr3:uid="{50C7B7A3-A440-448D-9B79-510D0AEACA72}" name="Survived/Died"/>
    <tableColumn id="4" xr3:uid="{619DCD3C-C257-4B56-9CF7-10259E8C1119}" name="Pclass"/>
    <tableColumn id="5" xr3:uid="{B7A7BF4B-65E4-4BBE-9730-E2E858286505}" name="Name"/>
    <tableColumn id="14" xr3:uid="{0DE95298-5275-4E03-B8AC-CC82D4C7FA49}" name="Sex"/>
    <tableColumn id="15" xr3:uid="{768A630D-7F10-4579-8CC2-9B1F095D32A1}" name="Age"/>
    <tableColumn id="16" xr3:uid="{EAF699AB-FDDE-4372-AC9F-348468478237}" name="Age Group" dataDxfId="0">
      <calculatedColumnFormula array="1">_xlfn.IFS(Titanic[[#This Row],[Age]]&lt;20, "Teenager", Titanic[[#This Row],[Age]]&lt;40, "Youth", Titanic[[#This Row],[Age]]&lt;60, "Adult", Titanic[[#This Row],[Age]]&gt;=60, "Elder")</calculatedColumnFormula>
    </tableColumn>
    <tableColumn id="6" xr3:uid="{FC839142-F971-4961-81F8-6E3216CAF78E}" name="SibSp"/>
    <tableColumn id="7" xr3:uid="{A47484D4-8090-4087-9835-6E7CF12098B2}" name="Parch"/>
    <tableColumn id="8" xr3:uid="{AE315BB3-6B60-425E-B8E0-2BCA3BF69683}" name="Ticket"/>
    <tableColumn id="9" xr3:uid="{47C86CC4-89A8-4906-978C-8314525F2DE3}" name="Fare"/>
    <tableColumn id="10" xr3:uid="{55E4B74F-35D4-4B2E-9DBB-529C8BC4439E}" name="Cabin"/>
    <tableColumn id="11" xr3:uid="{FC07B6FE-24BA-421D-B776-BF8069B3E4EA}" name="Embarked"/>
    <tableColumn id="12" xr3:uid="{8E5BE632-7109-4FC4-B344-6FA8D7414AAB}" name="Siblings/Spouse">
      <calculatedColumnFormula>IF(I2=0, "No", "Yes")</calculatedColumnFormula>
    </tableColumn>
    <tableColumn id="13" xr3:uid="{DF6FF56D-8A49-4B76-B67B-95D824B00DD2}" name="Parent/Child">
      <calculatedColumnFormula>IF(J2=0, "No", "Yes")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BAD8-1E79-4DF2-8B2A-B3CEE8FF5E49}">
  <dimension ref="A3:B6"/>
  <sheetViews>
    <sheetView workbookViewId="0">
      <selection activeCell="A3" sqref="A3"/>
    </sheetView>
  </sheetViews>
  <sheetFormatPr defaultRowHeight="15" x14ac:dyDescent="0.25"/>
  <cols>
    <col min="1" max="1" width="13.140625" bestFit="1" customWidth="1"/>
    <col min="2" max="2" width="22.140625" bestFit="1" customWidth="1"/>
  </cols>
  <sheetData>
    <row r="3" spans="1:2" x14ac:dyDescent="0.25">
      <c r="A3" s="2" t="s">
        <v>617</v>
      </c>
      <c r="B3" t="s">
        <v>619</v>
      </c>
    </row>
    <row r="4" spans="1:2" x14ac:dyDescent="0.25">
      <c r="A4" s="3" t="s">
        <v>603</v>
      </c>
      <c r="B4">
        <v>266</v>
      </c>
    </row>
    <row r="5" spans="1:2" x14ac:dyDescent="0.25">
      <c r="A5" s="3" t="s">
        <v>1</v>
      </c>
      <c r="B5">
        <v>152</v>
      </c>
    </row>
    <row r="6" spans="1:2" x14ac:dyDescent="0.25">
      <c r="A6" s="3" t="s">
        <v>618</v>
      </c>
      <c r="B6">
        <v>418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EBD16-9D6D-4A1E-B505-B1DDC0040BA2}">
  <dimension ref="A3:B7"/>
  <sheetViews>
    <sheetView workbookViewId="0">
      <selection activeCell="B6" sqref="B6"/>
    </sheetView>
  </sheetViews>
  <sheetFormatPr defaultRowHeight="15" x14ac:dyDescent="0.25"/>
  <cols>
    <col min="1" max="1" width="13.140625" bestFit="1" customWidth="1"/>
    <col min="2" max="2" width="22.140625" bestFit="1" customWidth="1"/>
    <col min="3" max="3" width="5.42578125" bestFit="1" customWidth="1"/>
    <col min="4" max="4" width="11.28515625" bestFit="1" customWidth="1"/>
    <col min="5" max="5" width="11" bestFit="1" customWidth="1"/>
    <col min="6" max="6" width="5.42578125" bestFit="1" customWidth="1"/>
    <col min="7" max="7" width="14.140625" bestFit="1" customWidth="1"/>
    <col min="8" max="8" width="10.5703125" bestFit="1" customWidth="1"/>
    <col min="9" max="9" width="5.42578125" bestFit="1" customWidth="1"/>
    <col min="10" max="10" width="13.7109375" bestFit="1" customWidth="1"/>
    <col min="11" max="11" width="11.28515625" bestFit="1" customWidth="1"/>
  </cols>
  <sheetData>
    <row r="3" spans="1:2" x14ac:dyDescent="0.25">
      <c r="A3" s="2" t="s">
        <v>617</v>
      </c>
      <c r="B3" t="s">
        <v>619</v>
      </c>
    </row>
    <row r="4" spans="1:2" x14ac:dyDescent="0.25">
      <c r="A4" s="3" t="s">
        <v>609</v>
      </c>
      <c r="B4">
        <v>107</v>
      </c>
    </row>
    <row r="5" spans="1:2" x14ac:dyDescent="0.25">
      <c r="A5" s="3" t="s">
        <v>608</v>
      </c>
      <c r="B5">
        <v>93</v>
      </c>
    </row>
    <row r="6" spans="1:2" x14ac:dyDescent="0.25">
      <c r="A6" s="3" t="s">
        <v>607</v>
      </c>
      <c r="B6">
        <v>218</v>
      </c>
    </row>
    <row r="7" spans="1:2" x14ac:dyDescent="0.25">
      <c r="A7" s="3" t="s">
        <v>618</v>
      </c>
      <c r="B7">
        <v>418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A4E3-5383-4E96-AAEE-54BDBCFAD985}">
  <dimension ref="A3:D9"/>
  <sheetViews>
    <sheetView workbookViewId="0">
      <selection activeCell="B6" sqref="B6"/>
    </sheetView>
  </sheetViews>
  <sheetFormatPr defaultRowHeight="15" x14ac:dyDescent="0.25"/>
  <cols>
    <col min="1" max="1" width="22.140625" bestFit="1" customWidth="1"/>
    <col min="2" max="2" width="16.28515625" bestFit="1" customWidth="1"/>
    <col min="3" max="3" width="8.7109375" bestFit="1" customWidth="1"/>
    <col min="4" max="4" width="11.28515625" bestFit="1" customWidth="1"/>
  </cols>
  <sheetData>
    <row r="3" spans="1:4" x14ac:dyDescent="0.25">
      <c r="A3" s="2" t="s">
        <v>619</v>
      </c>
      <c r="B3" s="2" t="s">
        <v>620</v>
      </c>
    </row>
    <row r="4" spans="1:4" x14ac:dyDescent="0.25">
      <c r="A4" s="2" t="s">
        <v>617</v>
      </c>
      <c r="B4" t="s">
        <v>603</v>
      </c>
      <c r="C4" t="s">
        <v>1</v>
      </c>
      <c r="D4" t="s">
        <v>618</v>
      </c>
    </row>
    <row r="5" spans="1:4" x14ac:dyDescent="0.25">
      <c r="A5" s="3" t="s">
        <v>621</v>
      </c>
      <c r="B5" s="4">
        <v>0.66176470588235292</v>
      </c>
      <c r="C5" s="4">
        <v>0.33823529411764708</v>
      </c>
      <c r="D5" s="4">
        <v>1</v>
      </c>
    </row>
    <row r="6" spans="1:4" x14ac:dyDescent="0.25">
      <c r="A6" s="3" t="s">
        <v>622</v>
      </c>
      <c r="B6" s="4">
        <v>0.5</v>
      </c>
      <c r="C6" s="4">
        <v>0.5</v>
      </c>
      <c r="D6" s="4">
        <v>1</v>
      </c>
    </row>
    <row r="7" spans="1:4" x14ac:dyDescent="0.25">
      <c r="A7" s="3" t="s">
        <v>623</v>
      </c>
      <c r="B7" s="4">
        <v>0.63945578231292521</v>
      </c>
      <c r="C7" s="4">
        <v>0.36054421768707484</v>
      </c>
      <c r="D7" s="4">
        <v>1</v>
      </c>
    </row>
    <row r="8" spans="1:4" x14ac:dyDescent="0.25">
      <c r="A8" s="3" t="s">
        <v>624</v>
      </c>
      <c r="B8" s="4">
        <v>0.63492063492063489</v>
      </c>
      <c r="C8" s="4">
        <v>0.36507936507936506</v>
      </c>
      <c r="D8" s="4">
        <v>1</v>
      </c>
    </row>
    <row r="9" spans="1:4" x14ac:dyDescent="0.25">
      <c r="A9" s="3" t="s">
        <v>618</v>
      </c>
      <c r="B9" s="4">
        <v>0.63636363636363635</v>
      </c>
      <c r="C9" s="4">
        <v>0.36363636363636365</v>
      </c>
      <c r="D9" s="4">
        <v>1</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BD31-378D-4B3A-BFD3-F67C0B1453D2}">
  <dimension ref="A1:A6"/>
  <sheetViews>
    <sheetView showGridLines="0" topLeftCell="A12" zoomScale="87" zoomScaleNormal="87" workbookViewId="0">
      <selection activeCell="R37" sqref="R37"/>
    </sheetView>
  </sheetViews>
  <sheetFormatPr defaultRowHeight="15" x14ac:dyDescent="0.25"/>
  <sheetData>
    <row r="1" customFormat="1" x14ac:dyDescent="0.25"/>
    <row r="2" customFormat="1" x14ac:dyDescent="0.25"/>
    <row r="3" customFormat="1" x14ac:dyDescent="0.25"/>
    <row r="4" customFormat="1" x14ac:dyDescent="0.25"/>
    <row r="5" customFormat="1" x14ac:dyDescent="0.25"/>
    <row r="6" customFormat="1"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7C679-B20E-44B4-8703-78B718147733}">
  <dimension ref="A3:D8"/>
  <sheetViews>
    <sheetView workbookViewId="0">
      <selection activeCell="A14" sqref="A14"/>
    </sheetView>
  </sheetViews>
  <sheetFormatPr defaultRowHeight="15" x14ac:dyDescent="0.25"/>
  <cols>
    <col min="1" max="1" width="22.140625" bestFit="1" customWidth="1"/>
    <col min="2" max="2" width="16.28515625" bestFit="1" customWidth="1"/>
    <col min="3" max="3" width="8.7109375" bestFit="1" customWidth="1"/>
    <col min="4" max="4" width="11.28515625" bestFit="1" customWidth="1"/>
  </cols>
  <sheetData>
    <row r="3" spans="1:4" x14ac:dyDescent="0.25">
      <c r="A3" s="2" t="s">
        <v>619</v>
      </c>
      <c r="B3" s="2" t="s">
        <v>620</v>
      </c>
    </row>
    <row r="4" spans="1:4" x14ac:dyDescent="0.25">
      <c r="A4" s="2" t="s">
        <v>617</v>
      </c>
      <c r="B4" t="s">
        <v>603</v>
      </c>
      <c r="C4" t="s">
        <v>1</v>
      </c>
      <c r="D4" t="s">
        <v>618</v>
      </c>
    </row>
    <row r="5" spans="1:4" x14ac:dyDescent="0.25">
      <c r="A5" s="3" t="s">
        <v>606</v>
      </c>
      <c r="B5">
        <v>62</v>
      </c>
      <c r="C5">
        <v>40</v>
      </c>
      <c r="D5">
        <v>102</v>
      </c>
    </row>
    <row r="6" spans="1:4" x14ac:dyDescent="0.25">
      <c r="A6" s="3" t="s">
        <v>604</v>
      </c>
      <c r="B6">
        <v>22</v>
      </c>
      <c r="C6">
        <v>24</v>
      </c>
      <c r="D6">
        <v>46</v>
      </c>
    </row>
    <row r="7" spans="1:4" x14ac:dyDescent="0.25">
      <c r="A7" s="3" t="s">
        <v>605</v>
      </c>
      <c r="B7">
        <v>182</v>
      </c>
      <c r="C7">
        <v>88</v>
      </c>
      <c r="D7">
        <v>270</v>
      </c>
    </row>
    <row r="8" spans="1:4" x14ac:dyDescent="0.25">
      <c r="A8" s="3" t="s">
        <v>618</v>
      </c>
      <c r="B8">
        <v>266</v>
      </c>
      <c r="C8">
        <v>152</v>
      </c>
      <c r="D8">
        <v>418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1133E-19AA-4992-9DF1-99D47FF92A11}">
  <dimension ref="A3:C6"/>
  <sheetViews>
    <sheetView workbookViewId="0">
      <selection activeCell="A3" sqref="A3"/>
    </sheetView>
  </sheetViews>
  <sheetFormatPr defaultRowHeight="15" x14ac:dyDescent="0.25"/>
  <cols>
    <col min="1" max="1" width="13.140625" bestFit="1" customWidth="1"/>
    <col min="2" max="3" width="12.42578125" bestFit="1" customWidth="1"/>
  </cols>
  <sheetData>
    <row r="3" spans="1:3" x14ac:dyDescent="0.25">
      <c r="A3" s="2" t="s">
        <v>617</v>
      </c>
      <c r="B3" t="s">
        <v>626</v>
      </c>
      <c r="C3" t="s">
        <v>627</v>
      </c>
    </row>
    <row r="4" spans="1:3" x14ac:dyDescent="0.25">
      <c r="A4" s="3" t="s">
        <v>603</v>
      </c>
      <c r="B4">
        <v>101</v>
      </c>
      <c r="C4">
        <v>73</v>
      </c>
    </row>
    <row r="5" spans="1:3" x14ac:dyDescent="0.25">
      <c r="A5" s="3" t="s">
        <v>1</v>
      </c>
      <c r="B5">
        <v>86</v>
      </c>
      <c r="C5">
        <v>91</v>
      </c>
    </row>
    <row r="6" spans="1:3" x14ac:dyDescent="0.25">
      <c r="A6" s="3" t="s">
        <v>618</v>
      </c>
      <c r="B6">
        <v>187</v>
      </c>
      <c r="C6">
        <v>164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CBE1-72F8-4169-AE8F-66B3180C7C2D}">
  <dimension ref="A3:B14"/>
  <sheetViews>
    <sheetView workbookViewId="0">
      <selection activeCell="B4" sqref="B4"/>
    </sheetView>
  </sheetViews>
  <sheetFormatPr defaultRowHeight="15" x14ac:dyDescent="0.25"/>
  <cols>
    <col min="1" max="1" width="38.28515625" bestFit="1" customWidth="1"/>
    <col min="2" max="2" width="11.42578125" bestFit="1" customWidth="1"/>
  </cols>
  <sheetData>
    <row r="3" spans="1:2" x14ac:dyDescent="0.25">
      <c r="A3" s="2" t="s">
        <v>617</v>
      </c>
      <c r="B3" t="s">
        <v>625</v>
      </c>
    </row>
    <row r="4" spans="1:2" x14ac:dyDescent="0.25">
      <c r="A4" s="3" t="s">
        <v>386</v>
      </c>
      <c r="B4" s="5">
        <v>227.52500000000001</v>
      </c>
    </row>
    <row r="5" spans="1:2" x14ac:dyDescent="0.25">
      <c r="A5" s="3" t="s">
        <v>368</v>
      </c>
      <c r="B5" s="5">
        <v>247.52080000000001</v>
      </c>
    </row>
    <row r="6" spans="1:2" x14ac:dyDescent="0.25">
      <c r="A6" s="3" t="s">
        <v>326</v>
      </c>
      <c r="B6" s="5">
        <v>262.375</v>
      </c>
    </row>
    <row r="7" spans="1:2" x14ac:dyDescent="0.25">
      <c r="A7" s="3" t="s">
        <v>559</v>
      </c>
      <c r="B7" s="5">
        <v>262.375</v>
      </c>
    </row>
    <row r="8" spans="1:2" x14ac:dyDescent="0.25">
      <c r="A8" s="3" t="s">
        <v>208</v>
      </c>
      <c r="B8" s="5">
        <v>262.375</v>
      </c>
    </row>
    <row r="9" spans="1:2" x14ac:dyDescent="0.25">
      <c r="A9" s="3" t="s">
        <v>248</v>
      </c>
      <c r="B9" s="5">
        <v>262.375</v>
      </c>
    </row>
    <row r="10" spans="1:2" x14ac:dyDescent="0.25">
      <c r="A10" s="3" t="s">
        <v>243</v>
      </c>
      <c r="B10" s="5">
        <v>262.375</v>
      </c>
    </row>
    <row r="11" spans="1:2" x14ac:dyDescent="0.25">
      <c r="A11" s="3" t="s">
        <v>237</v>
      </c>
      <c r="B11" s="5">
        <v>263</v>
      </c>
    </row>
    <row r="12" spans="1:2" x14ac:dyDescent="0.25">
      <c r="A12" s="3" t="s">
        <v>253</v>
      </c>
      <c r="B12" s="5">
        <v>263</v>
      </c>
    </row>
    <row r="13" spans="1:2" x14ac:dyDescent="0.25">
      <c r="A13" s="3" t="s">
        <v>527</v>
      </c>
      <c r="B13" s="5">
        <v>512.32920000000001</v>
      </c>
    </row>
    <row r="14" spans="1:2" x14ac:dyDescent="0.25">
      <c r="A14" s="3" t="s">
        <v>618</v>
      </c>
      <c r="B14" s="5">
        <v>2825.25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9"/>
  <sheetViews>
    <sheetView tabSelected="1" topLeftCell="A2" workbookViewId="0">
      <selection activeCell="C6" sqref="C6"/>
    </sheetView>
  </sheetViews>
  <sheetFormatPr defaultRowHeight="15" x14ac:dyDescent="0.25"/>
  <cols>
    <col min="1" max="1" width="13.85546875" customWidth="1"/>
    <col min="2" max="2" width="10.85546875" customWidth="1"/>
    <col min="3" max="3" width="15.85546875" customWidth="1"/>
    <col min="5" max="5" width="41.5703125" bestFit="1" customWidth="1"/>
    <col min="14" max="14" width="12" customWidth="1"/>
    <col min="15" max="15" width="17.28515625" customWidth="1"/>
    <col min="16" max="16" width="14.42578125" customWidth="1"/>
  </cols>
  <sheetData>
    <row r="1" spans="1:16" x14ac:dyDescent="0.25">
      <c r="A1" t="s">
        <v>0</v>
      </c>
      <c r="B1" t="s">
        <v>1</v>
      </c>
      <c r="C1" t="s">
        <v>602</v>
      </c>
      <c r="D1" t="s">
        <v>2</v>
      </c>
      <c r="E1" t="s">
        <v>3</v>
      </c>
      <c r="F1" t="s">
        <v>613</v>
      </c>
      <c r="G1" t="s">
        <v>612</v>
      </c>
      <c r="H1" t="s">
        <v>616</v>
      </c>
      <c r="I1" t="s">
        <v>4</v>
      </c>
      <c r="J1" t="s">
        <v>5</v>
      </c>
      <c r="K1" t="s">
        <v>6</v>
      </c>
      <c r="L1" t="s">
        <v>7</v>
      </c>
      <c r="M1" t="s">
        <v>8</v>
      </c>
      <c r="N1" t="s">
        <v>9</v>
      </c>
      <c r="O1" t="s">
        <v>610</v>
      </c>
      <c r="P1" t="s">
        <v>611</v>
      </c>
    </row>
    <row r="2" spans="1:16" x14ac:dyDescent="0.25">
      <c r="A2">
        <v>892</v>
      </c>
      <c r="B2">
        <v>0</v>
      </c>
      <c r="C2" t="s">
        <v>603</v>
      </c>
      <c r="D2" t="s">
        <v>607</v>
      </c>
      <c r="E2" t="s">
        <v>184</v>
      </c>
      <c r="F2" t="s">
        <v>614</v>
      </c>
      <c r="G2">
        <v>34.5</v>
      </c>
      <c r="H2" t="str" cm="1">
        <f t="array" ref="H2">_xlfn.IFS(Titanic[[#This Row],[Age]]&lt;20, "Teenager", Titanic[[#This Row],[Age]]&lt;40, "Youth", Titanic[[#This Row],[Age]]&lt;60, "Adult", Titanic[[#This Row],[Age]]&gt;=60, "Elder")</f>
        <v>Youth</v>
      </c>
      <c r="I2">
        <v>0</v>
      </c>
      <c r="J2">
        <v>0</v>
      </c>
      <c r="K2">
        <v>330911</v>
      </c>
      <c r="L2" s="1">
        <v>7.8292000000000002</v>
      </c>
      <c r="N2" t="s">
        <v>604</v>
      </c>
      <c r="O2" t="str">
        <f>IF(I2=0, "No", "Yes")</f>
        <v>No</v>
      </c>
      <c r="P2" t="str">
        <f>IF(J2=0, "No", "Yes")</f>
        <v>No</v>
      </c>
    </row>
    <row r="3" spans="1:16" x14ac:dyDescent="0.25">
      <c r="A3">
        <v>893</v>
      </c>
      <c r="B3">
        <v>1</v>
      </c>
      <c r="C3" t="s">
        <v>1</v>
      </c>
      <c r="D3" t="s">
        <v>607</v>
      </c>
      <c r="E3" t="s">
        <v>185</v>
      </c>
      <c r="F3" t="s">
        <v>615</v>
      </c>
      <c r="G3">
        <v>47</v>
      </c>
      <c r="H3" t="str" cm="1">
        <f t="array" ref="H3">_xlfn.IFS(Titanic[[#This Row],[Age]]&lt;20, "Teenager", Titanic[[#This Row],[Age]]&lt;40, "Youth", Titanic[[#This Row],[Age]]&lt;60, "Adult", Titanic[[#This Row],[Age]]&gt;=60, "Elder")</f>
        <v>Adult</v>
      </c>
      <c r="I3">
        <v>1</v>
      </c>
      <c r="J3">
        <v>0</v>
      </c>
      <c r="K3">
        <v>363272</v>
      </c>
      <c r="L3" s="1">
        <v>7</v>
      </c>
      <c r="N3" t="s">
        <v>605</v>
      </c>
      <c r="O3" t="str">
        <f t="shared" ref="O3:O66" si="0">IF(I3=0, "No", "Yes")</f>
        <v>Yes</v>
      </c>
      <c r="P3" t="str">
        <f t="shared" ref="P3:P66" si="1">IF(J3=0, "No", "Yes")</f>
        <v>No</v>
      </c>
    </row>
    <row r="4" spans="1:16" x14ac:dyDescent="0.25">
      <c r="A4">
        <v>894</v>
      </c>
      <c r="B4">
        <v>0</v>
      </c>
      <c r="C4" t="s">
        <v>603</v>
      </c>
      <c r="D4" t="s">
        <v>608</v>
      </c>
      <c r="E4" t="s">
        <v>186</v>
      </c>
      <c r="F4" t="s">
        <v>614</v>
      </c>
      <c r="G4">
        <v>62</v>
      </c>
      <c r="H4" t="str" cm="1">
        <f t="array" ref="H4">_xlfn.IFS(Titanic[[#This Row],[Age]]&lt;20, "Teenager", Titanic[[#This Row],[Age]]&lt;40, "Youth", Titanic[[#This Row],[Age]]&lt;60, "Adult", Titanic[[#This Row],[Age]]&gt;=60, "Elder")</f>
        <v>Elder</v>
      </c>
      <c r="I4">
        <v>0</v>
      </c>
      <c r="J4">
        <v>0</v>
      </c>
      <c r="K4">
        <v>240276</v>
      </c>
      <c r="L4" s="1">
        <v>9.6875</v>
      </c>
      <c r="N4" t="s">
        <v>604</v>
      </c>
      <c r="O4" t="str">
        <f t="shared" si="0"/>
        <v>No</v>
      </c>
      <c r="P4" t="str">
        <f t="shared" si="1"/>
        <v>No</v>
      </c>
    </row>
    <row r="5" spans="1:16" x14ac:dyDescent="0.25">
      <c r="A5">
        <v>895</v>
      </c>
      <c r="B5">
        <v>0</v>
      </c>
      <c r="C5" t="s">
        <v>603</v>
      </c>
      <c r="D5" t="s">
        <v>607</v>
      </c>
      <c r="E5" t="s">
        <v>187</v>
      </c>
      <c r="F5" t="s">
        <v>614</v>
      </c>
      <c r="G5">
        <v>27</v>
      </c>
      <c r="H5" t="str" cm="1">
        <f t="array" ref="H5">_xlfn.IFS(Titanic[[#This Row],[Age]]&lt;20, "Teenager", Titanic[[#This Row],[Age]]&lt;40, "Youth", Titanic[[#This Row],[Age]]&lt;60, "Adult", Titanic[[#This Row],[Age]]&gt;=60, "Elder")</f>
        <v>Youth</v>
      </c>
      <c r="I5">
        <v>0</v>
      </c>
      <c r="J5">
        <v>0</v>
      </c>
      <c r="K5">
        <v>315154</v>
      </c>
      <c r="L5" s="1">
        <v>8.6624999999999996</v>
      </c>
      <c r="N5" t="s">
        <v>605</v>
      </c>
      <c r="O5" t="str">
        <f t="shared" si="0"/>
        <v>No</v>
      </c>
      <c r="P5" t="str">
        <f t="shared" si="1"/>
        <v>No</v>
      </c>
    </row>
    <row r="6" spans="1:16" x14ac:dyDescent="0.25">
      <c r="A6">
        <v>896</v>
      </c>
      <c r="B6">
        <v>1</v>
      </c>
      <c r="C6" t="s">
        <v>1</v>
      </c>
      <c r="D6" t="s">
        <v>607</v>
      </c>
      <c r="E6" t="s">
        <v>188</v>
      </c>
      <c r="F6" t="s">
        <v>615</v>
      </c>
      <c r="G6">
        <v>22</v>
      </c>
      <c r="H6" t="str" cm="1">
        <f t="array" ref="H6">_xlfn.IFS(Titanic[[#This Row],[Age]]&lt;20, "Teenager", Titanic[[#This Row],[Age]]&lt;40, "Youth", Titanic[[#This Row],[Age]]&lt;60, "Adult", Titanic[[#This Row],[Age]]&gt;=60, "Elder")</f>
        <v>Youth</v>
      </c>
      <c r="I6">
        <v>1</v>
      </c>
      <c r="J6">
        <v>1</v>
      </c>
      <c r="K6">
        <v>3101298</v>
      </c>
      <c r="L6" s="1">
        <v>12.2875</v>
      </c>
      <c r="N6" t="s">
        <v>605</v>
      </c>
      <c r="O6" t="str">
        <f t="shared" si="0"/>
        <v>Yes</v>
      </c>
      <c r="P6" t="str">
        <f t="shared" si="1"/>
        <v>Yes</v>
      </c>
    </row>
    <row r="7" spans="1:16" x14ac:dyDescent="0.25">
      <c r="A7">
        <v>897</v>
      </c>
      <c r="B7">
        <v>0</v>
      </c>
      <c r="C7" t="s">
        <v>603</v>
      </c>
      <c r="D7" t="s">
        <v>607</v>
      </c>
      <c r="E7" t="s">
        <v>189</v>
      </c>
      <c r="F7" t="s">
        <v>614</v>
      </c>
      <c r="G7">
        <v>14</v>
      </c>
      <c r="H7" t="str" cm="1">
        <f t="array" ref="H7">_xlfn.IFS(Titanic[[#This Row],[Age]]&lt;20, "Teenager", Titanic[[#This Row],[Age]]&lt;40, "Youth", Titanic[[#This Row],[Age]]&lt;60, "Adult", Titanic[[#This Row],[Age]]&gt;=60, "Elder")</f>
        <v>Teenager</v>
      </c>
      <c r="I7">
        <v>0</v>
      </c>
      <c r="J7">
        <v>0</v>
      </c>
      <c r="K7">
        <v>7538</v>
      </c>
      <c r="L7" s="1">
        <v>9.2249999999999996</v>
      </c>
      <c r="N7" t="s">
        <v>605</v>
      </c>
      <c r="O7" t="str">
        <f t="shared" si="0"/>
        <v>No</v>
      </c>
      <c r="P7" t="str">
        <f t="shared" si="1"/>
        <v>No</v>
      </c>
    </row>
    <row r="8" spans="1:16" x14ac:dyDescent="0.25">
      <c r="A8">
        <v>898</v>
      </c>
      <c r="B8">
        <v>1</v>
      </c>
      <c r="C8" t="s">
        <v>1</v>
      </c>
      <c r="D8" t="s">
        <v>607</v>
      </c>
      <c r="E8" t="s">
        <v>190</v>
      </c>
      <c r="F8" t="s">
        <v>615</v>
      </c>
      <c r="G8">
        <v>30</v>
      </c>
      <c r="H8" t="str" cm="1">
        <f t="array" ref="H8">_xlfn.IFS(Titanic[[#This Row],[Age]]&lt;20, "Teenager", Titanic[[#This Row],[Age]]&lt;40, "Youth", Titanic[[#This Row],[Age]]&lt;60, "Adult", Titanic[[#This Row],[Age]]&gt;=60, "Elder")</f>
        <v>Youth</v>
      </c>
      <c r="I8">
        <v>0</v>
      </c>
      <c r="J8">
        <v>0</v>
      </c>
      <c r="K8">
        <v>330972</v>
      </c>
      <c r="L8" s="1">
        <v>7.6292</v>
      </c>
      <c r="N8" t="s">
        <v>604</v>
      </c>
      <c r="O8" t="str">
        <f t="shared" si="0"/>
        <v>No</v>
      </c>
      <c r="P8" t="str">
        <f t="shared" si="1"/>
        <v>No</v>
      </c>
    </row>
    <row r="9" spans="1:16" x14ac:dyDescent="0.25">
      <c r="A9">
        <v>899</v>
      </c>
      <c r="B9">
        <v>0</v>
      </c>
      <c r="C9" t="s">
        <v>603</v>
      </c>
      <c r="D9" t="s">
        <v>608</v>
      </c>
      <c r="E9" t="s">
        <v>191</v>
      </c>
      <c r="F9" t="s">
        <v>614</v>
      </c>
      <c r="G9">
        <v>26</v>
      </c>
      <c r="H9" t="str" cm="1">
        <f t="array" ref="H9">_xlfn.IFS(Titanic[[#This Row],[Age]]&lt;20, "Teenager", Titanic[[#This Row],[Age]]&lt;40, "Youth", Titanic[[#This Row],[Age]]&lt;60, "Adult", Titanic[[#This Row],[Age]]&gt;=60, "Elder")</f>
        <v>Youth</v>
      </c>
      <c r="I9">
        <v>1</v>
      </c>
      <c r="J9">
        <v>1</v>
      </c>
      <c r="K9">
        <v>248738</v>
      </c>
      <c r="L9" s="1">
        <v>29</v>
      </c>
      <c r="N9" t="s">
        <v>605</v>
      </c>
      <c r="O9" t="str">
        <f t="shared" si="0"/>
        <v>Yes</v>
      </c>
      <c r="P9" t="str">
        <f t="shared" si="1"/>
        <v>Yes</v>
      </c>
    </row>
    <row r="10" spans="1:16" x14ac:dyDescent="0.25">
      <c r="A10">
        <v>900</v>
      </c>
      <c r="B10">
        <v>1</v>
      </c>
      <c r="C10" t="s">
        <v>1</v>
      </c>
      <c r="D10" t="s">
        <v>607</v>
      </c>
      <c r="E10" t="s">
        <v>192</v>
      </c>
      <c r="F10" t="s">
        <v>615</v>
      </c>
      <c r="G10">
        <v>18</v>
      </c>
      <c r="H10" t="str" cm="1">
        <f t="array" ref="H10">_xlfn.IFS(Titanic[[#This Row],[Age]]&lt;20, "Teenager", Titanic[[#This Row],[Age]]&lt;40, "Youth", Titanic[[#This Row],[Age]]&lt;60, "Adult", Titanic[[#This Row],[Age]]&gt;=60, "Elder")</f>
        <v>Teenager</v>
      </c>
      <c r="I10">
        <v>0</v>
      </c>
      <c r="J10">
        <v>0</v>
      </c>
      <c r="K10">
        <v>2657</v>
      </c>
      <c r="L10" s="1">
        <v>7.2291999999999996</v>
      </c>
      <c r="N10" t="s">
        <v>606</v>
      </c>
      <c r="O10" t="str">
        <f t="shared" si="0"/>
        <v>No</v>
      </c>
      <c r="P10" t="str">
        <f t="shared" si="1"/>
        <v>No</v>
      </c>
    </row>
    <row r="11" spans="1:16" x14ac:dyDescent="0.25">
      <c r="A11">
        <v>901</v>
      </c>
      <c r="B11">
        <v>0</v>
      </c>
      <c r="C11" t="s">
        <v>603</v>
      </c>
      <c r="D11" t="s">
        <v>607</v>
      </c>
      <c r="E11" t="s">
        <v>193</v>
      </c>
      <c r="F11" t="s">
        <v>614</v>
      </c>
      <c r="G11">
        <v>21</v>
      </c>
      <c r="H11" t="str" cm="1">
        <f t="array" ref="H11">_xlfn.IFS(Titanic[[#This Row],[Age]]&lt;20, "Teenager", Titanic[[#This Row],[Age]]&lt;40, "Youth", Titanic[[#This Row],[Age]]&lt;60, "Adult", Titanic[[#This Row],[Age]]&gt;=60, "Elder")</f>
        <v>Youth</v>
      </c>
      <c r="I11">
        <v>2</v>
      </c>
      <c r="J11">
        <v>0</v>
      </c>
      <c r="K11" t="s">
        <v>10</v>
      </c>
      <c r="L11" s="1">
        <v>24.15</v>
      </c>
      <c r="N11" t="s">
        <v>605</v>
      </c>
      <c r="O11" t="str">
        <f t="shared" si="0"/>
        <v>Yes</v>
      </c>
      <c r="P11" t="str">
        <f t="shared" si="1"/>
        <v>No</v>
      </c>
    </row>
    <row r="12" spans="1:16" x14ac:dyDescent="0.25">
      <c r="A12">
        <v>902</v>
      </c>
      <c r="B12">
        <v>0</v>
      </c>
      <c r="C12" t="s">
        <v>603</v>
      </c>
      <c r="D12" t="s">
        <v>607</v>
      </c>
      <c r="E12" t="s">
        <v>194</v>
      </c>
      <c r="F12" t="s">
        <v>614</v>
      </c>
      <c r="G12">
        <v>0</v>
      </c>
      <c r="H12" t="str" cm="1">
        <f t="array" ref="H12">_xlfn.IFS(Titanic[[#This Row],[Age]]&lt;20, "Teenager", Titanic[[#This Row],[Age]]&lt;40, "Youth", Titanic[[#This Row],[Age]]&lt;60, "Adult", Titanic[[#This Row],[Age]]&gt;=60, "Elder")</f>
        <v>Teenager</v>
      </c>
      <c r="I12">
        <v>0</v>
      </c>
      <c r="J12">
        <v>0</v>
      </c>
      <c r="K12">
        <v>349220</v>
      </c>
      <c r="L12" s="1">
        <v>7.8958000000000004</v>
      </c>
      <c r="N12" t="s">
        <v>605</v>
      </c>
      <c r="O12" t="str">
        <f t="shared" si="0"/>
        <v>No</v>
      </c>
      <c r="P12" t="str">
        <f t="shared" si="1"/>
        <v>No</v>
      </c>
    </row>
    <row r="13" spans="1:16" x14ac:dyDescent="0.25">
      <c r="A13">
        <v>903</v>
      </c>
      <c r="B13">
        <v>0</v>
      </c>
      <c r="C13" t="s">
        <v>603</v>
      </c>
      <c r="D13" t="s">
        <v>609</v>
      </c>
      <c r="E13" t="s">
        <v>195</v>
      </c>
      <c r="F13" t="s">
        <v>614</v>
      </c>
      <c r="G13">
        <v>46</v>
      </c>
      <c r="H13" t="str" cm="1">
        <f t="array" ref="H13">_xlfn.IFS(Titanic[[#This Row],[Age]]&lt;20, "Teenager", Titanic[[#This Row],[Age]]&lt;40, "Youth", Titanic[[#This Row],[Age]]&lt;60, "Adult", Titanic[[#This Row],[Age]]&gt;=60, "Elder")</f>
        <v>Adult</v>
      </c>
      <c r="I13">
        <v>0</v>
      </c>
      <c r="J13">
        <v>0</v>
      </c>
      <c r="K13">
        <v>694</v>
      </c>
      <c r="L13" s="1">
        <v>26</v>
      </c>
      <c r="N13" t="s">
        <v>605</v>
      </c>
      <c r="O13" t="str">
        <f t="shared" si="0"/>
        <v>No</v>
      </c>
      <c r="P13" t="str">
        <f t="shared" si="1"/>
        <v>No</v>
      </c>
    </row>
    <row r="14" spans="1:16" x14ac:dyDescent="0.25">
      <c r="A14">
        <v>904</v>
      </c>
      <c r="B14">
        <v>1</v>
      </c>
      <c r="C14" t="s">
        <v>1</v>
      </c>
      <c r="D14" t="s">
        <v>609</v>
      </c>
      <c r="E14" t="s">
        <v>196</v>
      </c>
      <c r="F14" t="s">
        <v>615</v>
      </c>
      <c r="G14">
        <v>23</v>
      </c>
      <c r="H14" t="str" cm="1">
        <f t="array" ref="H14">_xlfn.IFS(Titanic[[#This Row],[Age]]&lt;20, "Teenager", Titanic[[#This Row],[Age]]&lt;40, "Youth", Titanic[[#This Row],[Age]]&lt;60, "Adult", Titanic[[#This Row],[Age]]&gt;=60, "Elder")</f>
        <v>Youth</v>
      </c>
      <c r="I14">
        <v>1</v>
      </c>
      <c r="J14">
        <v>0</v>
      </c>
      <c r="K14">
        <v>21228</v>
      </c>
      <c r="L14" s="1">
        <v>82.2667</v>
      </c>
      <c r="M14" t="s">
        <v>11</v>
      </c>
      <c r="N14" t="s">
        <v>605</v>
      </c>
      <c r="O14" t="str">
        <f t="shared" si="0"/>
        <v>Yes</v>
      </c>
      <c r="P14" t="str">
        <f t="shared" si="1"/>
        <v>No</v>
      </c>
    </row>
    <row r="15" spans="1:16" x14ac:dyDescent="0.25">
      <c r="A15">
        <v>905</v>
      </c>
      <c r="B15">
        <v>0</v>
      </c>
      <c r="C15" t="s">
        <v>603</v>
      </c>
      <c r="D15" t="s">
        <v>608</v>
      </c>
      <c r="E15" t="s">
        <v>197</v>
      </c>
      <c r="F15" t="s">
        <v>614</v>
      </c>
      <c r="G15">
        <v>63</v>
      </c>
      <c r="H15" t="str" cm="1">
        <f t="array" ref="H15">_xlfn.IFS(Titanic[[#This Row],[Age]]&lt;20, "Teenager", Titanic[[#This Row],[Age]]&lt;40, "Youth", Titanic[[#This Row],[Age]]&lt;60, "Adult", Titanic[[#This Row],[Age]]&gt;=60, "Elder")</f>
        <v>Elder</v>
      </c>
      <c r="I15">
        <v>1</v>
      </c>
      <c r="J15">
        <v>0</v>
      </c>
      <c r="K15">
        <v>24065</v>
      </c>
      <c r="L15" s="1">
        <v>26</v>
      </c>
      <c r="N15" t="s">
        <v>605</v>
      </c>
      <c r="O15" t="str">
        <f t="shared" si="0"/>
        <v>Yes</v>
      </c>
      <c r="P15" t="str">
        <f t="shared" si="1"/>
        <v>No</v>
      </c>
    </row>
    <row r="16" spans="1:16" x14ac:dyDescent="0.25">
      <c r="A16">
        <v>906</v>
      </c>
      <c r="B16">
        <v>1</v>
      </c>
      <c r="C16" t="s">
        <v>1</v>
      </c>
      <c r="D16" t="s">
        <v>609</v>
      </c>
      <c r="E16" t="s">
        <v>198</v>
      </c>
      <c r="F16" t="s">
        <v>615</v>
      </c>
      <c r="G16">
        <v>47</v>
      </c>
      <c r="H16" t="str" cm="1">
        <f t="array" ref="H16">_xlfn.IFS(Titanic[[#This Row],[Age]]&lt;20, "Teenager", Titanic[[#This Row],[Age]]&lt;40, "Youth", Titanic[[#This Row],[Age]]&lt;60, "Adult", Titanic[[#This Row],[Age]]&gt;=60, "Elder")</f>
        <v>Adult</v>
      </c>
      <c r="I16">
        <v>1</v>
      </c>
      <c r="J16">
        <v>0</v>
      </c>
      <c r="K16" t="s">
        <v>12</v>
      </c>
      <c r="L16" s="1">
        <v>61.174999999999997</v>
      </c>
      <c r="M16" t="s">
        <v>13</v>
      </c>
      <c r="N16" t="s">
        <v>605</v>
      </c>
      <c r="O16" t="str">
        <f t="shared" si="0"/>
        <v>Yes</v>
      </c>
      <c r="P16" t="str">
        <f t="shared" si="1"/>
        <v>No</v>
      </c>
    </row>
    <row r="17" spans="1:16" x14ac:dyDescent="0.25">
      <c r="A17">
        <v>907</v>
      </c>
      <c r="B17">
        <v>1</v>
      </c>
      <c r="C17" t="s">
        <v>1</v>
      </c>
      <c r="D17" t="s">
        <v>608</v>
      </c>
      <c r="E17" t="s">
        <v>199</v>
      </c>
      <c r="F17" t="s">
        <v>615</v>
      </c>
      <c r="G17">
        <v>24</v>
      </c>
      <c r="H17" t="str" cm="1">
        <f t="array" ref="H17">_xlfn.IFS(Titanic[[#This Row],[Age]]&lt;20, "Teenager", Titanic[[#This Row],[Age]]&lt;40, "Youth", Titanic[[#This Row],[Age]]&lt;60, "Adult", Titanic[[#This Row],[Age]]&gt;=60, "Elder")</f>
        <v>Youth</v>
      </c>
      <c r="I17">
        <v>1</v>
      </c>
      <c r="J17">
        <v>0</v>
      </c>
      <c r="K17" t="s">
        <v>14</v>
      </c>
      <c r="L17" s="1">
        <v>27.720800000000001</v>
      </c>
      <c r="N17" t="s">
        <v>606</v>
      </c>
      <c r="O17" t="str">
        <f t="shared" si="0"/>
        <v>Yes</v>
      </c>
      <c r="P17" t="str">
        <f t="shared" si="1"/>
        <v>No</v>
      </c>
    </row>
    <row r="18" spans="1:16" x14ac:dyDescent="0.25">
      <c r="A18">
        <v>908</v>
      </c>
      <c r="B18">
        <v>0</v>
      </c>
      <c r="C18" t="s">
        <v>603</v>
      </c>
      <c r="D18" t="s">
        <v>608</v>
      </c>
      <c r="E18" t="s">
        <v>200</v>
      </c>
      <c r="F18" t="s">
        <v>614</v>
      </c>
      <c r="G18">
        <v>35</v>
      </c>
      <c r="H18" t="str" cm="1">
        <f t="array" ref="H18">_xlfn.IFS(Titanic[[#This Row],[Age]]&lt;20, "Teenager", Titanic[[#This Row],[Age]]&lt;40, "Youth", Titanic[[#This Row],[Age]]&lt;60, "Adult", Titanic[[#This Row],[Age]]&gt;=60, "Elder")</f>
        <v>Youth</v>
      </c>
      <c r="I18">
        <v>0</v>
      </c>
      <c r="J18">
        <v>0</v>
      </c>
      <c r="K18">
        <v>233734</v>
      </c>
      <c r="L18" s="1">
        <v>12.35</v>
      </c>
      <c r="N18" t="s">
        <v>604</v>
      </c>
      <c r="O18" t="str">
        <f t="shared" si="0"/>
        <v>No</v>
      </c>
      <c r="P18" t="str">
        <f t="shared" si="1"/>
        <v>No</v>
      </c>
    </row>
    <row r="19" spans="1:16" x14ac:dyDescent="0.25">
      <c r="A19">
        <v>909</v>
      </c>
      <c r="B19">
        <v>0</v>
      </c>
      <c r="C19" t="s">
        <v>603</v>
      </c>
      <c r="D19" t="s">
        <v>607</v>
      </c>
      <c r="E19" t="s">
        <v>201</v>
      </c>
      <c r="F19" t="s">
        <v>614</v>
      </c>
      <c r="G19">
        <v>21</v>
      </c>
      <c r="H19" t="str" cm="1">
        <f t="array" ref="H19">_xlfn.IFS(Titanic[[#This Row],[Age]]&lt;20, "Teenager", Titanic[[#This Row],[Age]]&lt;40, "Youth", Titanic[[#This Row],[Age]]&lt;60, "Adult", Titanic[[#This Row],[Age]]&gt;=60, "Elder")</f>
        <v>Youth</v>
      </c>
      <c r="I19">
        <v>0</v>
      </c>
      <c r="J19">
        <v>0</v>
      </c>
      <c r="K19">
        <v>2692</v>
      </c>
      <c r="L19" s="1">
        <v>7.2249999999999996</v>
      </c>
      <c r="N19" t="s">
        <v>606</v>
      </c>
      <c r="O19" t="str">
        <f t="shared" si="0"/>
        <v>No</v>
      </c>
      <c r="P19" t="str">
        <f t="shared" si="1"/>
        <v>No</v>
      </c>
    </row>
    <row r="20" spans="1:16" x14ac:dyDescent="0.25">
      <c r="A20">
        <v>910</v>
      </c>
      <c r="B20">
        <v>1</v>
      </c>
      <c r="C20" t="s">
        <v>1</v>
      </c>
      <c r="D20" t="s">
        <v>607</v>
      </c>
      <c r="E20" t="s">
        <v>202</v>
      </c>
      <c r="F20" t="s">
        <v>615</v>
      </c>
      <c r="G20">
        <v>27</v>
      </c>
      <c r="H20" t="str" cm="1">
        <f t="array" ref="H20">_xlfn.IFS(Titanic[[#This Row],[Age]]&lt;20, "Teenager", Titanic[[#This Row],[Age]]&lt;40, "Youth", Titanic[[#This Row],[Age]]&lt;60, "Adult", Titanic[[#This Row],[Age]]&gt;=60, "Elder")</f>
        <v>Youth</v>
      </c>
      <c r="I20">
        <v>1</v>
      </c>
      <c r="J20">
        <v>0</v>
      </c>
      <c r="K20" t="s">
        <v>15</v>
      </c>
      <c r="L20" s="1">
        <v>7.9249999999999998</v>
      </c>
      <c r="N20" t="s">
        <v>605</v>
      </c>
      <c r="O20" t="str">
        <f t="shared" si="0"/>
        <v>Yes</v>
      </c>
      <c r="P20" t="str">
        <f t="shared" si="1"/>
        <v>No</v>
      </c>
    </row>
    <row r="21" spans="1:16" x14ac:dyDescent="0.25">
      <c r="A21">
        <v>911</v>
      </c>
      <c r="B21">
        <v>1</v>
      </c>
      <c r="C21" t="s">
        <v>1</v>
      </c>
      <c r="D21" t="s">
        <v>607</v>
      </c>
      <c r="E21" t="s">
        <v>203</v>
      </c>
      <c r="F21" t="s">
        <v>615</v>
      </c>
      <c r="G21">
        <v>45</v>
      </c>
      <c r="H21" t="str" cm="1">
        <f t="array" ref="H21">_xlfn.IFS(Titanic[[#This Row],[Age]]&lt;20, "Teenager", Titanic[[#This Row],[Age]]&lt;40, "Youth", Titanic[[#This Row],[Age]]&lt;60, "Adult", Titanic[[#This Row],[Age]]&gt;=60, "Elder")</f>
        <v>Adult</v>
      </c>
      <c r="I21">
        <v>0</v>
      </c>
      <c r="J21">
        <v>0</v>
      </c>
      <c r="K21">
        <v>2696</v>
      </c>
      <c r="L21" s="1">
        <v>7.2249999999999996</v>
      </c>
      <c r="N21" t="s">
        <v>606</v>
      </c>
      <c r="O21" t="str">
        <f t="shared" si="0"/>
        <v>No</v>
      </c>
      <c r="P21" t="str">
        <f t="shared" si="1"/>
        <v>No</v>
      </c>
    </row>
    <row r="22" spans="1:16" x14ac:dyDescent="0.25">
      <c r="A22">
        <v>912</v>
      </c>
      <c r="B22">
        <v>0</v>
      </c>
      <c r="C22" t="s">
        <v>603</v>
      </c>
      <c r="D22" t="s">
        <v>609</v>
      </c>
      <c r="E22" t="s">
        <v>204</v>
      </c>
      <c r="F22" t="s">
        <v>614</v>
      </c>
      <c r="G22">
        <v>55</v>
      </c>
      <c r="H22" t="str" cm="1">
        <f t="array" ref="H22">_xlfn.IFS(Titanic[[#This Row],[Age]]&lt;20, "Teenager", Titanic[[#This Row],[Age]]&lt;40, "Youth", Titanic[[#This Row],[Age]]&lt;60, "Adult", Titanic[[#This Row],[Age]]&gt;=60, "Elder")</f>
        <v>Adult</v>
      </c>
      <c r="I22">
        <v>1</v>
      </c>
      <c r="J22">
        <v>0</v>
      </c>
      <c r="K22" t="s">
        <v>16</v>
      </c>
      <c r="L22" s="1">
        <v>59.4</v>
      </c>
      <c r="N22" t="s">
        <v>606</v>
      </c>
      <c r="O22" t="str">
        <f t="shared" si="0"/>
        <v>Yes</v>
      </c>
      <c r="P22" t="str">
        <f t="shared" si="1"/>
        <v>No</v>
      </c>
    </row>
    <row r="23" spans="1:16" x14ac:dyDescent="0.25">
      <c r="A23">
        <v>913</v>
      </c>
      <c r="B23">
        <v>0</v>
      </c>
      <c r="C23" t="s">
        <v>603</v>
      </c>
      <c r="D23" t="s">
        <v>607</v>
      </c>
      <c r="E23" t="s">
        <v>205</v>
      </c>
      <c r="F23" t="s">
        <v>614</v>
      </c>
      <c r="G23">
        <v>9</v>
      </c>
      <c r="H23" t="str" cm="1">
        <f t="array" ref="H23">_xlfn.IFS(Titanic[[#This Row],[Age]]&lt;20, "Teenager", Titanic[[#This Row],[Age]]&lt;40, "Youth", Titanic[[#This Row],[Age]]&lt;60, "Adult", Titanic[[#This Row],[Age]]&gt;=60, "Elder")</f>
        <v>Teenager</v>
      </c>
      <c r="I23">
        <v>0</v>
      </c>
      <c r="J23">
        <v>1</v>
      </c>
      <c r="K23" t="s">
        <v>17</v>
      </c>
      <c r="L23" s="1">
        <v>3.1707999999999998</v>
      </c>
      <c r="N23" t="s">
        <v>605</v>
      </c>
      <c r="O23" t="str">
        <f t="shared" si="0"/>
        <v>No</v>
      </c>
      <c r="P23" t="str">
        <f t="shared" si="1"/>
        <v>Yes</v>
      </c>
    </row>
    <row r="24" spans="1:16" x14ac:dyDescent="0.25">
      <c r="A24">
        <v>914</v>
      </c>
      <c r="B24">
        <v>1</v>
      </c>
      <c r="C24" t="s">
        <v>1</v>
      </c>
      <c r="D24" t="s">
        <v>609</v>
      </c>
      <c r="E24" t="s">
        <v>206</v>
      </c>
      <c r="F24" t="s">
        <v>615</v>
      </c>
      <c r="G24">
        <v>0</v>
      </c>
      <c r="H24" t="str" cm="1">
        <f t="array" ref="H24">_xlfn.IFS(Titanic[[#This Row],[Age]]&lt;20, "Teenager", Titanic[[#This Row],[Age]]&lt;40, "Youth", Titanic[[#This Row],[Age]]&lt;60, "Adult", Titanic[[#This Row],[Age]]&gt;=60, "Elder")</f>
        <v>Teenager</v>
      </c>
      <c r="I24">
        <v>0</v>
      </c>
      <c r="J24">
        <v>0</v>
      </c>
      <c r="K24" t="s">
        <v>18</v>
      </c>
      <c r="L24" s="1">
        <v>31.683299999999999</v>
      </c>
      <c r="N24" t="s">
        <v>605</v>
      </c>
      <c r="O24" t="str">
        <f t="shared" si="0"/>
        <v>No</v>
      </c>
      <c r="P24" t="str">
        <f t="shared" si="1"/>
        <v>No</v>
      </c>
    </row>
    <row r="25" spans="1:16" x14ac:dyDescent="0.25">
      <c r="A25">
        <v>915</v>
      </c>
      <c r="B25">
        <v>0</v>
      </c>
      <c r="C25" t="s">
        <v>603</v>
      </c>
      <c r="D25" t="s">
        <v>609</v>
      </c>
      <c r="E25" t="s">
        <v>207</v>
      </c>
      <c r="F25" t="s">
        <v>614</v>
      </c>
      <c r="G25">
        <v>21</v>
      </c>
      <c r="H25" t="str" cm="1">
        <f t="array" ref="H25">_xlfn.IFS(Titanic[[#This Row],[Age]]&lt;20, "Teenager", Titanic[[#This Row],[Age]]&lt;40, "Youth", Titanic[[#This Row],[Age]]&lt;60, "Adult", Titanic[[#This Row],[Age]]&gt;=60, "Elder")</f>
        <v>Youth</v>
      </c>
      <c r="I25">
        <v>0</v>
      </c>
      <c r="J25">
        <v>1</v>
      </c>
      <c r="K25" t="s">
        <v>19</v>
      </c>
      <c r="L25" s="1">
        <v>61.379199999999997</v>
      </c>
      <c r="N25" t="s">
        <v>606</v>
      </c>
      <c r="O25" t="str">
        <f t="shared" si="0"/>
        <v>No</v>
      </c>
      <c r="P25" t="str">
        <f t="shared" si="1"/>
        <v>Yes</v>
      </c>
    </row>
    <row r="26" spans="1:16" x14ac:dyDescent="0.25">
      <c r="A26">
        <v>916</v>
      </c>
      <c r="B26">
        <v>1</v>
      </c>
      <c r="C26" t="s">
        <v>1</v>
      </c>
      <c r="D26" t="s">
        <v>609</v>
      </c>
      <c r="E26" t="s">
        <v>208</v>
      </c>
      <c r="F26" t="s">
        <v>615</v>
      </c>
      <c r="G26">
        <v>48</v>
      </c>
      <c r="H26" t="str" cm="1">
        <f t="array" ref="H26">_xlfn.IFS(Titanic[[#This Row],[Age]]&lt;20, "Teenager", Titanic[[#This Row],[Age]]&lt;40, "Youth", Titanic[[#This Row],[Age]]&lt;60, "Adult", Titanic[[#This Row],[Age]]&gt;=60, "Elder")</f>
        <v>Adult</v>
      </c>
      <c r="I26">
        <v>1</v>
      </c>
      <c r="J26">
        <v>3</v>
      </c>
      <c r="K26" t="s">
        <v>20</v>
      </c>
      <c r="L26" s="1">
        <v>262.375</v>
      </c>
      <c r="M26" t="s">
        <v>21</v>
      </c>
      <c r="N26" t="s">
        <v>606</v>
      </c>
      <c r="O26" t="str">
        <f t="shared" si="0"/>
        <v>Yes</v>
      </c>
      <c r="P26" t="str">
        <f t="shared" si="1"/>
        <v>Yes</v>
      </c>
    </row>
    <row r="27" spans="1:16" x14ac:dyDescent="0.25">
      <c r="A27">
        <v>917</v>
      </c>
      <c r="B27">
        <v>0</v>
      </c>
      <c r="C27" t="s">
        <v>603</v>
      </c>
      <c r="D27" t="s">
        <v>607</v>
      </c>
      <c r="E27" t="s">
        <v>209</v>
      </c>
      <c r="F27" t="s">
        <v>614</v>
      </c>
      <c r="G27">
        <v>50</v>
      </c>
      <c r="H27" t="str" cm="1">
        <f t="array" ref="H27">_xlfn.IFS(Titanic[[#This Row],[Age]]&lt;20, "Teenager", Titanic[[#This Row],[Age]]&lt;40, "Youth", Titanic[[#This Row],[Age]]&lt;60, "Adult", Titanic[[#This Row],[Age]]&gt;=60, "Elder")</f>
        <v>Adult</v>
      </c>
      <c r="I27">
        <v>1</v>
      </c>
      <c r="J27">
        <v>0</v>
      </c>
      <c r="K27" t="s">
        <v>22</v>
      </c>
      <c r="L27" s="1">
        <v>14.5</v>
      </c>
      <c r="N27" t="s">
        <v>605</v>
      </c>
      <c r="O27" t="str">
        <f t="shared" si="0"/>
        <v>Yes</v>
      </c>
      <c r="P27" t="str">
        <f t="shared" si="1"/>
        <v>No</v>
      </c>
    </row>
    <row r="28" spans="1:16" x14ac:dyDescent="0.25">
      <c r="A28">
        <v>918</v>
      </c>
      <c r="B28">
        <v>1</v>
      </c>
      <c r="C28" t="s">
        <v>1</v>
      </c>
      <c r="D28" t="s">
        <v>609</v>
      </c>
      <c r="E28" t="s">
        <v>210</v>
      </c>
      <c r="F28" t="s">
        <v>615</v>
      </c>
      <c r="G28">
        <v>22</v>
      </c>
      <c r="H28" t="str" cm="1">
        <f t="array" ref="H28">_xlfn.IFS(Titanic[[#This Row],[Age]]&lt;20, "Teenager", Titanic[[#This Row],[Age]]&lt;40, "Youth", Titanic[[#This Row],[Age]]&lt;60, "Adult", Titanic[[#This Row],[Age]]&gt;=60, "Elder")</f>
        <v>Youth</v>
      </c>
      <c r="I28">
        <v>0</v>
      </c>
      <c r="J28">
        <v>1</v>
      </c>
      <c r="K28">
        <v>113509</v>
      </c>
      <c r="L28" s="1">
        <v>61.979199999999999</v>
      </c>
      <c r="M28" t="s">
        <v>23</v>
      </c>
      <c r="N28" t="s">
        <v>606</v>
      </c>
      <c r="O28" t="str">
        <f t="shared" si="0"/>
        <v>No</v>
      </c>
      <c r="P28" t="str">
        <f t="shared" si="1"/>
        <v>Yes</v>
      </c>
    </row>
    <row r="29" spans="1:16" x14ac:dyDescent="0.25">
      <c r="A29">
        <v>919</v>
      </c>
      <c r="B29">
        <v>0</v>
      </c>
      <c r="C29" t="s">
        <v>603</v>
      </c>
      <c r="D29" t="s">
        <v>607</v>
      </c>
      <c r="E29" t="s">
        <v>211</v>
      </c>
      <c r="F29" t="s">
        <v>614</v>
      </c>
      <c r="G29">
        <v>22.5</v>
      </c>
      <c r="H29" t="str" cm="1">
        <f t="array" ref="H29">_xlfn.IFS(Titanic[[#This Row],[Age]]&lt;20, "Teenager", Titanic[[#This Row],[Age]]&lt;40, "Youth", Titanic[[#This Row],[Age]]&lt;60, "Adult", Titanic[[#This Row],[Age]]&gt;=60, "Elder")</f>
        <v>Youth</v>
      </c>
      <c r="I29">
        <v>0</v>
      </c>
      <c r="J29">
        <v>0</v>
      </c>
      <c r="K29">
        <v>2698</v>
      </c>
      <c r="L29" s="1">
        <v>7.2249999999999996</v>
      </c>
      <c r="N29" t="s">
        <v>606</v>
      </c>
      <c r="O29" t="str">
        <f t="shared" si="0"/>
        <v>No</v>
      </c>
      <c r="P29" t="str">
        <f t="shared" si="1"/>
        <v>No</v>
      </c>
    </row>
    <row r="30" spans="1:16" x14ac:dyDescent="0.25">
      <c r="A30">
        <v>920</v>
      </c>
      <c r="B30">
        <v>0</v>
      </c>
      <c r="C30" t="s">
        <v>603</v>
      </c>
      <c r="D30" t="s">
        <v>609</v>
      </c>
      <c r="E30" t="s">
        <v>212</v>
      </c>
      <c r="F30" t="s">
        <v>614</v>
      </c>
      <c r="G30">
        <v>41</v>
      </c>
      <c r="H30" t="str" cm="1">
        <f t="array" ref="H30">_xlfn.IFS(Titanic[[#This Row],[Age]]&lt;20, "Teenager", Titanic[[#This Row],[Age]]&lt;40, "Youth", Titanic[[#This Row],[Age]]&lt;60, "Adult", Titanic[[#This Row],[Age]]&gt;=60, "Elder")</f>
        <v>Adult</v>
      </c>
      <c r="I30">
        <v>0</v>
      </c>
      <c r="J30">
        <v>0</v>
      </c>
      <c r="K30">
        <v>113054</v>
      </c>
      <c r="L30" s="1">
        <v>30.5</v>
      </c>
      <c r="M30" t="s">
        <v>24</v>
      </c>
      <c r="N30" t="s">
        <v>605</v>
      </c>
      <c r="O30" t="str">
        <f t="shared" si="0"/>
        <v>No</v>
      </c>
      <c r="P30" t="str">
        <f t="shared" si="1"/>
        <v>No</v>
      </c>
    </row>
    <row r="31" spans="1:16" x14ac:dyDescent="0.25">
      <c r="A31">
        <v>921</v>
      </c>
      <c r="B31">
        <v>0</v>
      </c>
      <c r="C31" t="s">
        <v>603</v>
      </c>
      <c r="D31" t="s">
        <v>607</v>
      </c>
      <c r="E31" t="s">
        <v>213</v>
      </c>
      <c r="F31" t="s">
        <v>614</v>
      </c>
      <c r="G31">
        <v>0</v>
      </c>
      <c r="H31" t="str" cm="1">
        <f t="array" ref="H31">_xlfn.IFS(Titanic[[#This Row],[Age]]&lt;20, "Teenager", Titanic[[#This Row],[Age]]&lt;40, "Youth", Titanic[[#This Row],[Age]]&lt;60, "Adult", Titanic[[#This Row],[Age]]&gt;=60, "Elder")</f>
        <v>Teenager</v>
      </c>
      <c r="I31">
        <v>2</v>
      </c>
      <c r="J31">
        <v>0</v>
      </c>
      <c r="K31">
        <v>2662</v>
      </c>
      <c r="L31" s="1">
        <v>21.679200000000002</v>
      </c>
      <c r="N31" t="s">
        <v>606</v>
      </c>
      <c r="O31" t="str">
        <f t="shared" si="0"/>
        <v>Yes</v>
      </c>
      <c r="P31" t="str">
        <f t="shared" si="1"/>
        <v>No</v>
      </c>
    </row>
    <row r="32" spans="1:16" x14ac:dyDescent="0.25">
      <c r="A32">
        <v>922</v>
      </c>
      <c r="B32">
        <v>0</v>
      </c>
      <c r="C32" t="s">
        <v>603</v>
      </c>
      <c r="D32" t="s">
        <v>608</v>
      </c>
      <c r="E32" t="s">
        <v>214</v>
      </c>
      <c r="F32" t="s">
        <v>614</v>
      </c>
      <c r="G32">
        <v>50</v>
      </c>
      <c r="H32" t="str" cm="1">
        <f t="array" ref="H32">_xlfn.IFS(Titanic[[#This Row],[Age]]&lt;20, "Teenager", Titanic[[#This Row],[Age]]&lt;40, "Youth", Titanic[[#This Row],[Age]]&lt;60, "Adult", Titanic[[#This Row],[Age]]&gt;=60, "Elder")</f>
        <v>Adult</v>
      </c>
      <c r="I32">
        <v>1</v>
      </c>
      <c r="J32">
        <v>0</v>
      </c>
      <c r="K32" t="s">
        <v>25</v>
      </c>
      <c r="L32" s="1">
        <v>26</v>
      </c>
      <c r="N32" t="s">
        <v>605</v>
      </c>
      <c r="O32" t="str">
        <f t="shared" si="0"/>
        <v>Yes</v>
      </c>
      <c r="P32" t="str">
        <f t="shared" si="1"/>
        <v>No</v>
      </c>
    </row>
    <row r="33" spans="1:16" x14ac:dyDescent="0.25">
      <c r="A33">
        <v>923</v>
      </c>
      <c r="B33">
        <v>0</v>
      </c>
      <c r="C33" t="s">
        <v>603</v>
      </c>
      <c r="D33" t="s">
        <v>608</v>
      </c>
      <c r="E33" t="s">
        <v>215</v>
      </c>
      <c r="F33" t="s">
        <v>614</v>
      </c>
      <c r="G33">
        <v>24</v>
      </c>
      <c r="H33" t="str" cm="1">
        <f t="array" ref="H33">_xlfn.IFS(Titanic[[#This Row],[Age]]&lt;20, "Teenager", Titanic[[#This Row],[Age]]&lt;40, "Youth", Titanic[[#This Row],[Age]]&lt;60, "Adult", Titanic[[#This Row],[Age]]&gt;=60, "Elder")</f>
        <v>Youth</v>
      </c>
      <c r="I33">
        <v>2</v>
      </c>
      <c r="J33">
        <v>0</v>
      </c>
      <c r="K33" t="s">
        <v>26</v>
      </c>
      <c r="L33" s="1">
        <v>31.5</v>
      </c>
      <c r="N33" t="s">
        <v>605</v>
      </c>
      <c r="O33" t="str">
        <f t="shared" si="0"/>
        <v>Yes</v>
      </c>
      <c r="P33" t="str">
        <f t="shared" si="1"/>
        <v>No</v>
      </c>
    </row>
    <row r="34" spans="1:16" x14ac:dyDescent="0.25">
      <c r="A34">
        <v>924</v>
      </c>
      <c r="B34">
        <v>1</v>
      </c>
      <c r="C34" t="s">
        <v>1</v>
      </c>
      <c r="D34" t="s">
        <v>607</v>
      </c>
      <c r="E34" t="s">
        <v>216</v>
      </c>
      <c r="F34" t="s">
        <v>615</v>
      </c>
      <c r="G34">
        <v>33</v>
      </c>
      <c r="H34" t="str" cm="1">
        <f t="array" ref="H34">_xlfn.IFS(Titanic[[#This Row],[Age]]&lt;20, "Teenager", Titanic[[#This Row],[Age]]&lt;40, "Youth", Titanic[[#This Row],[Age]]&lt;60, "Adult", Titanic[[#This Row],[Age]]&gt;=60, "Elder")</f>
        <v>Youth</v>
      </c>
      <c r="I34">
        <v>1</v>
      </c>
      <c r="J34">
        <v>2</v>
      </c>
      <c r="K34" t="s">
        <v>27</v>
      </c>
      <c r="L34" s="1">
        <v>20.574999999999999</v>
      </c>
      <c r="N34" t="s">
        <v>605</v>
      </c>
      <c r="O34" t="str">
        <f t="shared" si="0"/>
        <v>Yes</v>
      </c>
      <c r="P34" t="str">
        <f t="shared" si="1"/>
        <v>Yes</v>
      </c>
    </row>
    <row r="35" spans="1:16" x14ac:dyDescent="0.25">
      <c r="A35">
        <v>925</v>
      </c>
      <c r="B35">
        <v>1</v>
      </c>
      <c r="C35" t="s">
        <v>1</v>
      </c>
      <c r="D35" t="s">
        <v>607</v>
      </c>
      <c r="E35" t="s">
        <v>217</v>
      </c>
      <c r="F35" t="s">
        <v>615</v>
      </c>
      <c r="G35">
        <v>0</v>
      </c>
      <c r="H35" t="str" cm="1">
        <f t="array" ref="H35">_xlfn.IFS(Titanic[[#This Row],[Age]]&lt;20, "Teenager", Titanic[[#This Row],[Age]]&lt;40, "Youth", Titanic[[#This Row],[Age]]&lt;60, "Adult", Titanic[[#This Row],[Age]]&gt;=60, "Elder")</f>
        <v>Teenager</v>
      </c>
      <c r="I35">
        <v>1</v>
      </c>
      <c r="J35">
        <v>2</v>
      </c>
      <c r="K35" t="s">
        <v>28</v>
      </c>
      <c r="L35" s="1">
        <v>23.45</v>
      </c>
      <c r="N35" t="s">
        <v>605</v>
      </c>
      <c r="O35" t="str">
        <f t="shared" si="0"/>
        <v>Yes</v>
      </c>
      <c r="P35" t="str">
        <f t="shared" si="1"/>
        <v>Yes</v>
      </c>
    </row>
    <row r="36" spans="1:16" x14ac:dyDescent="0.25">
      <c r="A36">
        <v>926</v>
      </c>
      <c r="B36">
        <v>0</v>
      </c>
      <c r="C36" t="s">
        <v>603</v>
      </c>
      <c r="D36" t="s">
        <v>609</v>
      </c>
      <c r="E36" t="s">
        <v>218</v>
      </c>
      <c r="F36" t="s">
        <v>614</v>
      </c>
      <c r="G36">
        <v>30</v>
      </c>
      <c r="H36" t="str" cm="1">
        <f t="array" ref="H36">_xlfn.IFS(Titanic[[#This Row],[Age]]&lt;20, "Teenager", Titanic[[#This Row],[Age]]&lt;40, "Youth", Titanic[[#This Row],[Age]]&lt;60, "Adult", Titanic[[#This Row],[Age]]&gt;=60, "Elder")</f>
        <v>Youth</v>
      </c>
      <c r="I36">
        <v>1</v>
      </c>
      <c r="J36">
        <v>0</v>
      </c>
      <c r="K36">
        <v>13236</v>
      </c>
      <c r="L36" s="1">
        <v>57.75</v>
      </c>
      <c r="M36" t="s">
        <v>29</v>
      </c>
      <c r="N36" t="s">
        <v>606</v>
      </c>
      <c r="O36" t="str">
        <f t="shared" si="0"/>
        <v>Yes</v>
      </c>
      <c r="P36" t="str">
        <f t="shared" si="1"/>
        <v>No</v>
      </c>
    </row>
    <row r="37" spans="1:16" x14ac:dyDescent="0.25">
      <c r="A37">
        <v>927</v>
      </c>
      <c r="B37">
        <v>0</v>
      </c>
      <c r="C37" t="s">
        <v>603</v>
      </c>
      <c r="D37" t="s">
        <v>607</v>
      </c>
      <c r="E37" t="s">
        <v>219</v>
      </c>
      <c r="F37" t="s">
        <v>614</v>
      </c>
      <c r="G37">
        <v>18.5</v>
      </c>
      <c r="H37" t="str" cm="1">
        <f t="array" ref="H37">_xlfn.IFS(Titanic[[#This Row],[Age]]&lt;20, "Teenager", Titanic[[#This Row],[Age]]&lt;40, "Youth", Titanic[[#This Row],[Age]]&lt;60, "Adult", Titanic[[#This Row],[Age]]&gt;=60, "Elder")</f>
        <v>Teenager</v>
      </c>
      <c r="I37">
        <v>0</v>
      </c>
      <c r="J37">
        <v>0</v>
      </c>
      <c r="K37">
        <v>2682</v>
      </c>
      <c r="L37" s="1">
        <v>7.2291999999999996</v>
      </c>
      <c r="N37" t="s">
        <v>606</v>
      </c>
      <c r="O37" t="str">
        <f t="shared" si="0"/>
        <v>No</v>
      </c>
      <c r="P37" t="str">
        <f t="shared" si="1"/>
        <v>No</v>
      </c>
    </row>
    <row r="38" spans="1:16" x14ac:dyDescent="0.25">
      <c r="A38">
        <v>928</v>
      </c>
      <c r="B38">
        <v>1</v>
      </c>
      <c r="C38" t="s">
        <v>1</v>
      </c>
      <c r="D38" t="s">
        <v>607</v>
      </c>
      <c r="E38" t="s">
        <v>220</v>
      </c>
      <c r="F38" t="s">
        <v>615</v>
      </c>
      <c r="G38">
        <v>0</v>
      </c>
      <c r="H38" t="str" cm="1">
        <f t="array" ref="H38">_xlfn.IFS(Titanic[[#This Row],[Age]]&lt;20, "Teenager", Titanic[[#This Row],[Age]]&lt;40, "Youth", Titanic[[#This Row],[Age]]&lt;60, "Adult", Titanic[[#This Row],[Age]]&gt;=60, "Elder")</f>
        <v>Teenager</v>
      </c>
      <c r="I38">
        <v>0</v>
      </c>
      <c r="J38">
        <v>0</v>
      </c>
      <c r="K38">
        <v>342712</v>
      </c>
      <c r="L38" s="1">
        <v>8.0500000000000007</v>
      </c>
      <c r="N38" t="s">
        <v>605</v>
      </c>
      <c r="O38" t="str">
        <f t="shared" si="0"/>
        <v>No</v>
      </c>
      <c r="P38" t="str">
        <f t="shared" si="1"/>
        <v>No</v>
      </c>
    </row>
    <row r="39" spans="1:16" x14ac:dyDescent="0.25">
      <c r="A39">
        <v>929</v>
      </c>
      <c r="B39">
        <v>1</v>
      </c>
      <c r="C39" t="s">
        <v>1</v>
      </c>
      <c r="D39" t="s">
        <v>607</v>
      </c>
      <c r="E39" t="s">
        <v>221</v>
      </c>
      <c r="F39" t="s">
        <v>615</v>
      </c>
      <c r="G39">
        <v>21</v>
      </c>
      <c r="H39" t="str" cm="1">
        <f t="array" ref="H39">_xlfn.IFS(Titanic[[#This Row],[Age]]&lt;20, "Teenager", Titanic[[#This Row],[Age]]&lt;40, "Youth", Titanic[[#This Row],[Age]]&lt;60, "Adult", Titanic[[#This Row],[Age]]&gt;=60, "Elder")</f>
        <v>Youth</v>
      </c>
      <c r="I39">
        <v>0</v>
      </c>
      <c r="J39">
        <v>0</v>
      </c>
      <c r="K39">
        <v>315087</v>
      </c>
      <c r="L39" s="1">
        <v>8.6624999999999996</v>
      </c>
      <c r="N39" t="s">
        <v>605</v>
      </c>
      <c r="O39" t="str">
        <f t="shared" si="0"/>
        <v>No</v>
      </c>
      <c r="P39" t="str">
        <f t="shared" si="1"/>
        <v>No</v>
      </c>
    </row>
    <row r="40" spans="1:16" x14ac:dyDescent="0.25">
      <c r="A40">
        <v>930</v>
      </c>
      <c r="B40">
        <v>0</v>
      </c>
      <c r="C40" t="s">
        <v>603</v>
      </c>
      <c r="D40" t="s">
        <v>607</v>
      </c>
      <c r="E40" t="s">
        <v>222</v>
      </c>
      <c r="F40" t="s">
        <v>614</v>
      </c>
      <c r="G40">
        <v>25</v>
      </c>
      <c r="H40" t="str" cm="1">
        <f t="array" ref="H40">_xlfn.IFS(Titanic[[#This Row],[Age]]&lt;20, "Teenager", Titanic[[#This Row],[Age]]&lt;40, "Youth", Titanic[[#This Row],[Age]]&lt;60, "Adult", Titanic[[#This Row],[Age]]&gt;=60, "Elder")</f>
        <v>Youth</v>
      </c>
      <c r="I40">
        <v>0</v>
      </c>
      <c r="J40">
        <v>0</v>
      </c>
      <c r="K40">
        <v>345768</v>
      </c>
      <c r="L40" s="1">
        <v>9.5</v>
      </c>
      <c r="N40" t="s">
        <v>605</v>
      </c>
      <c r="O40" t="str">
        <f t="shared" si="0"/>
        <v>No</v>
      </c>
      <c r="P40" t="str">
        <f t="shared" si="1"/>
        <v>No</v>
      </c>
    </row>
    <row r="41" spans="1:16" x14ac:dyDescent="0.25">
      <c r="A41">
        <v>931</v>
      </c>
      <c r="B41">
        <v>0</v>
      </c>
      <c r="C41" t="s">
        <v>603</v>
      </c>
      <c r="D41" t="s">
        <v>607</v>
      </c>
      <c r="E41" t="s">
        <v>223</v>
      </c>
      <c r="F41" t="s">
        <v>614</v>
      </c>
      <c r="G41">
        <v>0</v>
      </c>
      <c r="H41" t="str" cm="1">
        <f t="array" ref="H41">_xlfn.IFS(Titanic[[#This Row],[Age]]&lt;20, "Teenager", Titanic[[#This Row],[Age]]&lt;40, "Youth", Titanic[[#This Row],[Age]]&lt;60, "Adult", Titanic[[#This Row],[Age]]&gt;=60, "Elder")</f>
        <v>Teenager</v>
      </c>
      <c r="I41">
        <v>0</v>
      </c>
      <c r="J41">
        <v>0</v>
      </c>
      <c r="K41">
        <v>1601</v>
      </c>
      <c r="L41" s="1">
        <v>56.495800000000003</v>
      </c>
      <c r="N41" t="s">
        <v>605</v>
      </c>
      <c r="O41" t="str">
        <f t="shared" si="0"/>
        <v>No</v>
      </c>
      <c r="P41" t="str">
        <f t="shared" si="1"/>
        <v>No</v>
      </c>
    </row>
    <row r="42" spans="1:16" x14ac:dyDescent="0.25">
      <c r="A42">
        <v>932</v>
      </c>
      <c r="B42">
        <v>0</v>
      </c>
      <c r="C42" t="s">
        <v>603</v>
      </c>
      <c r="D42" t="s">
        <v>607</v>
      </c>
      <c r="E42" t="s">
        <v>224</v>
      </c>
      <c r="F42" t="s">
        <v>614</v>
      </c>
      <c r="G42">
        <v>39</v>
      </c>
      <c r="H42" t="str" cm="1">
        <f t="array" ref="H42">_xlfn.IFS(Titanic[[#This Row],[Age]]&lt;20, "Teenager", Titanic[[#This Row],[Age]]&lt;40, "Youth", Titanic[[#This Row],[Age]]&lt;60, "Adult", Titanic[[#This Row],[Age]]&gt;=60, "Elder")</f>
        <v>Youth</v>
      </c>
      <c r="I42">
        <v>0</v>
      </c>
      <c r="J42">
        <v>1</v>
      </c>
      <c r="K42">
        <v>349256</v>
      </c>
      <c r="L42" s="1">
        <v>13.416700000000001</v>
      </c>
      <c r="N42" t="s">
        <v>606</v>
      </c>
      <c r="O42" t="str">
        <f t="shared" si="0"/>
        <v>No</v>
      </c>
      <c r="P42" t="str">
        <f t="shared" si="1"/>
        <v>Yes</v>
      </c>
    </row>
    <row r="43" spans="1:16" x14ac:dyDescent="0.25">
      <c r="A43">
        <v>933</v>
      </c>
      <c r="B43">
        <v>0</v>
      </c>
      <c r="C43" t="s">
        <v>603</v>
      </c>
      <c r="D43" t="s">
        <v>609</v>
      </c>
      <c r="E43" t="s">
        <v>225</v>
      </c>
      <c r="F43" t="s">
        <v>614</v>
      </c>
      <c r="G43">
        <v>0</v>
      </c>
      <c r="H43" t="str" cm="1">
        <f t="array" ref="H43">_xlfn.IFS(Titanic[[#This Row],[Age]]&lt;20, "Teenager", Titanic[[#This Row],[Age]]&lt;40, "Youth", Titanic[[#This Row],[Age]]&lt;60, "Adult", Titanic[[#This Row],[Age]]&gt;=60, "Elder")</f>
        <v>Teenager</v>
      </c>
      <c r="I43">
        <v>0</v>
      </c>
      <c r="J43">
        <v>0</v>
      </c>
      <c r="K43">
        <v>113778</v>
      </c>
      <c r="L43" s="1">
        <v>26.55</v>
      </c>
      <c r="M43" t="s">
        <v>30</v>
      </c>
      <c r="N43" t="s">
        <v>605</v>
      </c>
      <c r="O43" t="str">
        <f t="shared" si="0"/>
        <v>No</v>
      </c>
      <c r="P43" t="str">
        <f t="shared" si="1"/>
        <v>No</v>
      </c>
    </row>
    <row r="44" spans="1:16" x14ac:dyDescent="0.25">
      <c r="A44">
        <v>934</v>
      </c>
      <c r="B44">
        <v>0</v>
      </c>
      <c r="C44" t="s">
        <v>603</v>
      </c>
      <c r="D44" t="s">
        <v>607</v>
      </c>
      <c r="E44" t="s">
        <v>226</v>
      </c>
      <c r="F44" t="s">
        <v>614</v>
      </c>
      <c r="G44">
        <v>41</v>
      </c>
      <c r="H44" t="str" cm="1">
        <f t="array" ref="H44">_xlfn.IFS(Titanic[[#This Row],[Age]]&lt;20, "Teenager", Titanic[[#This Row],[Age]]&lt;40, "Youth", Titanic[[#This Row],[Age]]&lt;60, "Adult", Titanic[[#This Row],[Age]]&gt;=60, "Elder")</f>
        <v>Adult</v>
      </c>
      <c r="I44">
        <v>0</v>
      </c>
      <c r="J44">
        <v>0</v>
      </c>
      <c r="K44" t="s">
        <v>31</v>
      </c>
      <c r="L44" s="1">
        <v>7.85</v>
      </c>
      <c r="N44" t="s">
        <v>605</v>
      </c>
      <c r="O44" t="str">
        <f t="shared" si="0"/>
        <v>No</v>
      </c>
      <c r="P44" t="str">
        <f t="shared" si="1"/>
        <v>No</v>
      </c>
    </row>
    <row r="45" spans="1:16" x14ac:dyDescent="0.25">
      <c r="A45">
        <v>935</v>
      </c>
      <c r="B45">
        <v>1</v>
      </c>
      <c r="C45" t="s">
        <v>1</v>
      </c>
      <c r="D45" t="s">
        <v>608</v>
      </c>
      <c r="E45" t="s">
        <v>227</v>
      </c>
      <c r="F45" t="s">
        <v>615</v>
      </c>
      <c r="G45">
        <v>30</v>
      </c>
      <c r="H45" t="str" cm="1">
        <f t="array" ref="H45">_xlfn.IFS(Titanic[[#This Row],[Age]]&lt;20, "Teenager", Titanic[[#This Row],[Age]]&lt;40, "Youth", Titanic[[#This Row],[Age]]&lt;60, "Adult", Titanic[[#This Row],[Age]]&gt;=60, "Elder")</f>
        <v>Youth</v>
      </c>
      <c r="I45">
        <v>0</v>
      </c>
      <c r="J45">
        <v>0</v>
      </c>
      <c r="K45">
        <v>237249</v>
      </c>
      <c r="L45" s="1">
        <v>13</v>
      </c>
      <c r="N45" t="s">
        <v>605</v>
      </c>
      <c r="O45" t="str">
        <f t="shared" si="0"/>
        <v>No</v>
      </c>
      <c r="P45" t="str">
        <f t="shared" si="1"/>
        <v>No</v>
      </c>
    </row>
    <row r="46" spans="1:16" x14ac:dyDescent="0.25">
      <c r="A46">
        <v>936</v>
      </c>
      <c r="B46">
        <v>1</v>
      </c>
      <c r="C46" t="s">
        <v>1</v>
      </c>
      <c r="D46" t="s">
        <v>609</v>
      </c>
      <c r="E46" t="s">
        <v>228</v>
      </c>
      <c r="F46" t="s">
        <v>615</v>
      </c>
      <c r="G46">
        <v>45</v>
      </c>
      <c r="H46" t="str" cm="1">
        <f t="array" ref="H46">_xlfn.IFS(Titanic[[#This Row],[Age]]&lt;20, "Teenager", Titanic[[#This Row],[Age]]&lt;40, "Youth", Titanic[[#This Row],[Age]]&lt;60, "Adult", Titanic[[#This Row],[Age]]&gt;=60, "Elder")</f>
        <v>Adult</v>
      </c>
      <c r="I46">
        <v>1</v>
      </c>
      <c r="J46">
        <v>0</v>
      </c>
      <c r="K46">
        <v>11753</v>
      </c>
      <c r="L46" s="1">
        <v>52.554200000000002</v>
      </c>
      <c r="M46" t="s">
        <v>32</v>
      </c>
      <c r="N46" t="s">
        <v>605</v>
      </c>
      <c r="O46" t="str">
        <f t="shared" si="0"/>
        <v>Yes</v>
      </c>
      <c r="P46" t="str">
        <f t="shared" si="1"/>
        <v>No</v>
      </c>
    </row>
    <row r="47" spans="1:16" x14ac:dyDescent="0.25">
      <c r="A47">
        <v>937</v>
      </c>
      <c r="B47">
        <v>0</v>
      </c>
      <c r="C47" t="s">
        <v>603</v>
      </c>
      <c r="D47" t="s">
        <v>607</v>
      </c>
      <c r="E47" t="s">
        <v>229</v>
      </c>
      <c r="F47" t="s">
        <v>614</v>
      </c>
      <c r="G47">
        <v>25</v>
      </c>
      <c r="H47" t="str" cm="1">
        <f t="array" ref="H47">_xlfn.IFS(Titanic[[#This Row],[Age]]&lt;20, "Teenager", Titanic[[#This Row],[Age]]&lt;40, "Youth", Titanic[[#This Row],[Age]]&lt;60, "Adult", Titanic[[#This Row],[Age]]&gt;=60, "Elder")</f>
        <v>Youth</v>
      </c>
      <c r="I47">
        <v>0</v>
      </c>
      <c r="J47">
        <v>0</v>
      </c>
      <c r="K47" t="s">
        <v>33</v>
      </c>
      <c r="L47" s="1">
        <v>7.9249999999999998</v>
      </c>
      <c r="N47" t="s">
        <v>605</v>
      </c>
      <c r="O47" t="str">
        <f t="shared" si="0"/>
        <v>No</v>
      </c>
      <c r="P47" t="str">
        <f t="shared" si="1"/>
        <v>No</v>
      </c>
    </row>
    <row r="48" spans="1:16" x14ac:dyDescent="0.25">
      <c r="A48">
        <v>938</v>
      </c>
      <c r="B48">
        <v>0</v>
      </c>
      <c r="C48" t="s">
        <v>603</v>
      </c>
      <c r="D48" t="s">
        <v>609</v>
      </c>
      <c r="E48" t="s">
        <v>230</v>
      </c>
      <c r="F48" t="s">
        <v>614</v>
      </c>
      <c r="G48">
        <v>45</v>
      </c>
      <c r="H48" t="str" cm="1">
        <f t="array" ref="H48">_xlfn.IFS(Titanic[[#This Row],[Age]]&lt;20, "Teenager", Titanic[[#This Row],[Age]]&lt;40, "Youth", Titanic[[#This Row],[Age]]&lt;60, "Adult", Titanic[[#This Row],[Age]]&gt;=60, "Elder")</f>
        <v>Adult</v>
      </c>
      <c r="I48">
        <v>0</v>
      </c>
      <c r="J48">
        <v>0</v>
      </c>
      <c r="K48" t="s">
        <v>34</v>
      </c>
      <c r="L48" s="1">
        <v>29.7</v>
      </c>
      <c r="M48" t="s">
        <v>35</v>
      </c>
      <c r="N48" t="s">
        <v>606</v>
      </c>
      <c r="O48" t="str">
        <f t="shared" si="0"/>
        <v>No</v>
      </c>
      <c r="P48" t="str">
        <f t="shared" si="1"/>
        <v>No</v>
      </c>
    </row>
    <row r="49" spans="1:16" x14ac:dyDescent="0.25">
      <c r="A49">
        <v>939</v>
      </c>
      <c r="B49">
        <v>0</v>
      </c>
      <c r="C49" t="s">
        <v>603</v>
      </c>
      <c r="D49" t="s">
        <v>607</v>
      </c>
      <c r="E49" t="s">
        <v>231</v>
      </c>
      <c r="F49" t="s">
        <v>614</v>
      </c>
      <c r="G49">
        <v>0</v>
      </c>
      <c r="H49" t="str" cm="1">
        <f t="array" ref="H49">_xlfn.IFS(Titanic[[#This Row],[Age]]&lt;20, "Teenager", Titanic[[#This Row],[Age]]&lt;40, "Youth", Titanic[[#This Row],[Age]]&lt;60, "Adult", Titanic[[#This Row],[Age]]&gt;=60, "Elder")</f>
        <v>Teenager</v>
      </c>
      <c r="I49">
        <v>0</v>
      </c>
      <c r="J49">
        <v>0</v>
      </c>
      <c r="K49">
        <v>370374</v>
      </c>
      <c r="L49" s="1">
        <v>7.75</v>
      </c>
      <c r="N49" t="s">
        <v>604</v>
      </c>
      <c r="O49" t="str">
        <f t="shared" si="0"/>
        <v>No</v>
      </c>
      <c r="P49" t="str">
        <f t="shared" si="1"/>
        <v>No</v>
      </c>
    </row>
    <row r="50" spans="1:16" x14ac:dyDescent="0.25">
      <c r="A50">
        <v>940</v>
      </c>
      <c r="B50">
        <v>1</v>
      </c>
      <c r="C50" t="s">
        <v>1</v>
      </c>
      <c r="D50" t="s">
        <v>609</v>
      </c>
      <c r="E50" t="s">
        <v>232</v>
      </c>
      <c r="F50" t="s">
        <v>615</v>
      </c>
      <c r="G50">
        <v>60</v>
      </c>
      <c r="H50" t="str" cm="1">
        <f t="array" ref="H50">_xlfn.IFS(Titanic[[#This Row],[Age]]&lt;20, "Teenager", Titanic[[#This Row],[Age]]&lt;40, "Youth", Titanic[[#This Row],[Age]]&lt;60, "Adult", Titanic[[#This Row],[Age]]&gt;=60, "Elder")</f>
        <v>Elder</v>
      </c>
      <c r="I50">
        <v>0</v>
      </c>
      <c r="J50">
        <v>0</v>
      </c>
      <c r="K50">
        <v>11813</v>
      </c>
      <c r="L50" s="1">
        <v>76.291700000000006</v>
      </c>
      <c r="M50" t="s">
        <v>36</v>
      </c>
      <c r="N50" t="s">
        <v>606</v>
      </c>
      <c r="O50" t="str">
        <f t="shared" si="0"/>
        <v>No</v>
      </c>
      <c r="P50" t="str">
        <f t="shared" si="1"/>
        <v>No</v>
      </c>
    </row>
    <row r="51" spans="1:16" x14ac:dyDescent="0.25">
      <c r="A51">
        <v>941</v>
      </c>
      <c r="B51">
        <v>1</v>
      </c>
      <c r="C51" t="s">
        <v>1</v>
      </c>
      <c r="D51" t="s">
        <v>607</v>
      </c>
      <c r="E51" t="s">
        <v>233</v>
      </c>
      <c r="F51" t="s">
        <v>615</v>
      </c>
      <c r="G51">
        <v>36</v>
      </c>
      <c r="H51" t="str" cm="1">
        <f t="array" ref="H51">_xlfn.IFS(Titanic[[#This Row],[Age]]&lt;20, "Teenager", Titanic[[#This Row],[Age]]&lt;40, "Youth", Titanic[[#This Row],[Age]]&lt;60, "Adult", Titanic[[#This Row],[Age]]&gt;=60, "Elder")</f>
        <v>Youth</v>
      </c>
      <c r="I51">
        <v>0</v>
      </c>
      <c r="J51">
        <v>2</v>
      </c>
      <c r="K51" t="s">
        <v>37</v>
      </c>
      <c r="L51" s="1">
        <v>15.9</v>
      </c>
      <c r="N51" t="s">
        <v>605</v>
      </c>
      <c r="O51" t="str">
        <f t="shared" si="0"/>
        <v>No</v>
      </c>
      <c r="P51" t="str">
        <f t="shared" si="1"/>
        <v>Yes</v>
      </c>
    </row>
    <row r="52" spans="1:16" x14ac:dyDescent="0.25">
      <c r="A52">
        <v>942</v>
      </c>
      <c r="B52">
        <v>0</v>
      </c>
      <c r="C52" t="s">
        <v>603</v>
      </c>
      <c r="D52" t="s">
        <v>609</v>
      </c>
      <c r="E52" t="s">
        <v>234</v>
      </c>
      <c r="F52" t="s">
        <v>614</v>
      </c>
      <c r="G52">
        <v>24</v>
      </c>
      <c r="H52" t="str" cm="1">
        <f t="array" ref="H52">_xlfn.IFS(Titanic[[#This Row],[Age]]&lt;20, "Teenager", Titanic[[#This Row],[Age]]&lt;40, "Youth", Titanic[[#This Row],[Age]]&lt;60, "Adult", Titanic[[#This Row],[Age]]&gt;=60, "Elder")</f>
        <v>Youth</v>
      </c>
      <c r="I52">
        <v>1</v>
      </c>
      <c r="J52">
        <v>0</v>
      </c>
      <c r="K52">
        <v>13695</v>
      </c>
      <c r="L52" s="1">
        <v>60</v>
      </c>
      <c r="M52" t="s">
        <v>38</v>
      </c>
      <c r="N52" t="s">
        <v>605</v>
      </c>
      <c r="O52" t="str">
        <f t="shared" si="0"/>
        <v>Yes</v>
      </c>
      <c r="P52" t="str">
        <f t="shared" si="1"/>
        <v>No</v>
      </c>
    </row>
    <row r="53" spans="1:16" x14ac:dyDescent="0.25">
      <c r="A53">
        <v>943</v>
      </c>
      <c r="B53">
        <v>0</v>
      </c>
      <c r="C53" t="s">
        <v>603</v>
      </c>
      <c r="D53" t="s">
        <v>608</v>
      </c>
      <c r="E53" t="s">
        <v>235</v>
      </c>
      <c r="F53" t="s">
        <v>614</v>
      </c>
      <c r="G53">
        <v>27</v>
      </c>
      <c r="H53" t="str" cm="1">
        <f t="array" ref="H53">_xlfn.IFS(Titanic[[#This Row],[Age]]&lt;20, "Teenager", Titanic[[#This Row],[Age]]&lt;40, "Youth", Titanic[[#This Row],[Age]]&lt;60, "Adult", Titanic[[#This Row],[Age]]&gt;=60, "Elder")</f>
        <v>Youth</v>
      </c>
      <c r="I53">
        <v>0</v>
      </c>
      <c r="J53">
        <v>0</v>
      </c>
      <c r="K53" t="s">
        <v>39</v>
      </c>
      <c r="L53" s="1">
        <v>15.033300000000001</v>
      </c>
      <c r="N53" t="s">
        <v>606</v>
      </c>
      <c r="O53" t="str">
        <f t="shared" si="0"/>
        <v>No</v>
      </c>
      <c r="P53" t="str">
        <f t="shared" si="1"/>
        <v>No</v>
      </c>
    </row>
    <row r="54" spans="1:16" x14ac:dyDescent="0.25">
      <c r="A54">
        <v>944</v>
      </c>
      <c r="B54">
        <v>1</v>
      </c>
      <c r="C54" t="s">
        <v>1</v>
      </c>
      <c r="D54" t="s">
        <v>608</v>
      </c>
      <c r="E54" t="s">
        <v>236</v>
      </c>
      <c r="F54" t="s">
        <v>615</v>
      </c>
      <c r="G54">
        <v>20</v>
      </c>
      <c r="H54" t="str" cm="1">
        <f t="array" ref="H54">_xlfn.IFS(Titanic[[#This Row],[Age]]&lt;20, "Teenager", Titanic[[#This Row],[Age]]&lt;40, "Youth", Titanic[[#This Row],[Age]]&lt;60, "Adult", Titanic[[#This Row],[Age]]&gt;=60, "Elder")</f>
        <v>Youth</v>
      </c>
      <c r="I54">
        <v>2</v>
      </c>
      <c r="J54">
        <v>1</v>
      </c>
      <c r="K54">
        <v>29105</v>
      </c>
      <c r="L54" s="1">
        <v>23</v>
      </c>
      <c r="N54" t="s">
        <v>605</v>
      </c>
      <c r="O54" t="str">
        <f t="shared" si="0"/>
        <v>Yes</v>
      </c>
      <c r="P54" t="str">
        <f t="shared" si="1"/>
        <v>Yes</v>
      </c>
    </row>
    <row r="55" spans="1:16" x14ac:dyDescent="0.25">
      <c r="A55">
        <v>945</v>
      </c>
      <c r="B55">
        <v>1</v>
      </c>
      <c r="C55" t="s">
        <v>1</v>
      </c>
      <c r="D55" t="s">
        <v>609</v>
      </c>
      <c r="E55" t="s">
        <v>237</v>
      </c>
      <c r="F55" t="s">
        <v>615</v>
      </c>
      <c r="G55">
        <v>28</v>
      </c>
      <c r="H55" t="str" cm="1">
        <f t="array" ref="H55">_xlfn.IFS(Titanic[[#This Row],[Age]]&lt;20, "Teenager", Titanic[[#This Row],[Age]]&lt;40, "Youth", Titanic[[#This Row],[Age]]&lt;60, "Adult", Titanic[[#This Row],[Age]]&gt;=60, "Elder")</f>
        <v>Youth</v>
      </c>
      <c r="I55">
        <v>3</v>
      </c>
      <c r="J55">
        <v>2</v>
      </c>
      <c r="K55">
        <v>19950</v>
      </c>
      <c r="L55" s="1">
        <v>263</v>
      </c>
      <c r="M55" t="s">
        <v>40</v>
      </c>
      <c r="N55" t="s">
        <v>605</v>
      </c>
      <c r="O55" t="str">
        <f t="shared" si="0"/>
        <v>Yes</v>
      </c>
      <c r="P55" t="str">
        <f t="shared" si="1"/>
        <v>Yes</v>
      </c>
    </row>
    <row r="56" spans="1:16" x14ac:dyDescent="0.25">
      <c r="A56">
        <v>946</v>
      </c>
      <c r="B56">
        <v>0</v>
      </c>
      <c r="C56" t="s">
        <v>603</v>
      </c>
      <c r="D56" t="s">
        <v>608</v>
      </c>
      <c r="E56" t="s">
        <v>238</v>
      </c>
      <c r="F56" t="s">
        <v>614</v>
      </c>
      <c r="G56">
        <v>0</v>
      </c>
      <c r="H56" t="str" cm="1">
        <f t="array" ref="H56">_xlfn.IFS(Titanic[[#This Row],[Age]]&lt;20, "Teenager", Titanic[[#This Row],[Age]]&lt;40, "Youth", Titanic[[#This Row],[Age]]&lt;60, "Adult", Titanic[[#This Row],[Age]]&gt;=60, "Elder")</f>
        <v>Teenager</v>
      </c>
      <c r="I56">
        <v>0</v>
      </c>
      <c r="J56">
        <v>0</v>
      </c>
      <c r="K56" t="s">
        <v>41</v>
      </c>
      <c r="L56" s="1">
        <v>15.5792</v>
      </c>
      <c r="N56" t="s">
        <v>606</v>
      </c>
      <c r="O56" t="str">
        <f t="shared" si="0"/>
        <v>No</v>
      </c>
      <c r="P56" t="str">
        <f t="shared" si="1"/>
        <v>No</v>
      </c>
    </row>
    <row r="57" spans="1:16" x14ac:dyDescent="0.25">
      <c r="A57">
        <v>947</v>
      </c>
      <c r="B57">
        <v>0</v>
      </c>
      <c r="C57" t="s">
        <v>603</v>
      </c>
      <c r="D57" t="s">
        <v>607</v>
      </c>
      <c r="E57" t="s">
        <v>239</v>
      </c>
      <c r="F57" t="s">
        <v>614</v>
      </c>
      <c r="G57">
        <v>10</v>
      </c>
      <c r="H57" t="str" cm="1">
        <f t="array" ref="H57">_xlfn.IFS(Titanic[[#This Row],[Age]]&lt;20, "Teenager", Titanic[[#This Row],[Age]]&lt;40, "Youth", Titanic[[#This Row],[Age]]&lt;60, "Adult", Titanic[[#This Row],[Age]]&gt;=60, "Elder")</f>
        <v>Teenager</v>
      </c>
      <c r="I57">
        <v>4</v>
      </c>
      <c r="J57">
        <v>1</v>
      </c>
      <c r="K57">
        <v>382652</v>
      </c>
      <c r="L57" s="1">
        <v>29.125</v>
      </c>
      <c r="N57" t="s">
        <v>604</v>
      </c>
      <c r="O57" t="str">
        <f t="shared" si="0"/>
        <v>Yes</v>
      </c>
      <c r="P57" t="str">
        <f t="shared" si="1"/>
        <v>Yes</v>
      </c>
    </row>
    <row r="58" spans="1:16" x14ac:dyDescent="0.25">
      <c r="A58">
        <v>948</v>
      </c>
      <c r="B58">
        <v>0</v>
      </c>
      <c r="C58" t="s">
        <v>603</v>
      </c>
      <c r="D58" t="s">
        <v>607</v>
      </c>
      <c r="E58" t="s">
        <v>240</v>
      </c>
      <c r="F58" t="s">
        <v>614</v>
      </c>
      <c r="G58">
        <v>35</v>
      </c>
      <c r="H58" t="str" cm="1">
        <f t="array" ref="H58">_xlfn.IFS(Titanic[[#This Row],[Age]]&lt;20, "Teenager", Titanic[[#This Row],[Age]]&lt;40, "Youth", Titanic[[#This Row],[Age]]&lt;60, "Adult", Titanic[[#This Row],[Age]]&gt;=60, "Elder")</f>
        <v>Youth</v>
      </c>
      <c r="I58">
        <v>0</v>
      </c>
      <c r="J58">
        <v>0</v>
      </c>
      <c r="K58">
        <v>349230</v>
      </c>
      <c r="L58" s="1">
        <v>7.8958000000000004</v>
      </c>
      <c r="N58" t="s">
        <v>605</v>
      </c>
      <c r="O58" t="str">
        <f t="shared" si="0"/>
        <v>No</v>
      </c>
      <c r="P58" t="str">
        <f t="shared" si="1"/>
        <v>No</v>
      </c>
    </row>
    <row r="59" spans="1:16" x14ac:dyDescent="0.25">
      <c r="A59">
        <v>949</v>
      </c>
      <c r="B59">
        <v>0</v>
      </c>
      <c r="C59" t="s">
        <v>603</v>
      </c>
      <c r="D59" t="s">
        <v>607</v>
      </c>
      <c r="E59" t="s">
        <v>241</v>
      </c>
      <c r="F59" t="s">
        <v>614</v>
      </c>
      <c r="G59">
        <v>25</v>
      </c>
      <c r="H59" t="str" cm="1">
        <f t="array" ref="H59">_xlfn.IFS(Titanic[[#This Row],[Age]]&lt;20, "Teenager", Titanic[[#This Row],[Age]]&lt;40, "Youth", Titanic[[#This Row],[Age]]&lt;60, "Adult", Titanic[[#This Row],[Age]]&gt;=60, "Elder")</f>
        <v>Youth</v>
      </c>
      <c r="I59">
        <v>0</v>
      </c>
      <c r="J59">
        <v>0</v>
      </c>
      <c r="K59">
        <v>348122</v>
      </c>
      <c r="L59" s="1">
        <v>7.65</v>
      </c>
      <c r="M59" t="s">
        <v>42</v>
      </c>
      <c r="N59" t="s">
        <v>605</v>
      </c>
      <c r="O59" t="str">
        <f t="shared" si="0"/>
        <v>No</v>
      </c>
      <c r="P59" t="str">
        <f t="shared" si="1"/>
        <v>No</v>
      </c>
    </row>
    <row r="60" spans="1:16" x14ac:dyDescent="0.25">
      <c r="A60">
        <v>950</v>
      </c>
      <c r="B60">
        <v>0</v>
      </c>
      <c r="C60" t="s">
        <v>603</v>
      </c>
      <c r="D60" t="s">
        <v>607</v>
      </c>
      <c r="E60" t="s">
        <v>242</v>
      </c>
      <c r="F60" t="s">
        <v>614</v>
      </c>
      <c r="G60">
        <v>0</v>
      </c>
      <c r="H60" t="str" cm="1">
        <f t="array" ref="H60">_xlfn.IFS(Titanic[[#This Row],[Age]]&lt;20, "Teenager", Titanic[[#This Row],[Age]]&lt;40, "Youth", Titanic[[#This Row],[Age]]&lt;60, "Adult", Titanic[[#This Row],[Age]]&gt;=60, "Elder")</f>
        <v>Teenager</v>
      </c>
      <c r="I60">
        <v>1</v>
      </c>
      <c r="J60">
        <v>0</v>
      </c>
      <c r="K60">
        <v>386525</v>
      </c>
      <c r="L60" s="1">
        <v>16.100000000000001</v>
      </c>
      <c r="N60" t="s">
        <v>605</v>
      </c>
      <c r="O60" t="str">
        <f t="shared" si="0"/>
        <v>Yes</v>
      </c>
      <c r="P60" t="str">
        <f t="shared" si="1"/>
        <v>No</v>
      </c>
    </row>
    <row r="61" spans="1:16" x14ac:dyDescent="0.25">
      <c r="A61">
        <v>951</v>
      </c>
      <c r="B61">
        <v>1</v>
      </c>
      <c r="C61" t="s">
        <v>1</v>
      </c>
      <c r="D61" t="s">
        <v>609</v>
      </c>
      <c r="E61" t="s">
        <v>243</v>
      </c>
      <c r="F61" t="s">
        <v>615</v>
      </c>
      <c r="G61">
        <v>36</v>
      </c>
      <c r="H61" t="str" cm="1">
        <f t="array" ref="H61">_xlfn.IFS(Titanic[[#This Row],[Age]]&lt;20, "Teenager", Titanic[[#This Row],[Age]]&lt;40, "Youth", Titanic[[#This Row],[Age]]&lt;60, "Adult", Titanic[[#This Row],[Age]]&gt;=60, "Elder")</f>
        <v>Youth</v>
      </c>
      <c r="I61">
        <v>0</v>
      </c>
      <c r="J61">
        <v>0</v>
      </c>
      <c r="K61" t="s">
        <v>20</v>
      </c>
      <c r="L61" s="1">
        <v>262.375</v>
      </c>
      <c r="M61" t="s">
        <v>43</v>
      </c>
      <c r="N61" t="s">
        <v>606</v>
      </c>
      <c r="O61" t="str">
        <f t="shared" si="0"/>
        <v>No</v>
      </c>
      <c r="P61" t="str">
        <f t="shared" si="1"/>
        <v>No</v>
      </c>
    </row>
    <row r="62" spans="1:16" x14ac:dyDescent="0.25">
      <c r="A62">
        <v>952</v>
      </c>
      <c r="B62">
        <v>0</v>
      </c>
      <c r="C62" t="s">
        <v>603</v>
      </c>
      <c r="D62" t="s">
        <v>607</v>
      </c>
      <c r="E62" t="s">
        <v>244</v>
      </c>
      <c r="F62" t="s">
        <v>614</v>
      </c>
      <c r="G62">
        <v>17</v>
      </c>
      <c r="H62" t="str" cm="1">
        <f t="array" ref="H62">_xlfn.IFS(Titanic[[#This Row],[Age]]&lt;20, "Teenager", Titanic[[#This Row],[Age]]&lt;40, "Youth", Titanic[[#This Row],[Age]]&lt;60, "Adult", Titanic[[#This Row],[Age]]&gt;=60, "Elder")</f>
        <v>Teenager</v>
      </c>
      <c r="I62">
        <v>0</v>
      </c>
      <c r="J62">
        <v>0</v>
      </c>
      <c r="K62">
        <v>349232</v>
      </c>
      <c r="L62" s="1">
        <v>7.8958000000000004</v>
      </c>
      <c r="N62" t="s">
        <v>605</v>
      </c>
      <c r="O62" t="str">
        <f t="shared" si="0"/>
        <v>No</v>
      </c>
      <c r="P62" t="str">
        <f t="shared" si="1"/>
        <v>No</v>
      </c>
    </row>
    <row r="63" spans="1:16" x14ac:dyDescent="0.25">
      <c r="A63">
        <v>953</v>
      </c>
      <c r="B63">
        <v>0</v>
      </c>
      <c r="C63" t="s">
        <v>603</v>
      </c>
      <c r="D63" t="s">
        <v>608</v>
      </c>
      <c r="E63" t="s">
        <v>245</v>
      </c>
      <c r="F63" t="s">
        <v>614</v>
      </c>
      <c r="G63">
        <v>32</v>
      </c>
      <c r="H63" t="str" cm="1">
        <f t="array" ref="H63">_xlfn.IFS(Titanic[[#This Row],[Age]]&lt;20, "Teenager", Titanic[[#This Row],[Age]]&lt;40, "Youth", Titanic[[#This Row],[Age]]&lt;60, "Adult", Titanic[[#This Row],[Age]]&gt;=60, "Elder")</f>
        <v>Youth</v>
      </c>
      <c r="I63">
        <v>0</v>
      </c>
      <c r="J63">
        <v>0</v>
      </c>
      <c r="K63">
        <v>237216</v>
      </c>
      <c r="L63" s="1">
        <v>13.5</v>
      </c>
      <c r="N63" t="s">
        <v>605</v>
      </c>
      <c r="O63" t="str">
        <f t="shared" si="0"/>
        <v>No</v>
      </c>
      <c r="P63" t="str">
        <f t="shared" si="1"/>
        <v>No</v>
      </c>
    </row>
    <row r="64" spans="1:16" x14ac:dyDescent="0.25">
      <c r="A64">
        <v>954</v>
      </c>
      <c r="B64">
        <v>0</v>
      </c>
      <c r="C64" t="s">
        <v>603</v>
      </c>
      <c r="D64" t="s">
        <v>607</v>
      </c>
      <c r="E64" t="s">
        <v>246</v>
      </c>
      <c r="F64" t="s">
        <v>614</v>
      </c>
      <c r="G64">
        <v>18</v>
      </c>
      <c r="H64" t="str" cm="1">
        <f t="array" ref="H64">_xlfn.IFS(Titanic[[#This Row],[Age]]&lt;20, "Teenager", Titanic[[#This Row],[Age]]&lt;40, "Youth", Titanic[[#This Row],[Age]]&lt;60, "Adult", Titanic[[#This Row],[Age]]&gt;=60, "Elder")</f>
        <v>Teenager</v>
      </c>
      <c r="I64">
        <v>0</v>
      </c>
      <c r="J64">
        <v>0</v>
      </c>
      <c r="K64">
        <v>347090</v>
      </c>
      <c r="L64" s="1">
        <v>7.75</v>
      </c>
      <c r="N64" t="s">
        <v>605</v>
      </c>
      <c r="O64" t="str">
        <f t="shared" si="0"/>
        <v>No</v>
      </c>
      <c r="P64" t="str">
        <f t="shared" si="1"/>
        <v>No</v>
      </c>
    </row>
    <row r="65" spans="1:16" x14ac:dyDescent="0.25">
      <c r="A65">
        <v>955</v>
      </c>
      <c r="B65">
        <v>1</v>
      </c>
      <c r="C65" t="s">
        <v>1</v>
      </c>
      <c r="D65" t="s">
        <v>607</v>
      </c>
      <c r="E65" t="s">
        <v>247</v>
      </c>
      <c r="F65" t="s">
        <v>615</v>
      </c>
      <c r="G65">
        <v>22</v>
      </c>
      <c r="H65" t="str" cm="1">
        <f t="array" ref="H65">_xlfn.IFS(Titanic[[#This Row],[Age]]&lt;20, "Teenager", Titanic[[#This Row],[Age]]&lt;40, "Youth", Titanic[[#This Row],[Age]]&lt;60, "Adult", Titanic[[#This Row],[Age]]&gt;=60, "Elder")</f>
        <v>Youth</v>
      </c>
      <c r="I65">
        <v>0</v>
      </c>
      <c r="J65">
        <v>0</v>
      </c>
      <c r="K65">
        <v>334914</v>
      </c>
      <c r="L65" s="1">
        <v>7.7249999999999996</v>
      </c>
      <c r="N65" t="s">
        <v>604</v>
      </c>
      <c r="O65" t="str">
        <f t="shared" si="0"/>
        <v>No</v>
      </c>
      <c r="P65" t="str">
        <f t="shared" si="1"/>
        <v>No</v>
      </c>
    </row>
    <row r="66" spans="1:16" x14ac:dyDescent="0.25">
      <c r="A66">
        <v>956</v>
      </c>
      <c r="B66">
        <v>0</v>
      </c>
      <c r="C66" t="s">
        <v>603</v>
      </c>
      <c r="D66" t="s">
        <v>609</v>
      </c>
      <c r="E66" t="s">
        <v>248</v>
      </c>
      <c r="F66" t="s">
        <v>614</v>
      </c>
      <c r="G66">
        <v>13</v>
      </c>
      <c r="H66" t="str" cm="1">
        <f t="array" ref="H66">_xlfn.IFS(Titanic[[#This Row],[Age]]&lt;20, "Teenager", Titanic[[#This Row],[Age]]&lt;40, "Youth", Titanic[[#This Row],[Age]]&lt;60, "Adult", Titanic[[#This Row],[Age]]&gt;=60, "Elder")</f>
        <v>Teenager</v>
      </c>
      <c r="I66">
        <v>2</v>
      </c>
      <c r="J66">
        <v>2</v>
      </c>
      <c r="K66" t="s">
        <v>20</v>
      </c>
      <c r="L66" s="1">
        <v>262.375</v>
      </c>
      <c r="M66" t="s">
        <v>21</v>
      </c>
      <c r="N66" t="s">
        <v>606</v>
      </c>
      <c r="O66" t="str">
        <f t="shared" si="0"/>
        <v>Yes</v>
      </c>
      <c r="P66" t="str">
        <f t="shared" si="1"/>
        <v>Yes</v>
      </c>
    </row>
    <row r="67" spans="1:16" x14ac:dyDescent="0.25">
      <c r="A67">
        <v>957</v>
      </c>
      <c r="B67">
        <v>1</v>
      </c>
      <c r="C67" t="s">
        <v>1</v>
      </c>
      <c r="D67" t="s">
        <v>608</v>
      </c>
      <c r="E67" t="s">
        <v>249</v>
      </c>
      <c r="F67" t="s">
        <v>615</v>
      </c>
      <c r="G67">
        <v>0</v>
      </c>
      <c r="H67" t="str" cm="1">
        <f t="array" ref="H67">_xlfn.IFS(Titanic[[#This Row],[Age]]&lt;20, "Teenager", Titanic[[#This Row],[Age]]&lt;40, "Youth", Titanic[[#This Row],[Age]]&lt;60, "Adult", Titanic[[#This Row],[Age]]&gt;=60, "Elder")</f>
        <v>Teenager</v>
      </c>
      <c r="I67">
        <v>0</v>
      </c>
      <c r="J67">
        <v>0</v>
      </c>
      <c r="K67" t="s">
        <v>44</v>
      </c>
      <c r="L67" s="1">
        <v>21</v>
      </c>
      <c r="N67" t="s">
        <v>605</v>
      </c>
      <c r="O67" t="str">
        <f t="shared" ref="O67:O130" si="2">IF(I67=0, "No", "Yes")</f>
        <v>No</v>
      </c>
      <c r="P67" t="str">
        <f t="shared" ref="P67:P130" si="3">IF(J67=0, "No", "Yes")</f>
        <v>No</v>
      </c>
    </row>
    <row r="68" spans="1:16" x14ac:dyDescent="0.25">
      <c r="A68">
        <v>958</v>
      </c>
      <c r="B68">
        <v>1</v>
      </c>
      <c r="C68" t="s">
        <v>1</v>
      </c>
      <c r="D68" t="s">
        <v>607</v>
      </c>
      <c r="E68" t="s">
        <v>250</v>
      </c>
      <c r="F68" t="s">
        <v>615</v>
      </c>
      <c r="G68">
        <v>18</v>
      </c>
      <c r="H68" t="str" cm="1">
        <f t="array" ref="H68">_xlfn.IFS(Titanic[[#This Row],[Age]]&lt;20, "Teenager", Titanic[[#This Row],[Age]]&lt;40, "Youth", Titanic[[#This Row],[Age]]&lt;60, "Adult", Titanic[[#This Row],[Age]]&gt;=60, "Elder")</f>
        <v>Teenager</v>
      </c>
      <c r="I68">
        <v>0</v>
      </c>
      <c r="J68">
        <v>0</v>
      </c>
      <c r="K68">
        <v>330963</v>
      </c>
      <c r="L68" s="1">
        <v>7.8792</v>
      </c>
      <c r="N68" t="s">
        <v>604</v>
      </c>
      <c r="O68" t="str">
        <f t="shared" si="2"/>
        <v>No</v>
      </c>
      <c r="P68" t="str">
        <f t="shared" si="3"/>
        <v>No</v>
      </c>
    </row>
    <row r="69" spans="1:16" x14ac:dyDescent="0.25">
      <c r="A69">
        <v>959</v>
      </c>
      <c r="B69">
        <v>0</v>
      </c>
      <c r="C69" t="s">
        <v>603</v>
      </c>
      <c r="D69" t="s">
        <v>609</v>
      </c>
      <c r="E69" t="s">
        <v>251</v>
      </c>
      <c r="F69" t="s">
        <v>614</v>
      </c>
      <c r="G69">
        <v>47</v>
      </c>
      <c r="H69" t="str" cm="1">
        <f t="array" ref="H69">_xlfn.IFS(Titanic[[#This Row],[Age]]&lt;20, "Teenager", Titanic[[#This Row],[Age]]&lt;40, "Youth", Titanic[[#This Row],[Age]]&lt;60, "Adult", Titanic[[#This Row],[Age]]&gt;=60, "Elder")</f>
        <v>Adult</v>
      </c>
      <c r="I69">
        <v>0</v>
      </c>
      <c r="J69">
        <v>0</v>
      </c>
      <c r="K69">
        <v>113796</v>
      </c>
      <c r="L69" s="1">
        <v>42.4</v>
      </c>
      <c r="N69" t="s">
        <v>605</v>
      </c>
      <c r="O69" t="str">
        <f t="shared" si="2"/>
        <v>No</v>
      </c>
      <c r="P69" t="str">
        <f t="shared" si="3"/>
        <v>No</v>
      </c>
    </row>
    <row r="70" spans="1:16" x14ac:dyDescent="0.25">
      <c r="A70">
        <v>960</v>
      </c>
      <c r="B70">
        <v>0</v>
      </c>
      <c r="C70" t="s">
        <v>603</v>
      </c>
      <c r="D70" t="s">
        <v>609</v>
      </c>
      <c r="E70" t="s">
        <v>252</v>
      </c>
      <c r="F70" t="s">
        <v>614</v>
      </c>
      <c r="G70">
        <v>31</v>
      </c>
      <c r="H70" t="str" cm="1">
        <f t="array" ref="H70">_xlfn.IFS(Titanic[[#This Row],[Age]]&lt;20, "Teenager", Titanic[[#This Row],[Age]]&lt;40, "Youth", Titanic[[#This Row],[Age]]&lt;60, "Adult", Titanic[[#This Row],[Age]]&gt;=60, "Elder")</f>
        <v>Youth</v>
      </c>
      <c r="I70">
        <v>0</v>
      </c>
      <c r="J70">
        <v>0</v>
      </c>
      <c r="K70">
        <v>2543</v>
      </c>
      <c r="L70" s="1">
        <v>28.537500000000001</v>
      </c>
      <c r="M70" t="s">
        <v>45</v>
      </c>
      <c r="N70" t="s">
        <v>606</v>
      </c>
      <c r="O70" t="str">
        <f t="shared" si="2"/>
        <v>No</v>
      </c>
      <c r="P70" t="str">
        <f t="shared" si="3"/>
        <v>No</v>
      </c>
    </row>
    <row r="71" spans="1:16" x14ac:dyDescent="0.25">
      <c r="A71">
        <v>961</v>
      </c>
      <c r="B71">
        <v>1</v>
      </c>
      <c r="C71" t="s">
        <v>1</v>
      </c>
      <c r="D71" t="s">
        <v>609</v>
      </c>
      <c r="E71" t="s">
        <v>253</v>
      </c>
      <c r="F71" t="s">
        <v>615</v>
      </c>
      <c r="G71">
        <v>60</v>
      </c>
      <c r="H71" t="str" cm="1">
        <f t="array" ref="H71">_xlfn.IFS(Titanic[[#This Row],[Age]]&lt;20, "Teenager", Titanic[[#This Row],[Age]]&lt;40, "Youth", Titanic[[#This Row],[Age]]&lt;60, "Adult", Titanic[[#This Row],[Age]]&gt;=60, "Elder")</f>
        <v>Elder</v>
      </c>
      <c r="I71">
        <v>1</v>
      </c>
      <c r="J71">
        <v>4</v>
      </c>
      <c r="K71">
        <v>19950</v>
      </c>
      <c r="L71" s="1">
        <v>263</v>
      </c>
      <c r="M71" t="s">
        <v>40</v>
      </c>
      <c r="N71" t="s">
        <v>605</v>
      </c>
      <c r="O71" t="str">
        <f t="shared" si="2"/>
        <v>Yes</v>
      </c>
      <c r="P71" t="str">
        <f t="shared" si="3"/>
        <v>Yes</v>
      </c>
    </row>
    <row r="72" spans="1:16" x14ac:dyDescent="0.25">
      <c r="A72">
        <v>962</v>
      </c>
      <c r="B72">
        <v>1</v>
      </c>
      <c r="C72" t="s">
        <v>1</v>
      </c>
      <c r="D72" t="s">
        <v>607</v>
      </c>
      <c r="E72" t="s">
        <v>254</v>
      </c>
      <c r="F72" t="s">
        <v>615</v>
      </c>
      <c r="G72">
        <v>24</v>
      </c>
      <c r="H72" t="str" cm="1">
        <f t="array" ref="H72">_xlfn.IFS(Titanic[[#This Row],[Age]]&lt;20, "Teenager", Titanic[[#This Row],[Age]]&lt;40, "Youth", Titanic[[#This Row],[Age]]&lt;60, "Adult", Titanic[[#This Row],[Age]]&gt;=60, "Elder")</f>
        <v>Youth</v>
      </c>
      <c r="I72">
        <v>0</v>
      </c>
      <c r="J72">
        <v>0</v>
      </c>
      <c r="K72">
        <v>382653</v>
      </c>
      <c r="L72" s="1">
        <v>7.75</v>
      </c>
      <c r="N72" t="s">
        <v>604</v>
      </c>
      <c r="O72" t="str">
        <f t="shared" si="2"/>
        <v>No</v>
      </c>
      <c r="P72" t="str">
        <f t="shared" si="3"/>
        <v>No</v>
      </c>
    </row>
    <row r="73" spans="1:16" x14ac:dyDescent="0.25">
      <c r="A73">
        <v>963</v>
      </c>
      <c r="B73">
        <v>0</v>
      </c>
      <c r="C73" t="s">
        <v>603</v>
      </c>
      <c r="D73" t="s">
        <v>607</v>
      </c>
      <c r="E73" t="s">
        <v>255</v>
      </c>
      <c r="F73" t="s">
        <v>614</v>
      </c>
      <c r="G73">
        <v>21</v>
      </c>
      <c r="H73" t="str" cm="1">
        <f t="array" ref="H73">_xlfn.IFS(Titanic[[#This Row],[Age]]&lt;20, "Teenager", Titanic[[#This Row],[Age]]&lt;40, "Youth", Titanic[[#This Row],[Age]]&lt;60, "Adult", Titanic[[#This Row],[Age]]&gt;=60, "Elder")</f>
        <v>Youth</v>
      </c>
      <c r="I73">
        <v>0</v>
      </c>
      <c r="J73">
        <v>0</v>
      </c>
      <c r="K73">
        <v>349211</v>
      </c>
      <c r="L73" s="1">
        <v>7.8958000000000004</v>
      </c>
      <c r="N73" t="s">
        <v>605</v>
      </c>
      <c r="O73" t="str">
        <f t="shared" si="2"/>
        <v>No</v>
      </c>
      <c r="P73" t="str">
        <f t="shared" si="3"/>
        <v>No</v>
      </c>
    </row>
    <row r="74" spans="1:16" x14ac:dyDescent="0.25">
      <c r="A74">
        <v>964</v>
      </c>
      <c r="B74">
        <v>1</v>
      </c>
      <c r="C74" t="s">
        <v>1</v>
      </c>
      <c r="D74" t="s">
        <v>607</v>
      </c>
      <c r="E74" t="s">
        <v>256</v>
      </c>
      <c r="F74" t="s">
        <v>615</v>
      </c>
      <c r="G74">
        <v>29</v>
      </c>
      <c r="H74" t="str" cm="1">
        <f t="array" ref="H74">_xlfn.IFS(Titanic[[#This Row],[Age]]&lt;20, "Teenager", Titanic[[#This Row],[Age]]&lt;40, "Youth", Titanic[[#This Row],[Age]]&lt;60, "Adult", Titanic[[#This Row],[Age]]&gt;=60, "Elder")</f>
        <v>Youth</v>
      </c>
      <c r="I74">
        <v>0</v>
      </c>
      <c r="J74">
        <v>0</v>
      </c>
      <c r="K74">
        <v>3101297</v>
      </c>
      <c r="L74" s="1">
        <v>7.9249999999999998</v>
      </c>
      <c r="N74" t="s">
        <v>605</v>
      </c>
      <c r="O74" t="str">
        <f t="shared" si="2"/>
        <v>No</v>
      </c>
      <c r="P74" t="str">
        <f t="shared" si="3"/>
        <v>No</v>
      </c>
    </row>
    <row r="75" spans="1:16" x14ac:dyDescent="0.25">
      <c r="A75">
        <v>965</v>
      </c>
      <c r="B75">
        <v>0</v>
      </c>
      <c r="C75" t="s">
        <v>603</v>
      </c>
      <c r="D75" t="s">
        <v>609</v>
      </c>
      <c r="E75" t="s">
        <v>257</v>
      </c>
      <c r="F75" t="s">
        <v>614</v>
      </c>
      <c r="G75">
        <v>28.5</v>
      </c>
      <c r="H75" t="str" cm="1">
        <f t="array" ref="H75">_xlfn.IFS(Titanic[[#This Row],[Age]]&lt;20, "Teenager", Titanic[[#This Row],[Age]]&lt;40, "Youth", Titanic[[#This Row],[Age]]&lt;60, "Adult", Titanic[[#This Row],[Age]]&gt;=60, "Elder")</f>
        <v>Youth</v>
      </c>
      <c r="I75">
        <v>0</v>
      </c>
      <c r="J75">
        <v>0</v>
      </c>
      <c r="K75" t="s">
        <v>46</v>
      </c>
      <c r="L75" s="1">
        <v>27.720800000000001</v>
      </c>
      <c r="M75" t="s">
        <v>47</v>
      </c>
      <c r="N75" t="s">
        <v>606</v>
      </c>
      <c r="O75" t="str">
        <f t="shared" si="2"/>
        <v>No</v>
      </c>
      <c r="P75" t="str">
        <f t="shared" si="3"/>
        <v>No</v>
      </c>
    </row>
    <row r="76" spans="1:16" x14ac:dyDescent="0.25">
      <c r="A76">
        <v>966</v>
      </c>
      <c r="B76">
        <v>1</v>
      </c>
      <c r="C76" t="s">
        <v>1</v>
      </c>
      <c r="D76" t="s">
        <v>609</v>
      </c>
      <c r="E76" t="s">
        <v>258</v>
      </c>
      <c r="F76" t="s">
        <v>615</v>
      </c>
      <c r="G76">
        <v>35</v>
      </c>
      <c r="H76" t="str" cm="1">
        <f t="array" ref="H76">_xlfn.IFS(Titanic[[#This Row],[Age]]&lt;20, "Teenager", Titanic[[#This Row],[Age]]&lt;40, "Youth", Titanic[[#This Row],[Age]]&lt;60, "Adult", Titanic[[#This Row],[Age]]&gt;=60, "Elder")</f>
        <v>Youth</v>
      </c>
      <c r="I76">
        <v>0</v>
      </c>
      <c r="J76">
        <v>0</v>
      </c>
      <c r="K76">
        <v>113503</v>
      </c>
      <c r="L76" s="1">
        <v>211.5</v>
      </c>
      <c r="M76" t="s">
        <v>48</v>
      </c>
      <c r="N76" t="s">
        <v>606</v>
      </c>
      <c r="O76" t="str">
        <f t="shared" si="2"/>
        <v>No</v>
      </c>
      <c r="P76" t="str">
        <f t="shared" si="3"/>
        <v>No</v>
      </c>
    </row>
    <row r="77" spans="1:16" x14ac:dyDescent="0.25">
      <c r="A77">
        <v>967</v>
      </c>
      <c r="B77">
        <v>0</v>
      </c>
      <c r="C77" t="s">
        <v>603</v>
      </c>
      <c r="D77" t="s">
        <v>609</v>
      </c>
      <c r="E77" t="s">
        <v>259</v>
      </c>
      <c r="F77" t="s">
        <v>614</v>
      </c>
      <c r="G77">
        <v>32.5</v>
      </c>
      <c r="H77" t="str" cm="1">
        <f t="array" ref="H77">_xlfn.IFS(Titanic[[#This Row],[Age]]&lt;20, "Teenager", Titanic[[#This Row],[Age]]&lt;40, "Youth", Titanic[[#This Row],[Age]]&lt;60, "Adult", Titanic[[#This Row],[Age]]&gt;=60, "Elder")</f>
        <v>Youth</v>
      </c>
      <c r="I77">
        <v>0</v>
      </c>
      <c r="J77">
        <v>0</v>
      </c>
      <c r="K77">
        <v>113503</v>
      </c>
      <c r="L77" s="1">
        <v>211.5</v>
      </c>
      <c r="M77" t="s">
        <v>49</v>
      </c>
      <c r="N77" t="s">
        <v>606</v>
      </c>
      <c r="O77" t="str">
        <f t="shared" si="2"/>
        <v>No</v>
      </c>
      <c r="P77" t="str">
        <f t="shared" si="3"/>
        <v>No</v>
      </c>
    </row>
    <row r="78" spans="1:16" x14ac:dyDescent="0.25">
      <c r="A78">
        <v>968</v>
      </c>
      <c r="B78">
        <v>0</v>
      </c>
      <c r="C78" t="s">
        <v>603</v>
      </c>
      <c r="D78" t="s">
        <v>607</v>
      </c>
      <c r="E78" t="s">
        <v>260</v>
      </c>
      <c r="F78" t="s">
        <v>614</v>
      </c>
      <c r="G78">
        <v>0</v>
      </c>
      <c r="H78" t="str" cm="1">
        <f t="array" ref="H78">_xlfn.IFS(Titanic[[#This Row],[Age]]&lt;20, "Teenager", Titanic[[#This Row],[Age]]&lt;40, "Youth", Titanic[[#This Row],[Age]]&lt;60, "Adult", Titanic[[#This Row],[Age]]&gt;=60, "Elder")</f>
        <v>Teenager</v>
      </c>
      <c r="I78">
        <v>0</v>
      </c>
      <c r="J78">
        <v>0</v>
      </c>
      <c r="K78">
        <v>359306</v>
      </c>
      <c r="L78" s="1">
        <v>8.0500000000000007</v>
      </c>
      <c r="N78" t="s">
        <v>605</v>
      </c>
      <c r="O78" t="str">
        <f t="shared" si="2"/>
        <v>No</v>
      </c>
      <c r="P78" t="str">
        <f t="shared" si="3"/>
        <v>No</v>
      </c>
    </row>
    <row r="79" spans="1:16" x14ac:dyDescent="0.25">
      <c r="A79">
        <v>969</v>
      </c>
      <c r="B79">
        <v>1</v>
      </c>
      <c r="C79" t="s">
        <v>1</v>
      </c>
      <c r="D79" t="s">
        <v>609</v>
      </c>
      <c r="E79" t="s">
        <v>261</v>
      </c>
      <c r="F79" t="s">
        <v>615</v>
      </c>
      <c r="G79">
        <v>55</v>
      </c>
      <c r="H79" t="str" cm="1">
        <f t="array" ref="H79">_xlfn.IFS(Titanic[[#This Row],[Age]]&lt;20, "Teenager", Titanic[[#This Row],[Age]]&lt;40, "Youth", Titanic[[#This Row],[Age]]&lt;60, "Adult", Titanic[[#This Row],[Age]]&gt;=60, "Elder")</f>
        <v>Adult</v>
      </c>
      <c r="I79">
        <v>2</v>
      </c>
      <c r="J79">
        <v>0</v>
      </c>
      <c r="K79">
        <v>11770</v>
      </c>
      <c r="L79" s="1">
        <v>25.7</v>
      </c>
      <c r="M79" t="s">
        <v>50</v>
      </c>
      <c r="N79" t="s">
        <v>605</v>
      </c>
      <c r="O79" t="str">
        <f t="shared" si="2"/>
        <v>Yes</v>
      </c>
      <c r="P79" t="str">
        <f t="shared" si="3"/>
        <v>No</v>
      </c>
    </row>
    <row r="80" spans="1:16" x14ac:dyDescent="0.25">
      <c r="A80">
        <v>970</v>
      </c>
      <c r="B80">
        <v>0</v>
      </c>
      <c r="C80" t="s">
        <v>603</v>
      </c>
      <c r="D80" t="s">
        <v>608</v>
      </c>
      <c r="E80" t="s">
        <v>262</v>
      </c>
      <c r="F80" t="s">
        <v>614</v>
      </c>
      <c r="G80">
        <v>30</v>
      </c>
      <c r="H80" t="str" cm="1">
        <f t="array" ref="H80">_xlfn.IFS(Titanic[[#This Row],[Age]]&lt;20, "Teenager", Titanic[[#This Row],[Age]]&lt;40, "Youth", Titanic[[#This Row],[Age]]&lt;60, "Adult", Titanic[[#This Row],[Age]]&gt;=60, "Elder")</f>
        <v>Youth</v>
      </c>
      <c r="I80">
        <v>0</v>
      </c>
      <c r="J80">
        <v>0</v>
      </c>
      <c r="K80">
        <v>248744</v>
      </c>
      <c r="L80" s="1">
        <v>13</v>
      </c>
      <c r="N80" t="s">
        <v>605</v>
      </c>
      <c r="O80" t="str">
        <f t="shared" si="2"/>
        <v>No</v>
      </c>
      <c r="P80" t="str">
        <f t="shared" si="3"/>
        <v>No</v>
      </c>
    </row>
    <row r="81" spans="1:16" x14ac:dyDescent="0.25">
      <c r="A81">
        <v>971</v>
      </c>
      <c r="B81">
        <v>1</v>
      </c>
      <c r="C81" t="s">
        <v>1</v>
      </c>
      <c r="D81" t="s">
        <v>607</v>
      </c>
      <c r="E81" t="s">
        <v>263</v>
      </c>
      <c r="F81" t="s">
        <v>615</v>
      </c>
      <c r="G81">
        <v>24</v>
      </c>
      <c r="H81" t="str" cm="1">
        <f t="array" ref="H81">_xlfn.IFS(Titanic[[#This Row],[Age]]&lt;20, "Teenager", Titanic[[#This Row],[Age]]&lt;40, "Youth", Titanic[[#This Row],[Age]]&lt;60, "Adult", Titanic[[#This Row],[Age]]&gt;=60, "Elder")</f>
        <v>Youth</v>
      </c>
      <c r="I81">
        <v>0</v>
      </c>
      <c r="J81">
        <v>0</v>
      </c>
      <c r="K81">
        <v>368702</v>
      </c>
      <c r="L81" s="1">
        <v>7.75</v>
      </c>
      <c r="N81" t="s">
        <v>604</v>
      </c>
      <c r="O81" t="str">
        <f t="shared" si="2"/>
        <v>No</v>
      </c>
      <c r="P81" t="str">
        <f t="shared" si="3"/>
        <v>No</v>
      </c>
    </row>
    <row r="82" spans="1:16" x14ac:dyDescent="0.25">
      <c r="A82">
        <v>972</v>
      </c>
      <c r="B82">
        <v>0</v>
      </c>
      <c r="C82" t="s">
        <v>603</v>
      </c>
      <c r="D82" t="s">
        <v>607</v>
      </c>
      <c r="E82" t="s">
        <v>264</v>
      </c>
      <c r="F82" t="s">
        <v>614</v>
      </c>
      <c r="G82">
        <v>6</v>
      </c>
      <c r="H82" t="str" cm="1">
        <f t="array" ref="H82">_xlfn.IFS(Titanic[[#This Row],[Age]]&lt;20, "Teenager", Titanic[[#This Row],[Age]]&lt;40, "Youth", Titanic[[#This Row],[Age]]&lt;60, "Adult", Titanic[[#This Row],[Age]]&gt;=60, "Elder")</f>
        <v>Teenager</v>
      </c>
      <c r="I82">
        <v>1</v>
      </c>
      <c r="J82">
        <v>1</v>
      </c>
      <c r="K82">
        <v>2678</v>
      </c>
      <c r="L82" s="1">
        <v>15.245799999999999</v>
      </c>
      <c r="N82" t="s">
        <v>606</v>
      </c>
      <c r="O82" t="str">
        <f t="shared" si="2"/>
        <v>Yes</v>
      </c>
      <c r="P82" t="str">
        <f t="shared" si="3"/>
        <v>Yes</v>
      </c>
    </row>
    <row r="83" spans="1:16" x14ac:dyDescent="0.25">
      <c r="A83">
        <v>973</v>
      </c>
      <c r="B83">
        <v>0</v>
      </c>
      <c r="C83" t="s">
        <v>603</v>
      </c>
      <c r="D83" t="s">
        <v>609</v>
      </c>
      <c r="E83" t="s">
        <v>265</v>
      </c>
      <c r="F83" t="s">
        <v>614</v>
      </c>
      <c r="G83">
        <v>67</v>
      </c>
      <c r="H83" t="str" cm="1">
        <f t="array" ref="H83">_xlfn.IFS(Titanic[[#This Row],[Age]]&lt;20, "Teenager", Titanic[[#This Row],[Age]]&lt;40, "Youth", Titanic[[#This Row],[Age]]&lt;60, "Adult", Titanic[[#This Row],[Age]]&gt;=60, "Elder")</f>
        <v>Elder</v>
      </c>
      <c r="I83">
        <v>1</v>
      </c>
      <c r="J83">
        <v>0</v>
      </c>
      <c r="K83" t="s">
        <v>51</v>
      </c>
      <c r="L83" s="1">
        <v>221.7792</v>
      </c>
      <c r="M83" t="s">
        <v>52</v>
      </c>
      <c r="N83" t="s">
        <v>605</v>
      </c>
      <c r="O83" t="str">
        <f t="shared" si="2"/>
        <v>Yes</v>
      </c>
      <c r="P83" t="str">
        <f t="shared" si="3"/>
        <v>No</v>
      </c>
    </row>
    <row r="84" spans="1:16" x14ac:dyDescent="0.25">
      <c r="A84">
        <v>974</v>
      </c>
      <c r="B84">
        <v>0</v>
      </c>
      <c r="C84" t="s">
        <v>603</v>
      </c>
      <c r="D84" t="s">
        <v>609</v>
      </c>
      <c r="E84" t="s">
        <v>266</v>
      </c>
      <c r="F84" t="s">
        <v>614</v>
      </c>
      <c r="G84">
        <v>49</v>
      </c>
      <c r="H84" t="str" cm="1">
        <f t="array" ref="H84">_xlfn.IFS(Titanic[[#This Row],[Age]]&lt;20, "Teenager", Titanic[[#This Row],[Age]]&lt;40, "Youth", Titanic[[#This Row],[Age]]&lt;60, "Adult", Titanic[[#This Row],[Age]]&gt;=60, "Elder")</f>
        <v>Adult</v>
      </c>
      <c r="I84">
        <v>0</v>
      </c>
      <c r="J84">
        <v>0</v>
      </c>
      <c r="K84">
        <v>19924</v>
      </c>
      <c r="L84" s="1">
        <v>26</v>
      </c>
      <c r="N84" t="s">
        <v>605</v>
      </c>
      <c r="O84" t="str">
        <f t="shared" si="2"/>
        <v>No</v>
      </c>
      <c r="P84" t="str">
        <f t="shared" si="3"/>
        <v>No</v>
      </c>
    </row>
    <row r="85" spans="1:16" x14ac:dyDescent="0.25">
      <c r="A85">
        <v>975</v>
      </c>
      <c r="B85">
        <v>0</v>
      </c>
      <c r="C85" t="s">
        <v>603</v>
      </c>
      <c r="D85" t="s">
        <v>607</v>
      </c>
      <c r="E85" t="s">
        <v>267</v>
      </c>
      <c r="F85" t="s">
        <v>614</v>
      </c>
      <c r="G85">
        <v>0</v>
      </c>
      <c r="H85" t="str" cm="1">
        <f t="array" ref="H85">_xlfn.IFS(Titanic[[#This Row],[Age]]&lt;20, "Teenager", Titanic[[#This Row],[Age]]&lt;40, "Youth", Titanic[[#This Row],[Age]]&lt;60, "Adult", Titanic[[#This Row],[Age]]&gt;=60, "Elder")</f>
        <v>Teenager</v>
      </c>
      <c r="I85">
        <v>0</v>
      </c>
      <c r="J85">
        <v>0</v>
      </c>
      <c r="K85">
        <v>349238</v>
      </c>
      <c r="L85" s="1">
        <v>7.8958000000000004</v>
      </c>
      <c r="N85" t="s">
        <v>605</v>
      </c>
      <c r="O85" t="str">
        <f t="shared" si="2"/>
        <v>No</v>
      </c>
      <c r="P85" t="str">
        <f t="shared" si="3"/>
        <v>No</v>
      </c>
    </row>
    <row r="86" spans="1:16" x14ac:dyDescent="0.25">
      <c r="A86">
        <v>976</v>
      </c>
      <c r="B86">
        <v>0</v>
      </c>
      <c r="C86" t="s">
        <v>603</v>
      </c>
      <c r="D86" t="s">
        <v>608</v>
      </c>
      <c r="E86" t="s">
        <v>268</v>
      </c>
      <c r="F86" t="s">
        <v>614</v>
      </c>
      <c r="G86">
        <v>0</v>
      </c>
      <c r="H86" t="str" cm="1">
        <f t="array" ref="H86">_xlfn.IFS(Titanic[[#This Row],[Age]]&lt;20, "Teenager", Titanic[[#This Row],[Age]]&lt;40, "Youth", Titanic[[#This Row],[Age]]&lt;60, "Adult", Titanic[[#This Row],[Age]]&gt;=60, "Elder")</f>
        <v>Teenager</v>
      </c>
      <c r="I86">
        <v>0</v>
      </c>
      <c r="J86">
        <v>0</v>
      </c>
      <c r="K86">
        <v>240261</v>
      </c>
      <c r="L86" s="1">
        <v>10.708299999999999</v>
      </c>
      <c r="N86" t="s">
        <v>604</v>
      </c>
      <c r="O86" t="str">
        <f t="shared" si="2"/>
        <v>No</v>
      </c>
      <c r="P86" t="str">
        <f t="shared" si="3"/>
        <v>No</v>
      </c>
    </row>
    <row r="87" spans="1:16" x14ac:dyDescent="0.25">
      <c r="A87">
        <v>977</v>
      </c>
      <c r="B87">
        <v>0</v>
      </c>
      <c r="C87" t="s">
        <v>603</v>
      </c>
      <c r="D87" t="s">
        <v>607</v>
      </c>
      <c r="E87" t="s">
        <v>269</v>
      </c>
      <c r="F87" t="s">
        <v>614</v>
      </c>
      <c r="G87">
        <v>0</v>
      </c>
      <c r="H87" t="str" cm="1">
        <f t="array" ref="H87">_xlfn.IFS(Titanic[[#This Row],[Age]]&lt;20, "Teenager", Titanic[[#This Row],[Age]]&lt;40, "Youth", Titanic[[#This Row],[Age]]&lt;60, "Adult", Titanic[[#This Row],[Age]]&gt;=60, "Elder")</f>
        <v>Teenager</v>
      </c>
      <c r="I87">
        <v>1</v>
      </c>
      <c r="J87">
        <v>0</v>
      </c>
      <c r="K87">
        <v>2660</v>
      </c>
      <c r="L87" s="1">
        <v>14.4542</v>
      </c>
      <c r="N87" t="s">
        <v>606</v>
      </c>
      <c r="O87" t="str">
        <f t="shared" si="2"/>
        <v>Yes</v>
      </c>
      <c r="P87" t="str">
        <f t="shared" si="3"/>
        <v>No</v>
      </c>
    </row>
    <row r="88" spans="1:16" x14ac:dyDescent="0.25">
      <c r="A88">
        <v>978</v>
      </c>
      <c r="B88">
        <v>1</v>
      </c>
      <c r="C88" t="s">
        <v>1</v>
      </c>
      <c r="D88" t="s">
        <v>607</v>
      </c>
      <c r="E88" t="s">
        <v>270</v>
      </c>
      <c r="F88" t="s">
        <v>615</v>
      </c>
      <c r="G88">
        <v>27</v>
      </c>
      <c r="H88" t="str" cm="1">
        <f t="array" ref="H88">_xlfn.IFS(Titanic[[#This Row],[Age]]&lt;20, "Teenager", Titanic[[#This Row],[Age]]&lt;40, "Youth", Titanic[[#This Row],[Age]]&lt;60, "Adult", Titanic[[#This Row],[Age]]&gt;=60, "Elder")</f>
        <v>Youth</v>
      </c>
      <c r="I88">
        <v>0</v>
      </c>
      <c r="J88">
        <v>0</v>
      </c>
      <c r="K88">
        <v>330844</v>
      </c>
      <c r="L88" s="1">
        <v>7.8792</v>
      </c>
      <c r="N88" t="s">
        <v>604</v>
      </c>
      <c r="O88" t="str">
        <f t="shared" si="2"/>
        <v>No</v>
      </c>
      <c r="P88" t="str">
        <f t="shared" si="3"/>
        <v>No</v>
      </c>
    </row>
    <row r="89" spans="1:16" x14ac:dyDescent="0.25">
      <c r="A89">
        <v>979</v>
      </c>
      <c r="B89">
        <v>1</v>
      </c>
      <c r="C89" t="s">
        <v>1</v>
      </c>
      <c r="D89" t="s">
        <v>607</v>
      </c>
      <c r="E89" t="s">
        <v>271</v>
      </c>
      <c r="F89" t="s">
        <v>615</v>
      </c>
      <c r="G89">
        <v>18</v>
      </c>
      <c r="H89" t="str" cm="1">
        <f t="array" ref="H89">_xlfn.IFS(Titanic[[#This Row],[Age]]&lt;20, "Teenager", Titanic[[#This Row],[Age]]&lt;40, "Youth", Titanic[[#This Row],[Age]]&lt;60, "Adult", Titanic[[#This Row],[Age]]&gt;=60, "Elder")</f>
        <v>Teenager</v>
      </c>
      <c r="I89">
        <v>0</v>
      </c>
      <c r="J89">
        <v>0</v>
      </c>
      <c r="K89" t="s">
        <v>53</v>
      </c>
      <c r="L89" s="1">
        <v>8.0500000000000007</v>
      </c>
      <c r="N89" t="s">
        <v>605</v>
      </c>
      <c r="O89" t="str">
        <f t="shared" si="2"/>
        <v>No</v>
      </c>
      <c r="P89" t="str">
        <f t="shared" si="3"/>
        <v>No</v>
      </c>
    </row>
    <row r="90" spans="1:16" x14ac:dyDescent="0.25">
      <c r="A90">
        <v>980</v>
      </c>
      <c r="B90">
        <v>1</v>
      </c>
      <c r="C90" t="s">
        <v>1</v>
      </c>
      <c r="D90" t="s">
        <v>607</v>
      </c>
      <c r="E90" t="s">
        <v>272</v>
      </c>
      <c r="F90" t="s">
        <v>615</v>
      </c>
      <c r="G90">
        <v>0</v>
      </c>
      <c r="H90" t="str" cm="1">
        <f t="array" ref="H90">_xlfn.IFS(Titanic[[#This Row],[Age]]&lt;20, "Teenager", Titanic[[#This Row],[Age]]&lt;40, "Youth", Titanic[[#This Row],[Age]]&lt;60, "Adult", Titanic[[#This Row],[Age]]&gt;=60, "Elder")</f>
        <v>Teenager</v>
      </c>
      <c r="I90">
        <v>0</v>
      </c>
      <c r="J90">
        <v>0</v>
      </c>
      <c r="K90">
        <v>364856</v>
      </c>
      <c r="L90" s="1">
        <v>7.75</v>
      </c>
      <c r="N90" t="s">
        <v>604</v>
      </c>
      <c r="O90" t="str">
        <f t="shared" si="2"/>
        <v>No</v>
      </c>
      <c r="P90" t="str">
        <f t="shared" si="3"/>
        <v>No</v>
      </c>
    </row>
    <row r="91" spans="1:16" x14ac:dyDescent="0.25">
      <c r="A91">
        <v>981</v>
      </c>
      <c r="B91">
        <v>0</v>
      </c>
      <c r="C91" t="s">
        <v>603</v>
      </c>
      <c r="D91" t="s">
        <v>608</v>
      </c>
      <c r="E91" t="s">
        <v>273</v>
      </c>
      <c r="F91" t="s">
        <v>614</v>
      </c>
      <c r="G91">
        <v>2</v>
      </c>
      <c r="H91" t="str" cm="1">
        <f t="array" ref="H91">_xlfn.IFS(Titanic[[#This Row],[Age]]&lt;20, "Teenager", Titanic[[#This Row],[Age]]&lt;40, "Youth", Titanic[[#This Row],[Age]]&lt;60, "Adult", Titanic[[#This Row],[Age]]&gt;=60, "Elder")</f>
        <v>Teenager</v>
      </c>
      <c r="I91">
        <v>1</v>
      </c>
      <c r="J91">
        <v>1</v>
      </c>
      <c r="K91">
        <v>29103</v>
      </c>
      <c r="L91" s="1">
        <v>23</v>
      </c>
      <c r="N91" t="s">
        <v>605</v>
      </c>
      <c r="O91" t="str">
        <f t="shared" si="2"/>
        <v>Yes</v>
      </c>
      <c r="P91" t="str">
        <f t="shared" si="3"/>
        <v>Yes</v>
      </c>
    </row>
    <row r="92" spans="1:16" x14ac:dyDescent="0.25">
      <c r="A92">
        <v>982</v>
      </c>
      <c r="B92">
        <v>1</v>
      </c>
      <c r="C92" t="s">
        <v>1</v>
      </c>
      <c r="D92" t="s">
        <v>607</v>
      </c>
      <c r="E92" t="s">
        <v>274</v>
      </c>
      <c r="F92" t="s">
        <v>615</v>
      </c>
      <c r="G92">
        <v>22</v>
      </c>
      <c r="H92" t="str" cm="1">
        <f t="array" ref="H92">_xlfn.IFS(Titanic[[#This Row],[Age]]&lt;20, "Teenager", Titanic[[#This Row],[Age]]&lt;40, "Youth", Titanic[[#This Row],[Age]]&lt;60, "Adult", Titanic[[#This Row],[Age]]&gt;=60, "Elder")</f>
        <v>Youth</v>
      </c>
      <c r="I92">
        <v>1</v>
      </c>
      <c r="J92">
        <v>0</v>
      </c>
      <c r="K92">
        <v>347072</v>
      </c>
      <c r="L92" s="1">
        <v>13.9</v>
      </c>
      <c r="N92" t="s">
        <v>605</v>
      </c>
      <c r="O92" t="str">
        <f t="shared" si="2"/>
        <v>Yes</v>
      </c>
      <c r="P92" t="str">
        <f t="shared" si="3"/>
        <v>No</v>
      </c>
    </row>
    <row r="93" spans="1:16" x14ac:dyDescent="0.25">
      <c r="A93">
        <v>983</v>
      </c>
      <c r="B93">
        <v>0</v>
      </c>
      <c r="C93" t="s">
        <v>603</v>
      </c>
      <c r="D93" t="s">
        <v>607</v>
      </c>
      <c r="E93" t="s">
        <v>275</v>
      </c>
      <c r="F93" t="s">
        <v>614</v>
      </c>
      <c r="G93">
        <v>0</v>
      </c>
      <c r="H93" t="str" cm="1">
        <f t="array" ref="H93">_xlfn.IFS(Titanic[[#This Row],[Age]]&lt;20, "Teenager", Titanic[[#This Row],[Age]]&lt;40, "Youth", Titanic[[#This Row],[Age]]&lt;60, "Adult", Titanic[[#This Row],[Age]]&gt;=60, "Elder")</f>
        <v>Teenager</v>
      </c>
      <c r="I93">
        <v>0</v>
      </c>
      <c r="J93">
        <v>0</v>
      </c>
      <c r="K93">
        <v>345498</v>
      </c>
      <c r="L93" s="1">
        <v>7.7750000000000004</v>
      </c>
      <c r="N93" t="s">
        <v>605</v>
      </c>
      <c r="O93" t="str">
        <f t="shared" si="2"/>
        <v>No</v>
      </c>
      <c r="P93" t="str">
        <f t="shared" si="3"/>
        <v>No</v>
      </c>
    </row>
    <row r="94" spans="1:16" x14ac:dyDescent="0.25">
      <c r="A94">
        <v>984</v>
      </c>
      <c r="B94">
        <v>1</v>
      </c>
      <c r="C94" t="s">
        <v>1</v>
      </c>
      <c r="D94" t="s">
        <v>609</v>
      </c>
      <c r="E94" t="s">
        <v>276</v>
      </c>
      <c r="F94" t="s">
        <v>615</v>
      </c>
      <c r="G94">
        <v>27</v>
      </c>
      <c r="H94" t="str" cm="1">
        <f t="array" ref="H94">_xlfn.IFS(Titanic[[#This Row],[Age]]&lt;20, "Teenager", Titanic[[#This Row],[Age]]&lt;40, "Youth", Titanic[[#This Row],[Age]]&lt;60, "Adult", Titanic[[#This Row],[Age]]&gt;=60, "Elder")</f>
        <v>Youth</v>
      </c>
      <c r="I94">
        <v>1</v>
      </c>
      <c r="J94">
        <v>2</v>
      </c>
      <c r="K94" t="s">
        <v>54</v>
      </c>
      <c r="L94" s="1">
        <v>52</v>
      </c>
      <c r="M94" t="s">
        <v>55</v>
      </c>
      <c r="N94" t="s">
        <v>605</v>
      </c>
      <c r="O94" t="str">
        <f t="shared" si="2"/>
        <v>Yes</v>
      </c>
      <c r="P94" t="str">
        <f t="shared" si="3"/>
        <v>Yes</v>
      </c>
    </row>
    <row r="95" spans="1:16" x14ac:dyDescent="0.25">
      <c r="A95">
        <v>985</v>
      </c>
      <c r="B95">
        <v>0</v>
      </c>
      <c r="C95" t="s">
        <v>603</v>
      </c>
      <c r="D95" t="s">
        <v>607</v>
      </c>
      <c r="E95" t="s">
        <v>277</v>
      </c>
      <c r="F95" t="s">
        <v>614</v>
      </c>
      <c r="G95">
        <v>0</v>
      </c>
      <c r="H95" t="str" cm="1">
        <f t="array" ref="H95">_xlfn.IFS(Titanic[[#This Row],[Age]]&lt;20, "Teenager", Titanic[[#This Row],[Age]]&lt;40, "Youth", Titanic[[#This Row],[Age]]&lt;60, "Adult", Titanic[[#This Row],[Age]]&gt;=60, "Elder")</f>
        <v>Teenager</v>
      </c>
      <c r="I95">
        <v>0</v>
      </c>
      <c r="J95">
        <v>0</v>
      </c>
      <c r="K95">
        <v>376563</v>
      </c>
      <c r="L95" s="1">
        <v>8.0500000000000007</v>
      </c>
      <c r="N95" t="s">
        <v>605</v>
      </c>
      <c r="O95" t="str">
        <f t="shared" si="2"/>
        <v>No</v>
      </c>
      <c r="P95" t="str">
        <f t="shared" si="3"/>
        <v>No</v>
      </c>
    </row>
    <row r="96" spans="1:16" x14ac:dyDescent="0.25">
      <c r="A96">
        <v>986</v>
      </c>
      <c r="B96">
        <v>0</v>
      </c>
      <c r="C96" t="s">
        <v>603</v>
      </c>
      <c r="D96" t="s">
        <v>609</v>
      </c>
      <c r="E96" t="s">
        <v>278</v>
      </c>
      <c r="F96" t="s">
        <v>614</v>
      </c>
      <c r="G96">
        <v>25</v>
      </c>
      <c r="H96" t="str" cm="1">
        <f t="array" ref="H96">_xlfn.IFS(Titanic[[#This Row],[Age]]&lt;20, "Teenager", Titanic[[#This Row],[Age]]&lt;40, "Youth", Titanic[[#This Row],[Age]]&lt;60, "Adult", Titanic[[#This Row],[Age]]&gt;=60, "Elder")</f>
        <v>Youth</v>
      </c>
      <c r="I96">
        <v>0</v>
      </c>
      <c r="J96">
        <v>0</v>
      </c>
      <c r="K96">
        <v>13905</v>
      </c>
      <c r="L96" s="1">
        <v>26</v>
      </c>
      <c r="N96" t="s">
        <v>606</v>
      </c>
      <c r="O96" t="str">
        <f t="shared" si="2"/>
        <v>No</v>
      </c>
      <c r="P96" t="str">
        <f t="shared" si="3"/>
        <v>No</v>
      </c>
    </row>
    <row r="97" spans="1:16" x14ac:dyDescent="0.25">
      <c r="A97">
        <v>987</v>
      </c>
      <c r="B97">
        <v>0</v>
      </c>
      <c r="C97" t="s">
        <v>603</v>
      </c>
      <c r="D97" t="s">
        <v>607</v>
      </c>
      <c r="E97" t="s">
        <v>279</v>
      </c>
      <c r="F97" t="s">
        <v>614</v>
      </c>
      <c r="G97">
        <v>25</v>
      </c>
      <c r="H97" t="str" cm="1">
        <f t="array" ref="H97">_xlfn.IFS(Titanic[[#This Row],[Age]]&lt;20, "Teenager", Titanic[[#This Row],[Age]]&lt;40, "Youth", Titanic[[#This Row],[Age]]&lt;60, "Adult", Titanic[[#This Row],[Age]]&gt;=60, "Elder")</f>
        <v>Youth</v>
      </c>
      <c r="I97">
        <v>0</v>
      </c>
      <c r="J97">
        <v>0</v>
      </c>
      <c r="K97">
        <v>350033</v>
      </c>
      <c r="L97" s="1">
        <v>7.7957999999999998</v>
      </c>
      <c r="N97" t="s">
        <v>605</v>
      </c>
      <c r="O97" t="str">
        <f t="shared" si="2"/>
        <v>No</v>
      </c>
      <c r="P97" t="str">
        <f t="shared" si="3"/>
        <v>No</v>
      </c>
    </row>
    <row r="98" spans="1:16" x14ac:dyDescent="0.25">
      <c r="A98">
        <v>988</v>
      </c>
      <c r="B98">
        <v>1</v>
      </c>
      <c r="C98" t="s">
        <v>1</v>
      </c>
      <c r="D98" t="s">
        <v>609</v>
      </c>
      <c r="E98" t="s">
        <v>280</v>
      </c>
      <c r="F98" t="s">
        <v>615</v>
      </c>
      <c r="G98">
        <v>76</v>
      </c>
      <c r="H98" t="str" cm="1">
        <f t="array" ref="H98">_xlfn.IFS(Titanic[[#This Row],[Age]]&lt;20, "Teenager", Titanic[[#This Row],[Age]]&lt;40, "Youth", Titanic[[#This Row],[Age]]&lt;60, "Adult", Titanic[[#This Row],[Age]]&gt;=60, "Elder")</f>
        <v>Elder</v>
      </c>
      <c r="I98">
        <v>1</v>
      </c>
      <c r="J98">
        <v>0</v>
      </c>
      <c r="K98">
        <v>19877</v>
      </c>
      <c r="L98" s="1">
        <v>78.849999999999994</v>
      </c>
      <c r="M98" t="s">
        <v>56</v>
      </c>
      <c r="N98" t="s">
        <v>605</v>
      </c>
      <c r="O98" t="str">
        <f t="shared" si="2"/>
        <v>Yes</v>
      </c>
      <c r="P98" t="str">
        <f t="shared" si="3"/>
        <v>No</v>
      </c>
    </row>
    <row r="99" spans="1:16" x14ac:dyDescent="0.25">
      <c r="A99">
        <v>989</v>
      </c>
      <c r="B99">
        <v>0</v>
      </c>
      <c r="C99" t="s">
        <v>603</v>
      </c>
      <c r="D99" t="s">
        <v>607</v>
      </c>
      <c r="E99" t="s">
        <v>281</v>
      </c>
      <c r="F99" t="s">
        <v>614</v>
      </c>
      <c r="G99">
        <v>29</v>
      </c>
      <c r="H99" t="str" cm="1">
        <f t="array" ref="H99">_xlfn.IFS(Titanic[[#This Row],[Age]]&lt;20, "Teenager", Titanic[[#This Row],[Age]]&lt;40, "Youth", Titanic[[#This Row],[Age]]&lt;60, "Adult", Titanic[[#This Row],[Age]]&gt;=60, "Elder")</f>
        <v>Youth</v>
      </c>
      <c r="I99">
        <v>0</v>
      </c>
      <c r="J99">
        <v>0</v>
      </c>
      <c r="K99" t="s">
        <v>57</v>
      </c>
      <c r="L99" s="1">
        <v>7.9249999999999998</v>
      </c>
      <c r="N99" t="s">
        <v>605</v>
      </c>
      <c r="O99" t="str">
        <f t="shared" si="2"/>
        <v>No</v>
      </c>
      <c r="P99" t="str">
        <f t="shared" si="3"/>
        <v>No</v>
      </c>
    </row>
    <row r="100" spans="1:16" x14ac:dyDescent="0.25">
      <c r="A100">
        <v>990</v>
      </c>
      <c r="B100">
        <v>1</v>
      </c>
      <c r="C100" t="s">
        <v>1</v>
      </c>
      <c r="D100" t="s">
        <v>607</v>
      </c>
      <c r="E100" t="s">
        <v>282</v>
      </c>
      <c r="F100" t="s">
        <v>615</v>
      </c>
      <c r="G100">
        <v>20</v>
      </c>
      <c r="H100" t="str" cm="1">
        <f t="array" ref="H100">_xlfn.IFS(Titanic[[#This Row],[Age]]&lt;20, "Teenager", Titanic[[#This Row],[Age]]&lt;40, "Youth", Titanic[[#This Row],[Age]]&lt;60, "Adult", Titanic[[#This Row],[Age]]&gt;=60, "Elder")</f>
        <v>Youth</v>
      </c>
      <c r="I100">
        <v>0</v>
      </c>
      <c r="J100">
        <v>0</v>
      </c>
      <c r="K100">
        <v>347471</v>
      </c>
      <c r="L100" s="1">
        <v>7.8541999999999996</v>
      </c>
      <c r="N100" t="s">
        <v>605</v>
      </c>
      <c r="O100" t="str">
        <f t="shared" si="2"/>
        <v>No</v>
      </c>
      <c r="P100" t="str">
        <f t="shared" si="3"/>
        <v>No</v>
      </c>
    </row>
    <row r="101" spans="1:16" x14ac:dyDescent="0.25">
      <c r="A101">
        <v>991</v>
      </c>
      <c r="B101">
        <v>0</v>
      </c>
      <c r="C101" t="s">
        <v>603</v>
      </c>
      <c r="D101" t="s">
        <v>607</v>
      </c>
      <c r="E101" t="s">
        <v>283</v>
      </c>
      <c r="F101" t="s">
        <v>614</v>
      </c>
      <c r="G101">
        <v>33</v>
      </c>
      <c r="H101" t="str" cm="1">
        <f t="array" ref="H101">_xlfn.IFS(Titanic[[#This Row],[Age]]&lt;20, "Teenager", Titanic[[#This Row],[Age]]&lt;40, "Youth", Titanic[[#This Row],[Age]]&lt;60, "Adult", Titanic[[#This Row],[Age]]&gt;=60, "Elder")</f>
        <v>Youth</v>
      </c>
      <c r="I101">
        <v>0</v>
      </c>
      <c r="J101">
        <v>0</v>
      </c>
      <c r="K101" t="s">
        <v>58</v>
      </c>
      <c r="L101" s="1">
        <v>8.0500000000000007</v>
      </c>
      <c r="N101" t="s">
        <v>605</v>
      </c>
      <c r="O101" t="str">
        <f t="shared" si="2"/>
        <v>No</v>
      </c>
      <c r="P101" t="str">
        <f t="shared" si="3"/>
        <v>No</v>
      </c>
    </row>
    <row r="102" spans="1:16" x14ac:dyDescent="0.25">
      <c r="A102">
        <v>992</v>
      </c>
      <c r="B102">
        <v>1</v>
      </c>
      <c r="C102" t="s">
        <v>1</v>
      </c>
      <c r="D102" t="s">
        <v>609</v>
      </c>
      <c r="E102" t="s">
        <v>284</v>
      </c>
      <c r="F102" t="s">
        <v>615</v>
      </c>
      <c r="G102">
        <v>43</v>
      </c>
      <c r="H102" t="str" cm="1">
        <f t="array" ref="H102">_xlfn.IFS(Titanic[[#This Row],[Age]]&lt;20, "Teenager", Titanic[[#This Row],[Age]]&lt;40, "Youth", Titanic[[#This Row],[Age]]&lt;60, "Adult", Titanic[[#This Row],[Age]]&gt;=60, "Elder")</f>
        <v>Adult</v>
      </c>
      <c r="I102">
        <v>1</v>
      </c>
      <c r="J102">
        <v>0</v>
      </c>
      <c r="K102">
        <v>11778</v>
      </c>
      <c r="L102" s="1">
        <v>55.441699999999997</v>
      </c>
      <c r="M102" t="s">
        <v>59</v>
      </c>
      <c r="N102" t="s">
        <v>606</v>
      </c>
      <c r="O102" t="str">
        <f t="shared" si="2"/>
        <v>Yes</v>
      </c>
      <c r="P102" t="str">
        <f t="shared" si="3"/>
        <v>No</v>
      </c>
    </row>
    <row r="103" spans="1:16" x14ac:dyDescent="0.25">
      <c r="A103">
        <v>993</v>
      </c>
      <c r="B103">
        <v>0</v>
      </c>
      <c r="C103" t="s">
        <v>603</v>
      </c>
      <c r="D103" t="s">
        <v>608</v>
      </c>
      <c r="E103" t="s">
        <v>285</v>
      </c>
      <c r="F103" t="s">
        <v>614</v>
      </c>
      <c r="G103">
        <v>27</v>
      </c>
      <c r="H103" t="str" cm="1">
        <f t="array" ref="H103">_xlfn.IFS(Titanic[[#This Row],[Age]]&lt;20, "Teenager", Titanic[[#This Row],[Age]]&lt;40, "Youth", Titanic[[#This Row],[Age]]&lt;60, "Adult", Titanic[[#This Row],[Age]]&gt;=60, "Elder")</f>
        <v>Youth</v>
      </c>
      <c r="I103">
        <v>1</v>
      </c>
      <c r="J103">
        <v>0</v>
      </c>
      <c r="K103">
        <v>228414</v>
      </c>
      <c r="L103" s="1">
        <v>26</v>
      </c>
      <c r="N103" t="s">
        <v>605</v>
      </c>
      <c r="O103" t="str">
        <f t="shared" si="2"/>
        <v>Yes</v>
      </c>
      <c r="P103" t="str">
        <f t="shared" si="3"/>
        <v>No</v>
      </c>
    </row>
    <row r="104" spans="1:16" x14ac:dyDescent="0.25">
      <c r="A104">
        <v>994</v>
      </c>
      <c r="B104">
        <v>0</v>
      </c>
      <c r="C104" t="s">
        <v>603</v>
      </c>
      <c r="D104" t="s">
        <v>607</v>
      </c>
      <c r="E104" t="s">
        <v>286</v>
      </c>
      <c r="F104" t="s">
        <v>614</v>
      </c>
      <c r="G104">
        <v>0</v>
      </c>
      <c r="H104" t="str" cm="1">
        <f t="array" ref="H104">_xlfn.IFS(Titanic[[#This Row],[Age]]&lt;20, "Teenager", Titanic[[#This Row],[Age]]&lt;40, "Youth", Titanic[[#This Row],[Age]]&lt;60, "Adult", Titanic[[#This Row],[Age]]&gt;=60, "Elder")</f>
        <v>Teenager</v>
      </c>
      <c r="I104">
        <v>0</v>
      </c>
      <c r="J104">
        <v>0</v>
      </c>
      <c r="K104">
        <v>365235</v>
      </c>
      <c r="L104" s="1">
        <v>7.75</v>
      </c>
      <c r="N104" t="s">
        <v>604</v>
      </c>
      <c r="O104" t="str">
        <f t="shared" si="2"/>
        <v>No</v>
      </c>
      <c r="P104" t="str">
        <f t="shared" si="3"/>
        <v>No</v>
      </c>
    </row>
    <row r="105" spans="1:16" x14ac:dyDescent="0.25">
      <c r="A105">
        <v>995</v>
      </c>
      <c r="B105">
        <v>0</v>
      </c>
      <c r="C105" t="s">
        <v>603</v>
      </c>
      <c r="D105" t="s">
        <v>607</v>
      </c>
      <c r="E105" t="s">
        <v>287</v>
      </c>
      <c r="F105" t="s">
        <v>614</v>
      </c>
      <c r="G105">
        <v>26</v>
      </c>
      <c r="H105" t="str" cm="1">
        <f t="array" ref="H105">_xlfn.IFS(Titanic[[#This Row],[Age]]&lt;20, "Teenager", Titanic[[#This Row],[Age]]&lt;40, "Youth", Titanic[[#This Row],[Age]]&lt;60, "Adult", Titanic[[#This Row],[Age]]&gt;=60, "Elder")</f>
        <v>Youth</v>
      </c>
      <c r="I105">
        <v>0</v>
      </c>
      <c r="J105">
        <v>0</v>
      </c>
      <c r="K105">
        <v>347070</v>
      </c>
      <c r="L105" s="1">
        <v>7.7750000000000004</v>
      </c>
      <c r="N105" t="s">
        <v>605</v>
      </c>
      <c r="O105" t="str">
        <f t="shared" si="2"/>
        <v>No</v>
      </c>
      <c r="P105" t="str">
        <f t="shared" si="3"/>
        <v>No</v>
      </c>
    </row>
    <row r="106" spans="1:16" x14ac:dyDescent="0.25">
      <c r="A106">
        <v>996</v>
      </c>
      <c r="B106">
        <v>1</v>
      </c>
      <c r="C106" t="s">
        <v>1</v>
      </c>
      <c r="D106" t="s">
        <v>607</v>
      </c>
      <c r="E106" t="s">
        <v>288</v>
      </c>
      <c r="F106" t="s">
        <v>615</v>
      </c>
      <c r="G106">
        <v>16</v>
      </c>
      <c r="H106" t="str" cm="1">
        <f t="array" ref="H106">_xlfn.IFS(Titanic[[#This Row],[Age]]&lt;20, "Teenager", Titanic[[#This Row],[Age]]&lt;40, "Youth", Titanic[[#This Row],[Age]]&lt;60, "Adult", Titanic[[#This Row],[Age]]&gt;=60, "Elder")</f>
        <v>Teenager</v>
      </c>
      <c r="I106">
        <v>1</v>
      </c>
      <c r="J106">
        <v>1</v>
      </c>
      <c r="K106">
        <v>2625</v>
      </c>
      <c r="L106" s="1">
        <v>8.5167000000000002</v>
      </c>
      <c r="N106" t="s">
        <v>606</v>
      </c>
      <c r="O106" t="str">
        <f t="shared" si="2"/>
        <v>Yes</v>
      </c>
      <c r="P106" t="str">
        <f t="shared" si="3"/>
        <v>Yes</v>
      </c>
    </row>
    <row r="107" spans="1:16" x14ac:dyDescent="0.25">
      <c r="A107">
        <v>997</v>
      </c>
      <c r="B107">
        <v>0</v>
      </c>
      <c r="C107" t="s">
        <v>603</v>
      </c>
      <c r="D107" t="s">
        <v>607</v>
      </c>
      <c r="E107" t="s">
        <v>289</v>
      </c>
      <c r="F107" t="s">
        <v>614</v>
      </c>
      <c r="G107">
        <v>28</v>
      </c>
      <c r="H107" t="str" cm="1">
        <f t="array" ref="H107">_xlfn.IFS(Titanic[[#This Row],[Age]]&lt;20, "Teenager", Titanic[[#This Row],[Age]]&lt;40, "Youth", Titanic[[#This Row],[Age]]&lt;60, "Adult", Titanic[[#This Row],[Age]]&gt;=60, "Elder")</f>
        <v>Youth</v>
      </c>
      <c r="I107">
        <v>0</v>
      </c>
      <c r="J107">
        <v>0</v>
      </c>
      <c r="K107" t="s">
        <v>60</v>
      </c>
      <c r="L107" s="1">
        <v>22.524999999999999</v>
      </c>
      <c r="N107" t="s">
        <v>605</v>
      </c>
      <c r="O107" t="str">
        <f t="shared" si="2"/>
        <v>No</v>
      </c>
      <c r="P107" t="str">
        <f t="shared" si="3"/>
        <v>No</v>
      </c>
    </row>
    <row r="108" spans="1:16" x14ac:dyDescent="0.25">
      <c r="A108">
        <v>998</v>
      </c>
      <c r="B108">
        <v>0</v>
      </c>
      <c r="C108" t="s">
        <v>603</v>
      </c>
      <c r="D108" t="s">
        <v>607</v>
      </c>
      <c r="E108" t="s">
        <v>290</v>
      </c>
      <c r="F108" t="s">
        <v>614</v>
      </c>
      <c r="G108">
        <v>21</v>
      </c>
      <c r="H108" t="str" cm="1">
        <f t="array" ref="H108">_xlfn.IFS(Titanic[[#This Row],[Age]]&lt;20, "Teenager", Titanic[[#This Row],[Age]]&lt;40, "Youth", Titanic[[#This Row],[Age]]&lt;60, "Adult", Titanic[[#This Row],[Age]]&gt;=60, "Elder")</f>
        <v>Youth</v>
      </c>
      <c r="I108">
        <v>0</v>
      </c>
      <c r="J108">
        <v>0</v>
      </c>
      <c r="K108">
        <v>330920</v>
      </c>
      <c r="L108" s="1">
        <v>7.8208000000000002</v>
      </c>
      <c r="N108" t="s">
        <v>604</v>
      </c>
      <c r="O108" t="str">
        <f t="shared" si="2"/>
        <v>No</v>
      </c>
      <c r="P108" t="str">
        <f t="shared" si="3"/>
        <v>No</v>
      </c>
    </row>
    <row r="109" spans="1:16" x14ac:dyDescent="0.25">
      <c r="A109">
        <v>999</v>
      </c>
      <c r="B109">
        <v>0</v>
      </c>
      <c r="C109" t="s">
        <v>603</v>
      </c>
      <c r="D109" t="s">
        <v>607</v>
      </c>
      <c r="E109" t="s">
        <v>291</v>
      </c>
      <c r="F109" t="s">
        <v>614</v>
      </c>
      <c r="G109">
        <v>0</v>
      </c>
      <c r="H109" t="str" cm="1">
        <f t="array" ref="H109">_xlfn.IFS(Titanic[[#This Row],[Age]]&lt;20, "Teenager", Titanic[[#This Row],[Age]]&lt;40, "Youth", Titanic[[#This Row],[Age]]&lt;60, "Adult", Titanic[[#This Row],[Age]]&gt;=60, "Elder")</f>
        <v>Teenager</v>
      </c>
      <c r="I109">
        <v>0</v>
      </c>
      <c r="J109">
        <v>0</v>
      </c>
      <c r="K109">
        <v>383162</v>
      </c>
      <c r="L109" s="1">
        <v>7.75</v>
      </c>
      <c r="N109" t="s">
        <v>604</v>
      </c>
      <c r="O109" t="str">
        <f t="shared" si="2"/>
        <v>No</v>
      </c>
      <c r="P109" t="str">
        <f t="shared" si="3"/>
        <v>No</v>
      </c>
    </row>
    <row r="110" spans="1:16" x14ac:dyDescent="0.25">
      <c r="A110">
        <v>1000</v>
      </c>
      <c r="B110">
        <v>0</v>
      </c>
      <c r="C110" t="s">
        <v>603</v>
      </c>
      <c r="D110" t="s">
        <v>607</v>
      </c>
      <c r="E110" t="s">
        <v>292</v>
      </c>
      <c r="F110" t="s">
        <v>614</v>
      </c>
      <c r="G110">
        <v>0</v>
      </c>
      <c r="H110" t="str" cm="1">
        <f t="array" ref="H110">_xlfn.IFS(Titanic[[#This Row],[Age]]&lt;20, "Teenager", Titanic[[#This Row],[Age]]&lt;40, "Youth", Titanic[[#This Row],[Age]]&lt;60, "Adult", Titanic[[#This Row],[Age]]&gt;=60, "Elder")</f>
        <v>Teenager</v>
      </c>
      <c r="I110">
        <v>0</v>
      </c>
      <c r="J110">
        <v>0</v>
      </c>
      <c r="K110">
        <v>3410</v>
      </c>
      <c r="L110" s="1">
        <v>8.7125000000000004</v>
      </c>
      <c r="N110" t="s">
        <v>605</v>
      </c>
      <c r="O110" t="str">
        <f t="shared" si="2"/>
        <v>No</v>
      </c>
      <c r="P110" t="str">
        <f t="shared" si="3"/>
        <v>No</v>
      </c>
    </row>
    <row r="111" spans="1:16" x14ac:dyDescent="0.25">
      <c r="A111">
        <v>1001</v>
      </c>
      <c r="B111">
        <v>0</v>
      </c>
      <c r="C111" t="s">
        <v>603</v>
      </c>
      <c r="D111" t="s">
        <v>608</v>
      </c>
      <c r="E111" t="s">
        <v>293</v>
      </c>
      <c r="F111" t="s">
        <v>614</v>
      </c>
      <c r="G111">
        <v>18.5</v>
      </c>
      <c r="H111" t="str" cm="1">
        <f t="array" ref="H111">_xlfn.IFS(Titanic[[#This Row],[Age]]&lt;20, "Teenager", Titanic[[#This Row],[Age]]&lt;40, "Youth", Titanic[[#This Row],[Age]]&lt;60, "Adult", Titanic[[#This Row],[Age]]&gt;=60, "Elder")</f>
        <v>Teenager</v>
      </c>
      <c r="I111">
        <v>0</v>
      </c>
      <c r="J111">
        <v>0</v>
      </c>
      <c r="K111">
        <v>248734</v>
      </c>
      <c r="L111" s="1">
        <v>13</v>
      </c>
      <c r="M111" t="s">
        <v>61</v>
      </c>
      <c r="N111" t="s">
        <v>605</v>
      </c>
      <c r="O111" t="str">
        <f t="shared" si="2"/>
        <v>No</v>
      </c>
      <c r="P111" t="str">
        <f t="shared" si="3"/>
        <v>No</v>
      </c>
    </row>
    <row r="112" spans="1:16" x14ac:dyDescent="0.25">
      <c r="A112">
        <v>1002</v>
      </c>
      <c r="B112">
        <v>0</v>
      </c>
      <c r="C112" t="s">
        <v>603</v>
      </c>
      <c r="D112" t="s">
        <v>608</v>
      </c>
      <c r="E112" t="s">
        <v>294</v>
      </c>
      <c r="F112" t="s">
        <v>614</v>
      </c>
      <c r="G112">
        <v>41</v>
      </c>
      <c r="H112" t="str" cm="1">
        <f t="array" ref="H112">_xlfn.IFS(Titanic[[#This Row],[Age]]&lt;20, "Teenager", Titanic[[#This Row],[Age]]&lt;40, "Youth", Titanic[[#This Row],[Age]]&lt;60, "Adult", Titanic[[#This Row],[Age]]&gt;=60, "Elder")</f>
        <v>Adult</v>
      </c>
      <c r="I112">
        <v>0</v>
      </c>
      <c r="J112">
        <v>0</v>
      </c>
      <c r="K112">
        <v>237734</v>
      </c>
      <c r="L112" s="1">
        <v>15.0458</v>
      </c>
      <c r="N112" t="s">
        <v>606</v>
      </c>
      <c r="O112" t="str">
        <f t="shared" si="2"/>
        <v>No</v>
      </c>
      <c r="P112" t="str">
        <f t="shared" si="3"/>
        <v>No</v>
      </c>
    </row>
    <row r="113" spans="1:16" x14ac:dyDescent="0.25">
      <c r="A113">
        <v>1003</v>
      </c>
      <c r="B113">
        <v>1</v>
      </c>
      <c r="C113" t="s">
        <v>1</v>
      </c>
      <c r="D113" t="s">
        <v>607</v>
      </c>
      <c r="E113" t="s">
        <v>295</v>
      </c>
      <c r="F113" t="s">
        <v>615</v>
      </c>
      <c r="G113">
        <v>0</v>
      </c>
      <c r="H113" t="str" cm="1">
        <f t="array" ref="H113">_xlfn.IFS(Titanic[[#This Row],[Age]]&lt;20, "Teenager", Titanic[[#This Row],[Age]]&lt;40, "Youth", Titanic[[#This Row],[Age]]&lt;60, "Adult", Titanic[[#This Row],[Age]]&gt;=60, "Elder")</f>
        <v>Teenager</v>
      </c>
      <c r="I113">
        <v>0</v>
      </c>
      <c r="J113">
        <v>0</v>
      </c>
      <c r="K113">
        <v>330968</v>
      </c>
      <c r="L113" s="1">
        <v>7.7792000000000003</v>
      </c>
      <c r="N113" t="s">
        <v>604</v>
      </c>
      <c r="O113" t="str">
        <f t="shared" si="2"/>
        <v>No</v>
      </c>
      <c r="P113" t="str">
        <f t="shared" si="3"/>
        <v>No</v>
      </c>
    </row>
    <row r="114" spans="1:16" x14ac:dyDescent="0.25">
      <c r="A114">
        <v>1004</v>
      </c>
      <c r="B114">
        <v>1</v>
      </c>
      <c r="C114" t="s">
        <v>1</v>
      </c>
      <c r="D114" t="s">
        <v>609</v>
      </c>
      <c r="E114" t="s">
        <v>296</v>
      </c>
      <c r="F114" t="s">
        <v>615</v>
      </c>
      <c r="G114">
        <v>36</v>
      </c>
      <c r="H114" t="str" cm="1">
        <f t="array" ref="H114">_xlfn.IFS(Titanic[[#This Row],[Age]]&lt;20, "Teenager", Titanic[[#This Row],[Age]]&lt;40, "Youth", Titanic[[#This Row],[Age]]&lt;60, "Adult", Titanic[[#This Row],[Age]]&gt;=60, "Elder")</f>
        <v>Youth</v>
      </c>
      <c r="I114">
        <v>0</v>
      </c>
      <c r="J114">
        <v>0</v>
      </c>
      <c r="K114" t="s">
        <v>62</v>
      </c>
      <c r="L114" s="1">
        <v>31.679200000000002</v>
      </c>
      <c r="M114" t="s">
        <v>63</v>
      </c>
      <c r="N114" t="s">
        <v>606</v>
      </c>
      <c r="O114" t="str">
        <f t="shared" si="2"/>
        <v>No</v>
      </c>
      <c r="P114" t="str">
        <f t="shared" si="3"/>
        <v>No</v>
      </c>
    </row>
    <row r="115" spans="1:16" x14ac:dyDescent="0.25">
      <c r="A115">
        <v>1005</v>
      </c>
      <c r="B115">
        <v>1</v>
      </c>
      <c r="C115" t="s">
        <v>1</v>
      </c>
      <c r="D115" t="s">
        <v>607</v>
      </c>
      <c r="E115" t="s">
        <v>297</v>
      </c>
      <c r="F115" t="s">
        <v>615</v>
      </c>
      <c r="G115">
        <v>18.5</v>
      </c>
      <c r="H115" t="str" cm="1">
        <f t="array" ref="H115">_xlfn.IFS(Titanic[[#This Row],[Age]]&lt;20, "Teenager", Titanic[[#This Row],[Age]]&lt;40, "Youth", Titanic[[#This Row],[Age]]&lt;60, "Adult", Titanic[[#This Row],[Age]]&gt;=60, "Elder")</f>
        <v>Teenager</v>
      </c>
      <c r="I115">
        <v>0</v>
      </c>
      <c r="J115">
        <v>0</v>
      </c>
      <c r="K115">
        <v>329944</v>
      </c>
      <c r="L115" s="1">
        <v>7.2832999999999997</v>
      </c>
      <c r="N115" t="s">
        <v>604</v>
      </c>
      <c r="O115" t="str">
        <f t="shared" si="2"/>
        <v>No</v>
      </c>
      <c r="P115" t="str">
        <f t="shared" si="3"/>
        <v>No</v>
      </c>
    </row>
    <row r="116" spans="1:16" x14ac:dyDescent="0.25">
      <c r="A116">
        <v>1006</v>
      </c>
      <c r="B116">
        <v>1</v>
      </c>
      <c r="C116" t="s">
        <v>1</v>
      </c>
      <c r="D116" t="s">
        <v>609</v>
      </c>
      <c r="E116" t="s">
        <v>298</v>
      </c>
      <c r="F116" t="s">
        <v>615</v>
      </c>
      <c r="G116">
        <v>63</v>
      </c>
      <c r="H116" t="str" cm="1">
        <f t="array" ref="H116">_xlfn.IFS(Titanic[[#This Row],[Age]]&lt;20, "Teenager", Titanic[[#This Row],[Age]]&lt;40, "Youth", Titanic[[#This Row],[Age]]&lt;60, "Adult", Titanic[[#This Row],[Age]]&gt;=60, "Elder")</f>
        <v>Elder</v>
      </c>
      <c r="I116">
        <v>1</v>
      </c>
      <c r="J116">
        <v>0</v>
      </c>
      <c r="K116" t="s">
        <v>51</v>
      </c>
      <c r="L116" s="1">
        <v>221.7792</v>
      </c>
      <c r="M116" t="s">
        <v>52</v>
      </c>
      <c r="N116" t="s">
        <v>605</v>
      </c>
      <c r="O116" t="str">
        <f t="shared" si="2"/>
        <v>Yes</v>
      </c>
      <c r="P116" t="str">
        <f t="shared" si="3"/>
        <v>No</v>
      </c>
    </row>
    <row r="117" spans="1:16" x14ac:dyDescent="0.25">
      <c r="A117">
        <v>1007</v>
      </c>
      <c r="B117">
        <v>0</v>
      </c>
      <c r="C117" t="s">
        <v>603</v>
      </c>
      <c r="D117" t="s">
        <v>607</v>
      </c>
      <c r="E117" t="s">
        <v>299</v>
      </c>
      <c r="F117" t="s">
        <v>614</v>
      </c>
      <c r="G117">
        <v>18</v>
      </c>
      <c r="H117" t="str" cm="1">
        <f t="array" ref="H117">_xlfn.IFS(Titanic[[#This Row],[Age]]&lt;20, "Teenager", Titanic[[#This Row],[Age]]&lt;40, "Youth", Titanic[[#This Row],[Age]]&lt;60, "Adult", Titanic[[#This Row],[Age]]&gt;=60, "Elder")</f>
        <v>Teenager</v>
      </c>
      <c r="I117">
        <v>1</v>
      </c>
      <c r="J117">
        <v>0</v>
      </c>
      <c r="K117">
        <v>2680</v>
      </c>
      <c r="L117" s="1">
        <v>14.4542</v>
      </c>
      <c r="N117" t="s">
        <v>606</v>
      </c>
      <c r="O117" t="str">
        <f t="shared" si="2"/>
        <v>Yes</v>
      </c>
      <c r="P117" t="str">
        <f t="shared" si="3"/>
        <v>No</v>
      </c>
    </row>
    <row r="118" spans="1:16" x14ac:dyDescent="0.25">
      <c r="A118">
        <v>1008</v>
      </c>
      <c r="B118">
        <v>0</v>
      </c>
      <c r="C118" t="s">
        <v>603</v>
      </c>
      <c r="D118" t="s">
        <v>607</v>
      </c>
      <c r="E118" t="s">
        <v>300</v>
      </c>
      <c r="F118" t="s">
        <v>614</v>
      </c>
      <c r="G118">
        <v>0</v>
      </c>
      <c r="H118" t="str" cm="1">
        <f t="array" ref="H118">_xlfn.IFS(Titanic[[#This Row],[Age]]&lt;20, "Teenager", Titanic[[#This Row],[Age]]&lt;40, "Youth", Titanic[[#This Row],[Age]]&lt;60, "Adult", Titanic[[#This Row],[Age]]&gt;=60, "Elder")</f>
        <v>Teenager</v>
      </c>
      <c r="I118">
        <v>0</v>
      </c>
      <c r="J118">
        <v>0</v>
      </c>
      <c r="K118">
        <v>2681</v>
      </c>
      <c r="L118" s="1">
        <v>6.4375</v>
      </c>
      <c r="N118" t="s">
        <v>606</v>
      </c>
      <c r="O118" t="str">
        <f t="shared" si="2"/>
        <v>No</v>
      </c>
      <c r="P118" t="str">
        <f t="shared" si="3"/>
        <v>No</v>
      </c>
    </row>
    <row r="119" spans="1:16" x14ac:dyDescent="0.25">
      <c r="A119">
        <v>1009</v>
      </c>
      <c r="B119">
        <v>1</v>
      </c>
      <c r="C119" t="s">
        <v>1</v>
      </c>
      <c r="D119" t="s">
        <v>607</v>
      </c>
      <c r="E119" t="s">
        <v>301</v>
      </c>
      <c r="F119" t="s">
        <v>615</v>
      </c>
      <c r="G119">
        <v>1</v>
      </c>
      <c r="H119" t="str" cm="1">
        <f t="array" ref="H119">_xlfn.IFS(Titanic[[#This Row],[Age]]&lt;20, "Teenager", Titanic[[#This Row],[Age]]&lt;40, "Youth", Titanic[[#This Row],[Age]]&lt;60, "Adult", Titanic[[#This Row],[Age]]&gt;=60, "Elder")</f>
        <v>Teenager</v>
      </c>
      <c r="I119">
        <v>1</v>
      </c>
      <c r="J119">
        <v>1</v>
      </c>
      <c r="K119" t="s">
        <v>64</v>
      </c>
      <c r="L119" s="1">
        <v>16.7</v>
      </c>
      <c r="M119" t="s">
        <v>65</v>
      </c>
      <c r="N119" t="s">
        <v>605</v>
      </c>
      <c r="O119" t="str">
        <f t="shared" si="2"/>
        <v>Yes</v>
      </c>
      <c r="P119" t="str">
        <f t="shared" si="3"/>
        <v>Yes</v>
      </c>
    </row>
    <row r="120" spans="1:16" x14ac:dyDescent="0.25">
      <c r="A120">
        <v>1010</v>
      </c>
      <c r="B120">
        <v>0</v>
      </c>
      <c r="C120" t="s">
        <v>603</v>
      </c>
      <c r="D120" t="s">
        <v>609</v>
      </c>
      <c r="E120" t="s">
        <v>302</v>
      </c>
      <c r="F120" t="s">
        <v>614</v>
      </c>
      <c r="G120">
        <v>36</v>
      </c>
      <c r="H120" t="str" cm="1">
        <f t="array" ref="H120">_xlfn.IFS(Titanic[[#This Row],[Age]]&lt;20, "Teenager", Titanic[[#This Row],[Age]]&lt;40, "Youth", Titanic[[#This Row],[Age]]&lt;60, "Adult", Titanic[[#This Row],[Age]]&gt;=60, "Elder")</f>
        <v>Youth</v>
      </c>
      <c r="I120">
        <v>0</v>
      </c>
      <c r="J120">
        <v>0</v>
      </c>
      <c r="K120">
        <v>13050</v>
      </c>
      <c r="L120" s="1">
        <v>75.241699999999994</v>
      </c>
      <c r="M120" t="s">
        <v>66</v>
      </c>
      <c r="N120" t="s">
        <v>606</v>
      </c>
      <c r="O120" t="str">
        <f t="shared" si="2"/>
        <v>No</v>
      </c>
      <c r="P120" t="str">
        <f t="shared" si="3"/>
        <v>No</v>
      </c>
    </row>
    <row r="121" spans="1:16" x14ac:dyDescent="0.25">
      <c r="A121">
        <v>1011</v>
      </c>
      <c r="B121">
        <v>1</v>
      </c>
      <c r="C121" t="s">
        <v>1</v>
      </c>
      <c r="D121" t="s">
        <v>608</v>
      </c>
      <c r="E121" t="s">
        <v>303</v>
      </c>
      <c r="F121" t="s">
        <v>615</v>
      </c>
      <c r="G121">
        <v>29</v>
      </c>
      <c r="H121" t="str" cm="1">
        <f t="array" ref="H121">_xlfn.IFS(Titanic[[#This Row],[Age]]&lt;20, "Teenager", Titanic[[#This Row],[Age]]&lt;40, "Youth", Titanic[[#This Row],[Age]]&lt;60, "Adult", Titanic[[#This Row],[Age]]&gt;=60, "Elder")</f>
        <v>Youth</v>
      </c>
      <c r="I121">
        <v>1</v>
      </c>
      <c r="J121">
        <v>0</v>
      </c>
      <c r="K121" t="s">
        <v>67</v>
      </c>
      <c r="L121" s="1">
        <v>26</v>
      </c>
      <c r="N121" t="s">
        <v>605</v>
      </c>
      <c r="O121" t="str">
        <f t="shared" si="2"/>
        <v>Yes</v>
      </c>
      <c r="P121" t="str">
        <f t="shared" si="3"/>
        <v>No</v>
      </c>
    </row>
    <row r="122" spans="1:16" x14ac:dyDescent="0.25">
      <c r="A122">
        <v>1012</v>
      </c>
      <c r="B122">
        <v>1</v>
      </c>
      <c r="C122" t="s">
        <v>1</v>
      </c>
      <c r="D122" t="s">
        <v>608</v>
      </c>
      <c r="E122" t="s">
        <v>304</v>
      </c>
      <c r="F122" t="s">
        <v>615</v>
      </c>
      <c r="G122">
        <v>12</v>
      </c>
      <c r="H122" t="str" cm="1">
        <f t="array" ref="H122">_xlfn.IFS(Titanic[[#This Row],[Age]]&lt;20, "Teenager", Titanic[[#This Row],[Age]]&lt;40, "Youth", Titanic[[#This Row],[Age]]&lt;60, "Adult", Titanic[[#This Row],[Age]]&gt;=60, "Elder")</f>
        <v>Teenager</v>
      </c>
      <c r="I122">
        <v>0</v>
      </c>
      <c r="J122">
        <v>0</v>
      </c>
      <c r="K122" t="s">
        <v>68</v>
      </c>
      <c r="L122" s="1">
        <v>15.75</v>
      </c>
      <c r="N122" t="s">
        <v>605</v>
      </c>
      <c r="O122" t="str">
        <f t="shared" si="2"/>
        <v>No</v>
      </c>
      <c r="P122" t="str">
        <f t="shared" si="3"/>
        <v>No</v>
      </c>
    </row>
    <row r="123" spans="1:16" x14ac:dyDescent="0.25">
      <c r="A123">
        <v>1013</v>
      </c>
      <c r="B123">
        <v>0</v>
      </c>
      <c r="C123" t="s">
        <v>603</v>
      </c>
      <c r="D123" t="s">
        <v>607</v>
      </c>
      <c r="E123" t="s">
        <v>305</v>
      </c>
      <c r="F123" t="s">
        <v>614</v>
      </c>
      <c r="G123">
        <v>0</v>
      </c>
      <c r="H123" t="str" cm="1">
        <f t="array" ref="H123">_xlfn.IFS(Titanic[[#This Row],[Age]]&lt;20, "Teenager", Titanic[[#This Row],[Age]]&lt;40, "Youth", Titanic[[#This Row],[Age]]&lt;60, "Adult", Titanic[[#This Row],[Age]]&gt;=60, "Elder")</f>
        <v>Teenager</v>
      </c>
      <c r="I123">
        <v>1</v>
      </c>
      <c r="J123">
        <v>0</v>
      </c>
      <c r="K123">
        <v>367227</v>
      </c>
      <c r="L123" s="1">
        <v>7.75</v>
      </c>
      <c r="N123" t="s">
        <v>604</v>
      </c>
      <c r="O123" t="str">
        <f t="shared" si="2"/>
        <v>Yes</v>
      </c>
      <c r="P123" t="str">
        <f t="shared" si="3"/>
        <v>No</v>
      </c>
    </row>
    <row r="124" spans="1:16" x14ac:dyDescent="0.25">
      <c r="A124">
        <v>1014</v>
      </c>
      <c r="B124">
        <v>1</v>
      </c>
      <c r="C124" t="s">
        <v>1</v>
      </c>
      <c r="D124" t="s">
        <v>609</v>
      </c>
      <c r="E124" t="s">
        <v>306</v>
      </c>
      <c r="F124" t="s">
        <v>615</v>
      </c>
      <c r="G124">
        <v>35</v>
      </c>
      <c r="H124" t="str" cm="1">
        <f t="array" ref="H124">_xlfn.IFS(Titanic[[#This Row],[Age]]&lt;20, "Teenager", Titanic[[#This Row],[Age]]&lt;40, "Youth", Titanic[[#This Row],[Age]]&lt;60, "Adult", Titanic[[#This Row],[Age]]&gt;=60, "Elder")</f>
        <v>Youth</v>
      </c>
      <c r="I124">
        <v>1</v>
      </c>
      <c r="J124">
        <v>0</v>
      </c>
      <c r="K124">
        <v>13236</v>
      </c>
      <c r="L124" s="1">
        <v>57.75</v>
      </c>
      <c r="M124" t="s">
        <v>69</v>
      </c>
      <c r="N124" t="s">
        <v>606</v>
      </c>
      <c r="O124" t="str">
        <f t="shared" si="2"/>
        <v>Yes</v>
      </c>
      <c r="P124" t="str">
        <f t="shared" si="3"/>
        <v>No</v>
      </c>
    </row>
    <row r="125" spans="1:16" x14ac:dyDescent="0.25">
      <c r="A125">
        <v>1015</v>
      </c>
      <c r="B125">
        <v>0</v>
      </c>
      <c r="C125" t="s">
        <v>603</v>
      </c>
      <c r="D125" t="s">
        <v>607</v>
      </c>
      <c r="E125" t="s">
        <v>307</v>
      </c>
      <c r="F125" t="s">
        <v>614</v>
      </c>
      <c r="G125">
        <v>28</v>
      </c>
      <c r="H125" t="str" cm="1">
        <f t="array" ref="H125">_xlfn.IFS(Titanic[[#This Row],[Age]]&lt;20, "Teenager", Titanic[[#This Row],[Age]]&lt;40, "Youth", Titanic[[#This Row],[Age]]&lt;60, "Adult", Titanic[[#This Row],[Age]]&gt;=60, "Elder")</f>
        <v>Youth</v>
      </c>
      <c r="I125">
        <v>0</v>
      </c>
      <c r="J125">
        <v>0</v>
      </c>
      <c r="K125">
        <v>392095</v>
      </c>
      <c r="L125" s="1">
        <v>7.25</v>
      </c>
      <c r="N125" t="s">
        <v>605</v>
      </c>
      <c r="O125" t="str">
        <f t="shared" si="2"/>
        <v>No</v>
      </c>
      <c r="P125" t="str">
        <f t="shared" si="3"/>
        <v>No</v>
      </c>
    </row>
    <row r="126" spans="1:16" x14ac:dyDescent="0.25">
      <c r="A126">
        <v>1016</v>
      </c>
      <c r="B126">
        <v>0</v>
      </c>
      <c r="C126" t="s">
        <v>603</v>
      </c>
      <c r="D126" t="s">
        <v>607</v>
      </c>
      <c r="E126" t="s">
        <v>308</v>
      </c>
      <c r="F126" t="s">
        <v>614</v>
      </c>
      <c r="G126">
        <v>0</v>
      </c>
      <c r="H126" t="str" cm="1">
        <f t="array" ref="H126">_xlfn.IFS(Titanic[[#This Row],[Age]]&lt;20, "Teenager", Titanic[[#This Row],[Age]]&lt;40, "Youth", Titanic[[#This Row],[Age]]&lt;60, "Adult", Titanic[[#This Row],[Age]]&gt;=60, "Elder")</f>
        <v>Teenager</v>
      </c>
      <c r="I126">
        <v>0</v>
      </c>
      <c r="J126">
        <v>0</v>
      </c>
      <c r="K126">
        <v>368783</v>
      </c>
      <c r="L126" s="1">
        <v>7.75</v>
      </c>
      <c r="N126" t="s">
        <v>604</v>
      </c>
      <c r="O126" t="str">
        <f t="shared" si="2"/>
        <v>No</v>
      </c>
      <c r="P126" t="str">
        <f t="shared" si="3"/>
        <v>No</v>
      </c>
    </row>
    <row r="127" spans="1:16" x14ac:dyDescent="0.25">
      <c r="A127">
        <v>1017</v>
      </c>
      <c r="B127">
        <v>1</v>
      </c>
      <c r="C127" t="s">
        <v>1</v>
      </c>
      <c r="D127" t="s">
        <v>607</v>
      </c>
      <c r="E127" t="s">
        <v>309</v>
      </c>
      <c r="F127" t="s">
        <v>615</v>
      </c>
      <c r="G127">
        <v>17</v>
      </c>
      <c r="H127" t="str" cm="1">
        <f t="array" ref="H127">_xlfn.IFS(Titanic[[#This Row],[Age]]&lt;20, "Teenager", Titanic[[#This Row],[Age]]&lt;40, "Youth", Titanic[[#This Row],[Age]]&lt;60, "Adult", Titanic[[#This Row],[Age]]&gt;=60, "Elder")</f>
        <v>Teenager</v>
      </c>
      <c r="I127">
        <v>0</v>
      </c>
      <c r="J127">
        <v>1</v>
      </c>
      <c r="K127">
        <v>371362</v>
      </c>
      <c r="L127" s="1">
        <v>16.100000000000001</v>
      </c>
      <c r="N127" t="s">
        <v>605</v>
      </c>
      <c r="O127" t="str">
        <f t="shared" si="2"/>
        <v>No</v>
      </c>
      <c r="P127" t="str">
        <f t="shared" si="3"/>
        <v>Yes</v>
      </c>
    </row>
    <row r="128" spans="1:16" x14ac:dyDescent="0.25">
      <c r="A128">
        <v>1018</v>
      </c>
      <c r="B128">
        <v>0</v>
      </c>
      <c r="C128" t="s">
        <v>603</v>
      </c>
      <c r="D128" t="s">
        <v>607</v>
      </c>
      <c r="E128" t="s">
        <v>310</v>
      </c>
      <c r="F128" t="s">
        <v>614</v>
      </c>
      <c r="G128">
        <v>22</v>
      </c>
      <c r="H128" t="str" cm="1">
        <f t="array" ref="H128">_xlfn.IFS(Titanic[[#This Row],[Age]]&lt;20, "Teenager", Titanic[[#This Row],[Age]]&lt;40, "Youth", Titanic[[#This Row],[Age]]&lt;60, "Adult", Titanic[[#This Row],[Age]]&gt;=60, "Elder")</f>
        <v>Youth</v>
      </c>
      <c r="I128">
        <v>0</v>
      </c>
      <c r="J128">
        <v>0</v>
      </c>
      <c r="K128">
        <v>350045</v>
      </c>
      <c r="L128" s="1">
        <v>7.7957999999999998</v>
      </c>
      <c r="N128" t="s">
        <v>605</v>
      </c>
      <c r="O128" t="str">
        <f t="shared" si="2"/>
        <v>No</v>
      </c>
      <c r="P128" t="str">
        <f t="shared" si="3"/>
        <v>No</v>
      </c>
    </row>
    <row r="129" spans="1:16" x14ac:dyDescent="0.25">
      <c r="A129">
        <v>1019</v>
      </c>
      <c r="B129">
        <v>1</v>
      </c>
      <c r="C129" t="s">
        <v>1</v>
      </c>
      <c r="D129" t="s">
        <v>607</v>
      </c>
      <c r="E129" t="s">
        <v>311</v>
      </c>
      <c r="F129" t="s">
        <v>615</v>
      </c>
      <c r="G129">
        <v>0</v>
      </c>
      <c r="H129" t="str" cm="1">
        <f t="array" ref="H129">_xlfn.IFS(Titanic[[#This Row],[Age]]&lt;20, "Teenager", Titanic[[#This Row],[Age]]&lt;40, "Youth", Titanic[[#This Row],[Age]]&lt;60, "Adult", Titanic[[#This Row],[Age]]&gt;=60, "Elder")</f>
        <v>Teenager</v>
      </c>
      <c r="I129">
        <v>2</v>
      </c>
      <c r="J129">
        <v>0</v>
      </c>
      <c r="K129">
        <v>367226</v>
      </c>
      <c r="L129" s="1">
        <v>23.25</v>
      </c>
      <c r="N129" t="s">
        <v>604</v>
      </c>
      <c r="O129" t="str">
        <f t="shared" si="2"/>
        <v>Yes</v>
      </c>
      <c r="P129" t="str">
        <f t="shared" si="3"/>
        <v>No</v>
      </c>
    </row>
    <row r="130" spans="1:16" x14ac:dyDescent="0.25">
      <c r="A130">
        <v>1020</v>
      </c>
      <c r="B130">
        <v>0</v>
      </c>
      <c r="C130" t="s">
        <v>603</v>
      </c>
      <c r="D130" t="s">
        <v>608</v>
      </c>
      <c r="E130" t="s">
        <v>312</v>
      </c>
      <c r="F130" t="s">
        <v>614</v>
      </c>
      <c r="G130">
        <v>42</v>
      </c>
      <c r="H130" t="str" cm="1">
        <f t="array" ref="H130">_xlfn.IFS(Titanic[[#This Row],[Age]]&lt;20, "Teenager", Titanic[[#This Row],[Age]]&lt;40, "Youth", Titanic[[#This Row],[Age]]&lt;60, "Adult", Titanic[[#This Row],[Age]]&gt;=60, "Elder")</f>
        <v>Adult</v>
      </c>
      <c r="I130">
        <v>0</v>
      </c>
      <c r="J130">
        <v>0</v>
      </c>
      <c r="K130">
        <v>211535</v>
      </c>
      <c r="L130" s="1">
        <v>13</v>
      </c>
      <c r="N130" t="s">
        <v>605</v>
      </c>
      <c r="O130" t="str">
        <f t="shared" si="2"/>
        <v>No</v>
      </c>
      <c r="P130" t="str">
        <f t="shared" si="3"/>
        <v>No</v>
      </c>
    </row>
    <row r="131" spans="1:16" x14ac:dyDescent="0.25">
      <c r="A131">
        <v>1021</v>
      </c>
      <c r="B131">
        <v>0</v>
      </c>
      <c r="C131" t="s">
        <v>603</v>
      </c>
      <c r="D131" t="s">
        <v>607</v>
      </c>
      <c r="E131" t="s">
        <v>313</v>
      </c>
      <c r="F131" t="s">
        <v>614</v>
      </c>
      <c r="G131">
        <v>24</v>
      </c>
      <c r="H131" t="str" cm="1">
        <f t="array" ref="H131">_xlfn.IFS(Titanic[[#This Row],[Age]]&lt;20, "Teenager", Titanic[[#This Row],[Age]]&lt;40, "Youth", Titanic[[#This Row],[Age]]&lt;60, "Adult", Titanic[[#This Row],[Age]]&gt;=60, "Elder")</f>
        <v>Youth</v>
      </c>
      <c r="I131">
        <v>0</v>
      </c>
      <c r="J131">
        <v>0</v>
      </c>
      <c r="K131">
        <v>342441</v>
      </c>
      <c r="L131" s="1">
        <v>8.0500000000000007</v>
      </c>
      <c r="N131" t="s">
        <v>605</v>
      </c>
      <c r="O131" t="str">
        <f t="shared" ref="O131:O194" si="4">IF(I131=0, "No", "Yes")</f>
        <v>No</v>
      </c>
      <c r="P131" t="str">
        <f t="shared" ref="P131:P194" si="5">IF(J131=0, "No", "Yes")</f>
        <v>No</v>
      </c>
    </row>
    <row r="132" spans="1:16" x14ac:dyDescent="0.25">
      <c r="A132">
        <v>1022</v>
      </c>
      <c r="B132">
        <v>0</v>
      </c>
      <c r="C132" t="s">
        <v>603</v>
      </c>
      <c r="D132" t="s">
        <v>607</v>
      </c>
      <c r="E132" t="s">
        <v>314</v>
      </c>
      <c r="F132" t="s">
        <v>614</v>
      </c>
      <c r="G132">
        <v>32</v>
      </c>
      <c r="H132" t="str" cm="1">
        <f t="array" ref="H132">_xlfn.IFS(Titanic[[#This Row],[Age]]&lt;20, "Teenager", Titanic[[#This Row],[Age]]&lt;40, "Youth", Titanic[[#This Row],[Age]]&lt;60, "Adult", Titanic[[#This Row],[Age]]&gt;=60, "Elder")</f>
        <v>Youth</v>
      </c>
      <c r="I132">
        <v>0</v>
      </c>
      <c r="J132">
        <v>0</v>
      </c>
      <c r="K132" t="s">
        <v>70</v>
      </c>
      <c r="L132" s="1">
        <v>8.0500000000000007</v>
      </c>
      <c r="N132" t="s">
        <v>605</v>
      </c>
      <c r="O132" t="str">
        <f t="shared" si="4"/>
        <v>No</v>
      </c>
      <c r="P132" t="str">
        <f t="shared" si="5"/>
        <v>No</v>
      </c>
    </row>
    <row r="133" spans="1:16" x14ac:dyDescent="0.25">
      <c r="A133">
        <v>1023</v>
      </c>
      <c r="B133">
        <v>0</v>
      </c>
      <c r="C133" t="s">
        <v>603</v>
      </c>
      <c r="D133" t="s">
        <v>609</v>
      </c>
      <c r="E133" t="s">
        <v>315</v>
      </c>
      <c r="F133" t="s">
        <v>614</v>
      </c>
      <c r="G133">
        <v>53</v>
      </c>
      <c r="H133" t="str" cm="1">
        <f t="array" ref="H133">_xlfn.IFS(Titanic[[#This Row],[Age]]&lt;20, "Teenager", Titanic[[#This Row],[Age]]&lt;40, "Youth", Titanic[[#This Row],[Age]]&lt;60, "Adult", Titanic[[#This Row],[Age]]&gt;=60, "Elder")</f>
        <v>Adult</v>
      </c>
      <c r="I133">
        <v>0</v>
      </c>
      <c r="J133">
        <v>0</v>
      </c>
      <c r="K133">
        <v>113780</v>
      </c>
      <c r="L133" s="1">
        <v>28.5</v>
      </c>
      <c r="M133" t="s">
        <v>71</v>
      </c>
      <c r="N133" t="s">
        <v>606</v>
      </c>
      <c r="O133" t="str">
        <f t="shared" si="4"/>
        <v>No</v>
      </c>
      <c r="P133" t="str">
        <f t="shared" si="5"/>
        <v>No</v>
      </c>
    </row>
    <row r="134" spans="1:16" x14ac:dyDescent="0.25">
      <c r="A134">
        <v>1024</v>
      </c>
      <c r="B134">
        <v>1</v>
      </c>
      <c r="C134" t="s">
        <v>1</v>
      </c>
      <c r="D134" t="s">
        <v>607</v>
      </c>
      <c r="E134" t="s">
        <v>316</v>
      </c>
      <c r="F134" t="s">
        <v>615</v>
      </c>
      <c r="G134">
        <v>0</v>
      </c>
      <c r="H134" t="str" cm="1">
        <f t="array" ref="H134">_xlfn.IFS(Titanic[[#This Row],[Age]]&lt;20, "Teenager", Titanic[[#This Row],[Age]]&lt;40, "Youth", Titanic[[#This Row],[Age]]&lt;60, "Adult", Titanic[[#This Row],[Age]]&gt;=60, "Elder")</f>
        <v>Teenager</v>
      </c>
      <c r="I134">
        <v>0</v>
      </c>
      <c r="J134">
        <v>4</v>
      </c>
      <c r="K134">
        <v>4133</v>
      </c>
      <c r="L134" s="1">
        <v>25.466699999999999</v>
      </c>
      <c r="N134" t="s">
        <v>605</v>
      </c>
      <c r="O134" t="str">
        <f t="shared" si="4"/>
        <v>No</v>
      </c>
      <c r="P134" t="str">
        <f t="shared" si="5"/>
        <v>Yes</v>
      </c>
    </row>
    <row r="135" spans="1:16" x14ac:dyDescent="0.25">
      <c r="A135">
        <v>1025</v>
      </c>
      <c r="B135">
        <v>0</v>
      </c>
      <c r="C135" t="s">
        <v>603</v>
      </c>
      <c r="D135" t="s">
        <v>607</v>
      </c>
      <c r="E135" t="s">
        <v>317</v>
      </c>
      <c r="F135" t="s">
        <v>614</v>
      </c>
      <c r="G135">
        <v>0</v>
      </c>
      <c r="H135" t="str" cm="1">
        <f t="array" ref="H135">_xlfn.IFS(Titanic[[#This Row],[Age]]&lt;20, "Teenager", Titanic[[#This Row],[Age]]&lt;40, "Youth", Titanic[[#This Row],[Age]]&lt;60, "Adult", Titanic[[#This Row],[Age]]&gt;=60, "Elder")</f>
        <v>Teenager</v>
      </c>
      <c r="I135">
        <v>1</v>
      </c>
      <c r="J135">
        <v>0</v>
      </c>
      <c r="K135">
        <v>2621</v>
      </c>
      <c r="L135" s="1">
        <v>6.4375</v>
      </c>
      <c r="N135" t="s">
        <v>606</v>
      </c>
      <c r="O135" t="str">
        <f t="shared" si="4"/>
        <v>Yes</v>
      </c>
      <c r="P135" t="str">
        <f t="shared" si="5"/>
        <v>No</v>
      </c>
    </row>
    <row r="136" spans="1:16" x14ac:dyDescent="0.25">
      <c r="A136">
        <v>1026</v>
      </c>
      <c r="B136">
        <v>0</v>
      </c>
      <c r="C136" t="s">
        <v>603</v>
      </c>
      <c r="D136" t="s">
        <v>607</v>
      </c>
      <c r="E136" t="s">
        <v>318</v>
      </c>
      <c r="F136" t="s">
        <v>614</v>
      </c>
      <c r="G136">
        <v>43</v>
      </c>
      <c r="H136" t="str" cm="1">
        <f t="array" ref="H136">_xlfn.IFS(Titanic[[#This Row],[Age]]&lt;20, "Teenager", Titanic[[#This Row],[Age]]&lt;40, "Youth", Titanic[[#This Row],[Age]]&lt;60, "Adult", Titanic[[#This Row],[Age]]&gt;=60, "Elder")</f>
        <v>Adult</v>
      </c>
      <c r="I136">
        <v>0</v>
      </c>
      <c r="J136">
        <v>0</v>
      </c>
      <c r="K136">
        <v>349226</v>
      </c>
      <c r="L136" s="1">
        <v>7.8958000000000004</v>
      </c>
      <c r="N136" t="s">
        <v>605</v>
      </c>
      <c r="O136" t="str">
        <f t="shared" si="4"/>
        <v>No</v>
      </c>
      <c r="P136" t="str">
        <f t="shared" si="5"/>
        <v>No</v>
      </c>
    </row>
    <row r="137" spans="1:16" x14ac:dyDescent="0.25">
      <c r="A137">
        <v>1027</v>
      </c>
      <c r="B137">
        <v>0</v>
      </c>
      <c r="C137" t="s">
        <v>603</v>
      </c>
      <c r="D137" t="s">
        <v>607</v>
      </c>
      <c r="E137" t="s">
        <v>319</v>
      </c>
      <c r="F137" t="s">
        <v>614</v>
      </c>
      <c r="G137">
        <v>24</v>
      </c>
      <c r="H137" t="str" cm="1">
        <f t="array" ref="H137">_xlfn.IFS(Titanic[[#This Row],[Age]]&lt;20, "Teenager", Titanic[[#This Row],[Age]]&lt;40, "Youth", Titanic[[#This Row],[Age]]&lt;60, "Adult", Titanic[[#This Row],[Age]]&gt;=60, "Elder")</f>
        <v>Youth</v>
      </c>
      <c r="I137">
        <v>0</v>
      </c>
      <c r="J137">
        <v>0</v>
      </c>
      <c r="K137">
        <v>350409</v>
      </c>
      <c r="L137" s="1">
        <v>7.8541999999999996</v>
      </c>
      <c r="N137" t="s">
        <v>605</v>
      </c>
      <c r="O137" t="str">
        <f t="shared" si="4"/>
        <v>No</v>
      </c>
      <c r="P137" t="str">
        <f t="shared" si="5"/>
        <v>No</v>
      </c>
    </row>
    <row r="138" spans="1:16" x14ac:dyDescent="0.25">
      <c r="A138">
        <v>1028</v>
      </c>
      <c r="B138">
        <v>0</v>
      </c>
      <c r="C138" t="s">
        <v>603</v>
      </c>
      <c r="D138" t="s">
        <v>607</v>
      </c>
      <c r="E138" t="s">
        <v>320</v>
      </c>
      <c r="F138" t="s">
        <v>614</v>
      </c>
      <c r="G138">
        <v>26.5</v>
      </c>
      <c r="H138" t="str" cm="1">
        <f t="array" ref="H138">_xlfn.IFS(Titanic[[#This Row],[Age]]&lt;20, "Teenager", Titanic[[#This Row],[Age]]&lt;40, "Youth", Titanic[[#This Row],[Age]]&lt;60, "Adult", Titanic[[#This Row],[Age]]&gt;=60, "Elder")</f>
        <v>Youth</v>
      </c>
      <c r="I138">
        <v>0</v>
      </c>
      <c r="J138">
        <v>0</v>
      </c>
      <c r="K138">
        <v>2656</v>
      </c>
      <c r="L138" s="1">
        <v>7.2249999999999996</v>
      </c>
      <c r="N138" t="s">
        <v>606</v>
      </c>
      <c r="O138" t="str">
        <f t="shared" si="4"/>
        <v>No</v>
      </c>
      <c r="P138" t="str">
        <f t="shared" si="5"/>
        <v>No</v>
      </c>
    </row>
    <row r="139" spans="1:16" x14ac:dyDescent="0.25">
      <c r="A139">
        <v>1029</v>
      </c>
      <c r="B139">
        <v>0</v>
      </c>
      <c r="C139" t="s">
        <v>603</v>
      </c>
      <c r="D139" t="s">
        <v>608</v>
      </c>
      <c r="E139" t="s">
        <v>321</v>
      </c>
      <c r="F139" t="s">
        <v>614</v>
      </c>
      <c r="G139">
        <v>26</v>
      </c>
      <c r="H139" t="str" cm="1">
        <f t="array" ref="H139">_xlfn.IFS(Titanic[[#This Row],[Age]]&lt;20, "Teenager", Titanic[[#This Row],[Age]]&lt;40, "Youth", Titanic[[#This Row],[Age]]&lt;60, "Adult", Titanic[[#This Row],[Age]]&gt;=60, "Elder")</f>
        <v>Youth</v>
      </c>
      <c r="I139">
        <v>0</v>
      </c>
      <c r="J139">
        <v>0</v>
      </c>
      <c r="K139">
        <v>248659</v>
      </c>
      <c r="L139" s="1">
        <v>13</v>
      </c>
      <c r="N139" t="s">
        <v>605</v>
      </c>
      <c r="O139" t="str">
        <f t="shared" si="4"/>
        <v>No</v>
      </c>
      <c r="P139" t="str">
        <f t="shared" si="5"/>
        <v>No</v>
      </c>
    </row>
    <row r="140" spans="1:16" x14ac:dyDescent="0.25">
      <c r="A140">
        <v>1030</v>
      </c>
      <c r="B140">
        <v>1</v>
      </c>
      <c r="C140" t="s">
        <v>1</v>
      </c>
      <c r="D140" t="s">
        <v>607</v>
      </c>
      <c r="E140" t="s">
        <v>322</v>
      </c>
      <c r="F140" t="s">
        <v>615</v>
      </c>
      <c r="G140">
        <v>23</v>
      </c>
      <c r="H140" t="str" cm="1">
        <f t="array" ref="H140">_xlfn.IFS(Titanic[[#This Row],[Age]]&lt;20, "Teenager", Titanic[[#This Row],[Age]]&lt;40, "Youth", Titanic[[#This Row],[Age]]&lt;60, "Adult", Titanic[[#This Row],[Age]]&gt;=60, "Elder")</f>
        <v>Youth</v>
      </c>
      <c r="I140">
        <v>0</v>
      </c>
      <c r="J140">
        <v>0</v>
      </c>
      <c r="K140" t="s">
        <v>72</v>
      </c>
      <c r="L140" s="1">
        <v>8.0500000000000007</v>
      </c>
      <c r="N140" t="s">
        <v>605</v>
      </c>
      <c r="O140" t="str">
        <f t="shared" si="4"/>
        <v>No</v>
      </c>
      <c r="P140" t="str">
        <f t="shared" si="5"/>
        <v>No</v>
      </c>
    </row>
    <row r="141" spans="1:16" x14ac:dyDescent="0.25">
      <c r="A141">
        <v>1031</v>
      </c>
      <c r="B141">
        <v>0</v>
      </c>
      <c r="C141" t="s">
        <v>603</v>
      </c>
      <c r="D141" t="s">
        <v>607</v>
      </c>
      <c r="E141" t="s">
        <v>323</v>
      </c>
      <c r="F141" t="s">
        <v>614</v>
      </c>
      <c r="G141">
        <v>40</v>
      </c>
      <c r="H141" t="str" cm="1">
        <f t="array" ref="H141">_xlfn.IFS(Titanic[[#This Row],[Age]]&lt;20, "Teenager", Titanic[[#This Row],[Age]]&lt;40, "Youth", Titanic[[#This Row],[Age]]&lt;60, "Adult", Titanic[[#This Row],[Age]]&gt;=60, "Elder")</f>
        <v>Adult</v>
      </c>
      <c r="I141">
        <v>1</v>
      </c>
      <c r="J141">
        <v>6</v>
      </c>
      <c r="K141" t="s">
        <v>73</v>
      </c>
      <c r="L141" s="1">
        <v>46.9</v>
      </c>
      <c r="N141" t="s">
        <v>605</v>
      </c>
      <c r="O141" t="str">
        <f t="shared" si="4"/>
        <v>Yes</v>
      </c>
      <c r="P141" t="str">
        <f t="shared" si="5"/>
        <v>Yes</v>
      </c>
    </row>
    <row r="142" spans="1:16" x14ac:dyDescent="0.25">
      <c r="A142">
        <v>1032</v>
      </c>
      <c r="B142">
        <v>1</v>
      </c>
      <c r="C142" t="s">
        <v>1</v>
      </c>
      <c r="D142" t="s">
        <v>607</v>
      </c>
      <c r="E142" t="s">
        <v>324</v>
      </c>
      <c r="F142" t="s">
        <v>615</v>
      </c>
      <c r="G142">
        <v>10</v>
      </c>
      <c r="H142" t="str" cm="1">
        <f t="array" ref="H142">_xlfn.IFS(Titanic[[#This Row],[Age]]&lt;20, "Teenager", Titanic[[#This Row],[Age]]&lt;40, "Youth", Titanic[[#This Row],[Age]]&lt;60, "Adult", Titanic[[#This Row],[Age]]&gt;=60, "Elder")</f>
        <v>Teenager</v>
      </c>
      <c r="I142">
        <v>5</v>
      </c>
      <c r="J142">
        <v>2</v>
      </c>
      <c r="K142" t="s">
        <v>73</v>
      </c>
      <c r="L142" s="1">
        <v>46.9</v>
      </c>
      <c r="N142" t="s">
        <v>605</v>
      </c>
      <c r="O142" t="str">
        <f t="shared" si="4"/>
        <v>Yes</v>
      </c>
      <c r="P142" t="str">
        <f t="shared" si="5"/>
        <v>Yes</v>
      </c>
    </row>
    <row r="143" spans="1:16" x14ac:dyDescent="0.25">
      <c r="A143">
        <v>1033</v>
      </c>
      <c r="B143">
        <v>1</v>
      </c>
      <c r="C143" t="s">
        <v>1</v>
      </c>
      <c r="D143" t="s">
        <v>609</v>
      </c>
      <c r="E143" t="s">
        <v>325</v>
      </c>
      <c r="F143" t="s">
        <v>615</v>
      </c>
      <c r="G143">
        <v>33</v>
      </c>
      <c r="H143" t="str" cm="1">
        <f t="array" ref="H143">_xlfn.IFS(Titanic[[#This Row],[Age]]&lt;20, "Teenager", Titanic[[#This Row],[Age]]&lt;40, "Youth", Titanic[[#This Row],[Age]]&lt;60, "Adult", Titanic[[#This Row],[Age]]&gt;=60, "Elder")</f>
        <v>Youth</v>
      </c>
      <c r="I143">
        <v>0</v>
      </c>
      <c r="J143">
        <v>0</v>
      </c>
      <c r="K143">
        <v>113781</v>
      </c>
      <c r="L143" s="1">
        <v>151.55000000000001</v>
      </c>
      <c r="N143" t="s">
        <v>605</v>
      </c>
      <c r="O143" t="str">
        <f t="shared" si="4"/>
        <v>No</v>
      </c>
      <c r="P143" t="str">
        <f t="shared" si="5"/>
        <v>No</v>
      </c>
    </row>
    <row r="144" spans="1:16" x14ac:dyDescent="0.25">
      <c r="A144">
        <v>1034</v>
      </c>
      <c r="B144">
        <v>0</v>
      </c>
      <c r="C144" t="s">
        <v>603</v>
      </c>
      <c r="D144" t="s">
        <v>609</v>
      </c>
      <c r="E144" t="s">
        <v>326</v>
      </c>
      <c r="F144" t="s">
        <v>614</v>
      </c>
      <c r="G144">
        <v>61</v>
      </c>
      <c r="H144" t="str" cm="1">
        <f t="array" ref="H144">_xlfn.IFS(Titanic[[#This Row],[Age]]&lt;20, "Teenager", Titanic[[#This Row],[Age]]&lt;40, "Youth", Titanic[[#This Row],[Age]]&lt;60, "Adult", Titanic[[#This Row],[Age]]&gt;=60, "Elder")</f>
        <v>Elder</v>
      </c>
      <c r="I144">
        <v>1</v>
      </c>
      <c r="J144">
        <v>3</v>
      </c>
      <c r="K144" t="s">
        <v>20</v>
      </c>
      <c r="L144" s="1">
        <v>262.375</v>
      </c>
      <c r="M144" t="s">
        <v>21</v>
      </c>
      <c r="N144" t="s">
        <v>606</v>
      </c>
      <c r="O144" t="str">
        <f t="shared" si="4"/>
        <v>Yes</v>
      </c>
      <c r="P144" t="str">
        <f t="shared" si="5"/>
        <v>Yes</v>
      </c>
    </row>
    <row r="145" spans="1:16" x14ac:dyDescent="0.25">
      <c r="A145">
        <v>1035</v>
      </c>
      <c r="B145">
        <v>0</v>
      </c>
      <c r="C145" t="s">
        <v>603</v>
      </c>
      <c r="D145" t="s">
        <v>608</v>
      </c>
      <c r="E145" t="s">
        <v>327</v>
      </c>
      <c r="F145" t="s">
        <v>614</v>
      </c>
      <c r="G145">
        <v>28</v>
      </c>
      <c r="H145" t="str" cm="1">
        <f t="array" ref="H145">_xlfn.IFS(Titanic[[#This Row],[Age]]&lt;20, "Teenager", Titanic[[#This Row],[Age]]&lt;40, "Youth", Titanic[[#This Row],[Age]]&lt;60, "Adult", Titanic[[#This Row],[Age]]&gt;=60, "Elder")</f>
        <v>Youth</v>
      </c>
      <c r="I145">
        <v>0</v>
      </c>
      <c r="J145">
        <v>0</v>
      </c>
      <c r="K145">
        <v>244358</v>
      </c>
      <c r="L145" s="1">
        <v>26</v>
      </c>
      <c r="N145" t="s">
        <v>605</v>
      </c>
      <c r="O145" t="str">
        <f t="shared" si="4"/>
        <v>No</v>
      </c>
      <c r="P145" t="str">
        <f t="shared" si="5"/>
        <v>No</v>
      </c>
    </row>
    <row r="146" spans="1:16" x14ac:dyDescent="0.25">
      <c r="A146">
        <v>1036</v>
      </c>
      <c r="B146">
        <v>0</v>
      </c>
      <c r="C146" t="s">
        <v>603</v>
      </c>
      <c r="D146" t="s">
        <v>609</v>
      </c>
      <c r="E146" t="s">
        <v>328</v>
      </c>
      <c r="F146" t="s">
        <v>614</v>
      </c>
      <c r="G146">
        <v>42</v>
      </c>
      <c r="H146" t="str" cm="1">
        <f t="array" ref="H146">_xlfn.IFS(Titanic[[#This Row],[Age]]&lt;20, "Teenager", Titanic[[#This Row],[Age]]&lt;40, "Youth", Titanic[[#This Row],[Age]]&lt;60, "Adult", Titanic[[#This Row],[Age]]&gt;=60, "Elder")</f>
        <v>Adult</v>
      </c>
      <c r="I146">
        <v>0</v>
      </c>
      <c r="J146">
        <v>0</v>
      </c>
      <c r="K146">
        <v>17475</v>
      </c>
      <c r="L146" s="1">
        <v>26.55</v>
      </c>
      <c r="N146" t="s">
        <v>605</v>
      </c>
      <c r="O146" t="str">
        <f t="shared" si="4"/>
        <v>No</v>
      </c>
      <c r="P146" t="str">
        <f t="shared" si="5"/>
        <v>No</v>
      </c>
    </row>
    <row r="147" spans="1:16" x14ac:dyDescent="0.25">
      <c r="A147">
        <v>1037</v>
      </c>
      <c r="B147">
        <v>0</v>
      </c>
      <c r="C147" t="s">
        <v>603</v>
      </c>
      <c r="D147" t="s">
        <v>607</v>
      </c>
      <c r="E147" t="s">
        <v>329</v>
      </c>
      <c r="F147" t="s">
        <v>614</v>
      </c>
      <c r="G147">
        <v>31</v>
      </c>
      <c r="H147" t="str" cm="1">
        <f t="array" ref="H147">_xlfn.IFS(Titanic[[#This Row],[Age]]&lt;20, "Teenager", Titanic[[#This Row],[Age]]&lt;40, "Youth", Titanic[[#This Row],[Age]]&lt;60, "Adult", Titanic[[#This Row],[Age]]&gt;=60, "Elder")</f>
        <v>Youth</v>
      </c>
      <c r="I147">
        <v>3</v>
      </c>
      <c r="J147">
        <v>0</v>
      </c>
      <c r="K147">
        <v>345763</v>
      </c>
      <c r="L147" s="1">
        <v>18</v>
      </c>
      <c r="N147" t="s">
        <v>605</v>
      </c>
      <c r="O147" t="str">
        <f t="shared" si="4"/>
        <v>Yes</v>
      </c>
      <c r="P147" t="str">
        <f t="shared" si="5"/>
        <v>No</v>
      </c>
    </row>
    <row r="148" spans="1:16" x14ac:dyDescent="0.25">
      <c r="A148">
        <v>1038</v>
      </c>
      <c r="B148">
        <v>0</v>
      </c>
      <c r="C148" t="s">
        <v>603</v>
      </c>
      <c r="D148" t="s">
        <v>609</v>
      </c>
      <c r="E148" t="s">
        <v>330</v>
      </c>
      <c r="F148" t="s">
        <v>614</v>
      </c>
      <c r="G148">
        <v>0</v>
      </c>
      <c r="H148" t="str" cm="1">
        <f t="array" ref="H148">_xlfn.IFS(Titanic[[#This Row],[Age]]&lt;20, "Teenager", Titanic[[#This Row],[Age]]&lt;40, "Youth", Titanic[[#This Row],[Age]]&lt;60, "Adult", Titanic[[#This Row],[Age]]&gt;=60, "Elder")</f>
        <v>Teenager</v>
      </c>
      <c r="I148">
        <v>0</v>
      </c>
      <c r="J148">
        <v>0</v>
      </c>
      <c r="K148">
        <v>17463</v>
      </c>
      <c r="L148" s="1">
        <v>51.862499999999997</v>
      </c>
      <c r="M148" t="s">
        <v>74</v>
      </c>
      <c r="N148" t="s">
        <v>605</v>
      </c>
      <c r="O148" t="str">
        <f t="shared" si="4"/>
        <v>No</v>
      </c>
      <c r="P148" t="str">
        <f t="shared" si="5"/>
        <v>No</v>
      </c>
    </row>
    <row r="149" spans="1:16" x14ac:dyDescent="0.25">
      <c r="A149">
        <v>1039</v>
      </c>
      <c r="B149">
        <v>0</v>
      </c>
      <c r="C149" t="s">
        <v>603</v>
      </c>
      <c r="D149" t="s">
        <v>607</v>
      </c>
      <c r="E149" t="s">
        <v>331</v>
      </c>
      <c r="F149" t="s">
        <v>614</v>
      </c>
      <c r="G149">
        <v>22</v>
      </c>
      <c r="H149" t="str" cm="1">
        <f t="array" ref="H149">_xlfn.IFS(Titanic[[#This Row],[Age]]&lt;20, "Teenager", Titanic[[#This Row],[Age]]&lt;40, "Youth", Titanic[[#This Row],[Age]]&lt;60, "Adult", Titanic[[#This Row],[Age]]&gt;=60, "Elder")</f>
        <v>Youth</v>
      </c>
      <c r="I149">
        <v>0</v>
      </c>
      <c r="J149">
        <v>0</v>
      </c>
      <c r="K149" t="s">
        <v>75</v>
      </c>
      <c r="L149" s="1">
        <v>8.0500000000000007</v>
      </c>
      <c r="N149" t="s">
        <v>605</v>
      </c>
      <c r="O149" t="str">
        <f t="shared" si="4"/>
        <v>No</v>
      </c>
      <c r="P149" t="str">
        <f t="shared" si="5"/>
        <v>No</v>
      </c>
    </row>
    <row r="150" spans="1:16" x14ac:dyDescent="0.25">
      <c r="A150">
        <v>1040</v>
      </c>
      <c r="B150">
        <v>0</v>
      </c>
      <c r="C150" t="s">
        <v>603</v>
      </c>
      <c r="D150" t="s">
        <v>609</v>
      </c>
      <c r="E150" t="s">
        <v>332</v>
      </c>
      <c r="F150" t="s">
        <v>614</v>
      </c>
      <c r="G150">
        <v>0</v>
      </c>
      <c r="H150" t="str" cm="1">
        <f t="array" ref="H150">_xlfn.IFS(Titanic[[#This Row],[Age]]&lt;20, "Teenager", Titanic[[#This Row],[Age]]&lt;40, "Youth", Titanic[[#This Row],[Age]]&lt;60, "Adult", Titanic[[#This Row],[Age]]&gt;=60, "Elder")</f>
        <v>Teenager</v>
      </c>
      <c r="I150">
        <v>0</v>
      </c>
      <c r="J150">
        <v>0</v>
      </c>
      <c r="K150">
        <v>113791</v>
      </c>
      <c r="L150" s="1">
        <v>26.55</v>
      </c>
      <c r="N150" t="s">
        <v>605</v>
      </c>
      <c r="O150" t="str">
        <f t="shared" si="4"/>
        <v>No</v>
      </c>
      <c r="P150" t="str">
        <f t="shared" si="5"/>
        <v>No</v>
      </c>
    </row>
    <row r="151" spans="1:16" x14ac:dyDescent="0.25">
      <c r="A151">
        <v>1041</v>
      </c>
      <c r="B151">
        <v>0</v>
      </c>
      <c r="C151" t="s">
        <v>603</v>
      </c>
      <c r="D151" t="s">
        <v>608</v>
      </c>
      <c r="E151" t="s">
        <v>333</v>
      </c>
      <c r="F151" t="s">
        <v>614</v>
      </c>
      <c r="G151">
        <v>30</v>
      </c>
      <c r="H151" t="str" cm="1">
        <f t="array" ref="H151">_xlfn.IFS(Titanic[[#This Row],[Age]]&lt;20, "Teenager", Titanic[[#This Row],[Age]]&lt;40, "Youth", Titanic[[#This Row],[Age]]&lt;60, "Adult", Titanic[[#This Row],[Age]]&gt;=60, "Elder")</f>
        <v>Youth</v>
      </c>
      <c r="I151">
        <v>1</v>
      </c>
      <c r="J151">
        <v>1</v>
      </c>
      <c r="K151">
        <v>250651</v>
      </c>
      <c r="L151" s="1">
        <v>26</v>
      </c>
      <c r="N151" t="s">
        <v>605</v>
      </c>
      <c r="O151" t="str">
        <f t="shared" si="4"/>
        <v>Yes</v>
      </c>
      <c r="P151" t="str">
        <f t="shared" si="5"/>
        <v>Yes</v>
      </c>
    </row>
    <row r="152" spans="1:16" x14ac:dyDescent="0.25">
      <c r="A152">
        <v>1042</v>
      </c>
      <c r="B152">
        <v>1</v>
      </c>
      <c r="C152" t="s">
        <v>1</v>
      </c>
      <c r="D152" t="s">
        <v>609</v>
      </c>
      <c r="E152" t="s">
        <v>334</v>
      </c>
      <c r="F152" t="s">
        <v>615</v>
      </c>
      <c r="G152">
        <v>23</v>
      </c>
      <c r="H152" t="str" cm="1">
        <f t="array" ref="H152">_xlfn.IFS(Titanic[[#This Row],[Age]]&lt;20, "Teenager", Titanic[[#This Row],[Age]]&lt;40, "Youth", Titanic[[#This Row],[Age]]&lt;60, "Adult", Titanic[[#This Row],[Age]]&gt;=60, "Elder")</f>
        <v>Youth</v>
      </c>
      <c r="I152">
        <v>0</v>
      </c>
      <c r="J152">
        <v>1</v>
      </c>
      <c r="K152">
        <v>11767</v>
      </c>
      <c r="L152" s="1">
        <v>83.158299999999997</v>
      </c>
      <c r="M152" t="s">
        <v>76</v>
      </c>
      <c r="N152" t="s">
        <v>606</v>
      </c>
      <c r="O152" t="str">
        <f t="shared" si="4"/>
        <v>No</v>
      </c>
      <c r="P152" t="str">
        <f t="shared" si="5"/>
        <v>Yes</v>
      </c>
    </row>
    <row r="153" spans="1:16" x14ac:dyDescent="0.25">
      <c r="A153">
        <v>1043</v>
      </c>
      <c r="B153">
        <v>0</v>
      </c>
      <c r="C153" t="s">
        <v>603</v>
      </c>
      <c r="D153" t="s">
        <v>607</v>
      </c>
      <c r="E153" t="s">
        <v>335</v>
      </c>
      <c r="F153" t="s">
        <v>614</v>
      </c>
      <c r="G153">
        <v>0</v>
      </c>
      <c r="H153" t="str" cm="1">
        <f t="array" ref="H153">_xlfn.IFS(Titanic[[#This Row],[Age]]&lt;20, "Teenager", Titanic[[#This Row],[Age]]&lt;40, "Youth", Titanic[[#This Row],[Age]]&lt;60, "Adult", Titanic[[#This Row],[Age]]&gt;=60, "Elder")</f>
        <v>Teenager</v>
      </c>
      <c r="I153">
        <v>0</v>
      </c>
      <c r="J153">
        <v>0</v>
      </c>
      <c r="K153">
        <v>349255</v>
      </c>
      <c r="L153" s="1">
        <v>7.8958000000000004</v>
      </c>
      <c r="N153" t="s">
        <v>606</v>
      </c>
      <c r="O153" t="str">
        <f t="shared" si="4"/>
        <v>No</v>
      </c>
      <c r="P153" t="str">
        <f t="shared" si="5"/>
        <v>No</v>
      </c>
    </row>
    <row r="154" spans="1:16" x14ac:dyDescent="0.25">
      <c r="A154">
        <v>1044</v>
      </c>
      <c r="B154">
        <v>0</v>
      </c>
      <c r="C154" t="s">
        <v>603</v>
      </c>
      <c r="D154" t="s">
        <v>607</v>
      </c>
      <c r="E154" t="s">
        <v>336</v>
      </c>
      <c r="F154" t="s">
        <v>614</v>
      </c>
      <c r="G154">
        <v>60.5</v>
      </c>
      <c r="H154" t="str" cm="1">
        <f t="array" ref="H154">_xlfn.IFS(Titanic[[#This Row],[Age]]&lt;20, "Teenager", Titanic[[#This Row],[Age]]&lt;40, "Youth", Titanic[[#This Row],[Age]]&lt;60, "Adult", Titanic[[#This Row],[Age]]&gt;=60, "Elder")</f>
        <v>Elder</v>
      </c>
      <c r="I154">
        <v>0</v>
      </c>
      <c r="J154">
        <v>0</v>
      </c>
      <c r="K154">
        <v>3701</v>
      </c>
      <c r="N154" t="s">
        <v>605</v>
      </c>
      <c r="O154" t="str">
        <f t="shared" si="4"/>
        <v>No</v>
      </c>
      <c r="P154" t="str">
        <f t="shared" si="5"/>
        <v>No</v>
      </c>
    </row>
    <row r="155" spans="1:16" x14ac:dyDescent="0.25">
      <c r="A155">
        <v>1045</v>
      </c>
      <c r="B155">
        <v>1</v>
      </c>
      <c r="C155" t="s">
        <v>1</v>
      </c>
      <c r="D155" t="s">
        <v>607</v>
      </c>
      <c r="E155" t="s">
        <v>337</v>
      </c>
      <c r="F155" t="s">
        <v>615</v>
      </c>
      <c r="G155">
        <v>36</v>
      </c>
      <c r="H155" t="str" cm="1">
        <f t="array" ref="H155">_xlfn.IFS(Titanic[[#This Row],[Age]]&lt;20, "Teenager", Titanic[[#This Row],[Age]]&lt;40, "Youth", Titanic[[#This Row],[Age]]&lt;60, "Adult", Titanic[[#This Row],[Age]]&gt;=60, "Elder")</f>
        <v>Youth</v>
      </c>
      <c r="I155">
        <v>0</v>
      </c>
      <c r="J155">
        <v>2</v>
      </c>
      <c r="K155">
        <v>350405</v>
      </c>
      <c r="L155">
        <v>12.183299999999999</v>
      </c>
      <c r="N155" t="s">
        <v>605</v>
      </c>
      <c r="O155" t="str">
        <f t="shared" si="4"/>
        <v>No</v>
      </c>
      <c r="P155" t="str">
        <f t="shared" si="5"/>
        <v>Yes</v>
      </c>
    </row>
    <row r="156" spans="1:16" x14ac:dyDescent="0.25">
      <c r="A156">
        <v>1046</v>
      </c>
      <c r="B156">
        <v>0</v>
      </c>
      <c r="C156" t="s">
        <v>603</v>
      </c>
      <c r="D156" t="s">
        <v>607</v>
      </c>
      <c r="E156" t="s">
        <v>338</v>
      </c>
      <c r="F156" t="s">
        <v>614</v>
      </c>
      <c r="G156">
        <v>13</v>
      </c>
      <c r="H156" t="str" cm="1">
        <f t="array" ref="H156">_xlfn.IFS(Titanic[[#This Row],[Age]]&lt;20, "Teenager", Titanic[[#This Row],[Age]]&lt;40, "Youth", Titanic[[#This Row],[Age]]&lt;60, "Adult", Titanic[[#This Row],[Age]]&gt;=60, "Elder")</f>
        <v>Teenager</v>
      </c>
      <c r="I156">
        <v>4</v>
      </c>
      <c r="J156">
        <v>2</v>
      </c>
      <c r="K156">
        <v>347077</v>
      </c>
      <c r="L156">
        <v>31.387499999999999</v>
      </c>
      <c r="N156" t="s">
        <v>605</v>
      </c>
      <c r="O156" t="str">
        <f t="shared" si="4"/>
        <v>Yes</v>
      </c>
      <c r="P156" t="str">
        <f t="shared" si="5"/>
        <v>Yes</v>
      </c>
    </row>
    <row r="157" spans="1:16" x14ac:dyDescent="0.25">
      <c r="A157">
        <v>1047</v>
      </c>
      <c r="B157">
        <v>0</v>
      </c>
      <c r="C157" t="s">
        <v>603</v>
      </c>
      <c r="D157" t="s">
        <v>607</v>
      </c>
      <c r="E157" t="s">
        <v>339</v>
      </c>
      <c r="F157" t="s">
        <v>614</v>
      </c>
      <c r="G157">
        <v>24</v>
      </c>
      <c r="H157" t="str" cm="1">
        <f t="array" ref="H157">_xlfn.IFS(Titanic[[#This Row],[Age]]&lt;20, "Teenager", Titanic[[#This Row],[Age]]&lt;40, "Youth", Titanic[[#This Row],[Age]]&lt;60, "Adult", Titanic[[#This Row],[Age]]&gt;=60, "Elder")</f>
        <v>Youth</v>
      </c>
      <c r="I157">
        <v>0</v>
      </c>
      <c r="J157">
        <v>0</v>
      </c>
      <c r="K157" t="s">
        <v>77</v>
      </c>
      <c r="L157">
        <v>7.55</v>
      </c>
      <c r="N157" t="s">
        <v>605</v>
      </c>
      <c r="O157" t="str">
        <f t="shared" si="4"/>
        <v>No</v>
      </c>
      <c r="P157" t="str">
        <f t="shared" si="5"/>
        <v>No</v>
      </c>
    </row>
    <row r="158" spans="1:16" x14ac:dyDescent="0.25">
      <c r="A158">
        <v>1048</v>
      </c>
      <c r="B158">
        <v>1</v>
      </c>
      <c r="C158" t="s">
        <v>1</v>
      </c>
      <c r="D158" t="s">
        <v>609</v>
      </c>
      <c r="E158" t="s">
        <v>340</v>
      </c>
      <c r="F158" t="s">
        <v>615</v>
      </c>
      <c r="G158">
        <v>29</v>
      </c>
      <c r="H158" t="str" cm="1">
        <f t="array" ref="H158">_xlfn.IFS(Titanic[[#This Row],[Age]]&lt;20, "Teenager", Titanic[[#This Row],[Age]]&lt;40, "Youth", Titanic[[#This Row],[Age]]&lt;60, "Adult", Titanic[[#This Row],[Age]]&gt;=60, "Elder")</f>
        <v>Youth</v>
      </c>
      <c r="I158">
        <v>0</v>
      </c>
      <c r="J158">
        <v>0</v>
      </c>
      <c r="K158" t="s">
        <v>51</v>
      </c>
      <c r="L158">
        <v>221.7792</v>
      </c>
      <c r="M158" t="s">
        <v>78</v>
      </c>
      <c r="N158" t="s">
        <v>605</v>
      </c>
      <c r="O158" t="str">
        <f t="shared" si="4"/>
        <v>No</v>
      </c>
      <c r="P158" t="str">
        <f t="shared" si="5"/>
        <v>No</v>
      </c>
    </row>
    <row r="159" spans="1:16" x14ac:dyDescent="0.25">
      <c r="A159">
        <v>1049</v>
      </c>
      <c r="B159">
        <v>1</v>
      </c>
      <c r="C159" t="s">
        <v>1</v>
      </c>
      <c r="D159" t="s">
        <v>607</v>
      </c>
      <c r="E159" t="s">
        <v>341</v>
      </c>
      <c r="F159" t="s">
        <v>615</v>
      </c>
      <c r="G159">
        <v>23</v>
      </c>
      <c r="H159" t="str" cm="1">
        <f t="array" ref="H159">_xlfn.IFS(Titanic[[#This Row],[Age]]&lt;20, "Teenager", Titanic[[#This Row],[Age]]&lt;40, "Youth", Titanic[[#This Row],[Age]]&lt;60, "Adult", Titanic[[#This Row],[Age]]&gt;=60, "Elder")</f>
        <v>Youth</v>
      </c>
      <c r="I159">
        <v>0</v>
      </c>
      <c r="J159">
        <v>0</v>
      </c>
      <c r="K159">
        <v>347469</v>
      </c>
      <c r="L159">
        <v>7.8541999999999996</v>
      </c>
      <c r="N159" t="s">
        <v>605</v>
      </c>
      <c r="O159" t="str">
        <f t="shared" si="4"/>
        <v>No</v>
      </c>
      <c r="P159" t="str">
        <f t="shared" si="5"/>
        <v>No</v>
      </c>
    </row>
    <row r="160" spans="1:16" x14ac:dyDescent="0.25">
      <c r="A160">
        <v>1050</v>
      </c>
      <c r="B160">
        <v>0</v>
      </c>
      <c r="C160" t="s">
        <v>603</v>
      </c>
      <c r="D160" t="s">
        <v>609</v>
      </c>
      <c r="E160" t="s">
        <v>342</v>
      </c>
      <c r="F160" t="s">
        <v>614</v>
      </c>
      <c r="G160">
        <v>42</v>
      </c>
      <c r="H160" t="str" cm="1">
        <f t="array" ref="H160">_xlfn.IFS(Titanic[[#This Row],[Age]]&lt;20, "Teenager", Titanic[[#This Row],[Age]]&lt;40, "Youth", Titanic[[#This Row],[Age]]&lt;60, "Adult", Titanic[[#This Row],[Age]]&gt;=60, "Elder")</f>
        <v>Adult</v>
      </c>
      <c r="I160">
        <v>0</v>
      </c>
      <c r="J160">
        <v>0</v>
      </c>
      <c r="K160">
        <v>110489</v>
      </c>
      <c r="L160">
        <v>26.55</v>
      </c>
      <c r="M160" t="s">
        <v>79</v>
      </c>
      <c r="N160" t="s">
        <v>605</v>
      </c>
      <c r="O160" t="str">
        <f t="shared" si="4"/>
        <v>No</v>
      </c>
      <c r="P160" t="str">
        <f t="shared" si="5"/>
        <v>No</v>
      </c>
    </row>
    <row r="161" spans="1:16" x14ac:dyDescent="0.25">
      <c r="A161">
        <v>1051</v>
      </c>
      <c r="B161">
        <v>1</v>
      </c>
      <c r="C161" t="s">
        <v>1</v>
      </c>
      <c r="D161" t="s">
        <v>607</v>
      </c>
      <c r="E161" t="s">
        <v>343</v>
      </c>
      <c r="F161" t="s">
        <v>615</v>
      </c>
      <c r="G161">
        <v>26</v>
      </c>
      <c r="H161" t="str" cm="1">
        <f t="array" ref="H161">_xlfn.IFS(Titanic[[#This Row],[Age]]&lt;20, "Teenager", Titanic[[#This Row],[Age]]&lt;40, "Youth", Titanic[[#This Row],[Age]]&lt;60, "Adult", Titanic[[#This Row],[Age]]&gt;=60, "Elder")</f>
        <v>Youth</v>
      </c>
      <c r="I161">
        <v>0</v>
      </c>
      <c r="J161">
        <v>2</v>
      </c>
      <c r="K161" t="s">
        <v>80</v>
      </c>
      <c r="L161">
        <v>13.775</v>
      </c>
      <c r="N161" t="s">
        <v>605</v>
      </c>
      <c r="O161" t="str">
        <f t="shared" si="4"/>
        <v>No</v>
      </c>
      <c r="P161" t="str">
        <f t="shared" si="5"/>
        <v>Yes</v>
      </c>
    </row>
    <row r="162" spans="1:16" x14ac:dyDescent="0.25">
      <c r="A162">
        <v>1052</v>
      </c>
      <c r="B162">
        <v>1</v>
      </c>
      <c r="C162" t="s">
        <v>1</v>
      </c>
      <c r="D162" t="s">
        <v>607</v>
      </c>
      <c r="E162" t="s">
        <v>344</v>
      </c>
      <c r="F162" t="s">
        <v>615</v>
      </c>
      <c r="G162">
        <v>0</v>
      </c>
      <c r="H162" t="str" cm="1">
        <f t="array" ref="H162">_xlfn.IFS(Titanic[[#This Row],[Age]]&lt;20, "Teenager", Titanic[[#This Row],[Age]]&lt;40, "Youth", Titanic[[#This Row],[Age]]&lt;60, "Adult", Titanic[[#This Row],[Age]]&gt;=60, "Elder")</f>
        <v>Teenager</v>
      </c>
      <c r="I162">
        <v>0</v>
      </c>
      <c r="J162">
        <v>0</v>
      </c>
      <c r="K162">
        <v>335432</v>
      </c>
      <c r="L162">
        <v>7.7332999999999998</v>
      </c>
      <c r="N162" t="s">
        <v>604</v>
      </c>
      <c r="O162" t="str">
        <f t="shared" si="4"/>
        <v>No</v>
      </c>
      <c r="P162" t="str">
        <f t="shared" si="5"/>
        <v>No</v>
      </c>
    </row>
    <row r="163" spans="1:16" x14ac:dyDescent="0.25">
      <c r="A163">
        <v>1053</v>
      </c>
      <c r="B163">
        <v>0</v>
      </c>
      <c r="C163" t="s">
        <v>603</v>
      </c>
      <c r="D163" t="s">
        <v>607</v>
      </c>
      <c r="E163" t="s">
        <v>345</v>
      </c>
      <c r="F163" t="s">
        <v>614</v>
      </c>
      <c r="G163">
        <v>7</v>
      </c>
      <c r="H163" t="str" cm="1">
        <f t="array" ref="H163">_xlfn.IFS(Titanic[[#This Row],[Age]]&lt;20, "Teenager", Titanic[[#This Row],[Age]]&lt;40, "Youth", Titanic[[#This Row],[Age]]&lt;60, "Adult", Titanic[[#This Row],[Age]]&gt;=60, "Elder")</f>
        <v>Teenager</v>
      </c>
      <c r="I163">
        <v>1</v>
      </c>
      <c r="J163">
        <v>1</v>
      </c>
      <c r="K163">
        <v>2650</v>
      </c>
      <c r="L163">
        <v>15.245799999999999</v>
      </c>
      <c r="N163" t="s">
        <v>606</v>
      </c>
      <c r="O163" t="str">
        <f t="shared" si="4"/>
        <v>Yes</v>
      </c>
      <c r="P163" t="str">
        <f t="shared" si="5"/>
        <v>Yes</v>
      </c>
    </row>
    <row r="164" spans="1:16" x14ac:dyDescent="0.25">
      <c r="A164">
        <v>1054</v>
      </c>
      <c r="B164">
        <v>1</v>
      </c>
      <c r="C164" t="s">
        <v>1</v>
      </c>
      <c r="D164" t="s">
        <v>608</v>
      </c>
      <c r="E164" t="s">
        <v>346</v>
      </c>
      <c r="F164" t="s">
        <v>615</v>
      </c>
      <c r="G164">
        <v>26</v>
      </c>
      <c r="H164" t="str" cm="1">
        <f t="array" ref="H164">_xlfn.IFS(Titanic[[#This Row],[Age]]&lt;20, "Teenager", Titanic[[#This Row],[Age]]&lt;40, "Youth", Titanic[[#This Row],[Age]]&lt;60, "Adult", Titanic[[#This Row],[Age]]&gt;=60, "Elder")</f>
        <v>Youth</v>
      </c>
      <c r="I164">
        <v>0</v>
      </c>
      <c r="J164">
        <v>0</v>
      </c>
      <c r="K164">
        <v>220844</v>
      </c>
      <c r="L164">
        <v>13.5</v>
      </c>
      <c r="N164" t="s">
        <v>605</v>
      </c>
      <c r="O164" t="str">
        <f t="shared" si="4"/>
        <v>No</v>
      </c>
      <c r="P164" t="str">
        <f t="shared" si="5"/>
        <v>No</v>
      </c>
    </row>
    <row r="165" spans="1:16" x14ac:dyDescent="0.25">
      <c r="A165">
        <v>1055</v>
      </c>
      <c r="B165">
        <v>0</v>
      </c>
      <c r="C165" t="s">
        <v>603</v>
      </c>
      <c r="D165" t="s">
        <v>607</v>
      </c>
      <c r="E165" t="s">
        <v>347</v>
      </c>
      <c r="F165" t="s">
        <v>614</v>
      </c>
      <c r="G165">
        <v>0</v>
      </c>
      <c r="H165" t="str" cm="1">
        <f t="array" ref="H165">_xlfn.IFS(Titanic[[#This Row],[Age]]&lt;20, "Teenager", Titanic[[#This Row],[Age]]&lt;40, "Youth", Titanic[[#This Row],[Age]]&lt;60, "Adult", Titanic[[#This Row],[Age]]&gt;=60, "Elder")</f>
        <v>Teenager</v>
      </c>
      <c r="I165">
        <v>0</v>
      </c>
      <c r="J165">
        <v>0</v>
      </c>
      <c r="K165">
        <v>343271</v>
      </c>
      <c r="L165">
        <v>7</v>
      </c>
      <c r="N165" t="s">
        <v>605</v>
      </c>
      <c r="O165" t="str">
        <f t="shared" si="4"/>
        <v>No</v>
      </c>
      <c r="P165" t="str">
        <f t="shared" si="5"/>
        <v>No</v>
      </c>
    </row>
    <row r="166" spans="1:16" x14ac:dyDescent="0.25">
      <c r="A166">
        <v>1056</v>
      </c>
      <c r="B166">
        <v>0</v>
      </c>
      <c r="C166" t="s">
        <v>603</v>
      </c>
      <c r="D166" t="s">
        <v>608</v>
      </c>
      <c r="E166" t="s">
        <v>348</v>
      </c>
      <c r="F166" t="s">
        <v>614</v>
      </c>
      <c r="G166">
        <v>41</v>
      </c>
      <c r="H166" t="str" cm="1">
        <f t="array" ref="H166">_xlfn.IFS(Titanic[[#This Row],[Age]]&lt;20, "Teenager", Titanic[[#This Row],[Age]]&lt;40, "Youth", Titanic[[#This Row],[Age]]&lt;60, "Adult", Titanic[[#This Row],[Age]]&gt;=60, "Elder")</f>
        <v>Adult</v>
      </c>
      <c r="I166">
        <v>0</v>
      </c>
      <c r="J166">
        <v>0</v>
      </c>
      <c r="K166">
        <v>237393</v>
      </c>
      <c r="L166">
        <v>13</v>
      </c>
      <c r="N166" t="s">
        <v>605</v>
      </c>
      <c r="O166" t="str">
        <f t="shared" si="4"/>
        <v>No</v>
      </c>
      <c r="P166" t="str">
        <f t="shared" si="5"/>
        <v>No</v>
      </c>
    </row>
    <row r="167" spans="1:16" x14ac:dyDescent="0.25">
      <c r="A167">
        <v>1057</v>
      </c>
      <c r="B167">
        <v>1</v>
      </c>
      <c r="C167" t="s">
        <v>1</v>
      </c>
      <c r="D167" t="s">
        <v>607</v>
      </c>
      <c r="E167" t="s">
        <v>349</v>
      </c>
      <c r="F167" t="s">
        <v>615</v>
      </c>
      <c r="G167">
        <v>26</v>
      </c>
      <c r="H167" t="str" cm="1">
        <f t="array" ref="H167">_xlfn.IFS(Titanic[[#This Row],[Age]]&lt;20, "Teenager", Titanic[[#This Row],[Age]]&lt;40, "Youth", Titanic[[#This Row],[Age]]&lt;60, "Adult", Titanic[[#This Row],[Age]]&gt;=60, "Elder")</f>
        <v>Youth</v>
      </c>
      <c r="I167">
        <v>1</v>
      </c>
      <c r="J167">
        <v>1</v>
      </c>
      <c r="K167">
        <v>315153</v>
      </c>
      <c r="L167">
        <v>22.024999999999999</v>
      </c>
      <c r="N167" t="s">
        <v>605</v>
      </c>
      <c r="O167" t="str">
        <f t="shared" si="4"/>
        <v>Yes</v>
      </c>
      <c r="P167" t="str">
        <f t="shared" si="5"/>
        <v>Yes</v>
      </c>
    </row>
    <row r="168" spans="1:16" x14ac:dyDescent="0.25">
      <c r="A168">
        <v>1058</v>
      </c>
      <c r="B168">
        <v>0</v>
      </c>
      <c r="C168" t="s">
        <v>603</v>
      </c>
      <c r="D168" t="s">
        <v>609</v>
      </c>
      <c r="E168" t="s">
        <v>350</v>
      </c>
      <c r="F168" t="s">
        <v>614</v>
      </c>
      <c r="G168">
        <v>48</v>
      </c>
      <c r="H168" t="str" cm="1">
        <f t="array" ref="H168">_xlfn.IFS(Titanic[[#This Row],[Age]]&lt;20, "Teenager", Titanic[[#This Row],[Age]]&lt;40, "Youth", Titanic[[#This Row],[Age]]&lt;60, "Adult", Titanic[[#This Row],[Age]]&gt;=60, "Elder")</f>
        <v>Adult</v>
      </c>
      <c r="I168">
        <v>0</v>
      </c>
      <c r="J168">
        <v>0</v>
      </c>
      <c r="K168" t="s">
        <v>81</v>
      </c>
      <c r="L168">
        <v>50.495800000000003</v>
      </c>
      <c r="M168" t="s">
        <v>82</v>
      </c>
      <c r="N168" t="s">
        <v>606</v>
      </c>
      <c r="O168" t="str">
        <f t="shared" si="4"/>
        <v>No</v>
      </c>
      <c r="P168" t="str">
        <f t="shared" si="5"/>
        <v>No</v>
      </c>
    </row>
    <row r="169" spans="1:16" x14ac:dyDescent="0.25">
      <c r="A169">
        <v>1059</v>
      </c>
      <c r="B169">
        <v>0</v>
      </c>
      <c r="C169" t="s">
        <v>603</v>
      </c>
      <c r="D169" t="s">
        <v>607</v>
      </c>
      <c r="E169" t="s">
        <v>351</v>
      </c>
      <c r="F169" t="s">
        <v>614</v>
      </c>
      <c r="G169">
        <v>18</v>
      </c>
      <c r="H169" t="str" cm="1">
        <f t="array" ref="H169">_xlfn.IFS(Titanic[[#This Row],[Age]]&lt;20, "Teenager", Titanic[[#This Row],[Age]]&lt;40, "Youth", Titanic[[#This Row],[Age]]&lt;60, "Adult", Titanic[[#This Row],[Age]]&gt;=60, "Elder")</f>
        <v>Teenager</v>
      </c>
      <c r="I169">
        <v>2</v>
      </c>
      <c r="J169">
        <v>2</v>
      </c>
      <c r="K169" t="s">
        <v>83</v>
      </c>
      <c r="L169">
        <v>34.375</v>
      </c>
      <c r="N169" t="s">
        <v>605</v>
      </c>
      <c r="O169" t="str">
        <f t="shared" si="4"/>
        <v>Yes</v>
      </c>
      <c r="P169" t="str">
        <f t="shared" si="5"/>
        <v>Yes</v>
      </c>
    </row>
    <row r="170" spans="1:16" x14ac:dyDescent="0.25">
      <c r="A170">
        <v>1060</v>
      </c>
      <c r="B170">
        <v>1</v>
      </c>
      <c r="C170" t="s">
        <v>1</v>
      </c>
      <c r="D170" t="s">
        <v>609</v>
      </c>
      <c r="E170" t="s">
        <v>352</v>
      </c>
      <c r="F170" t="s">
        <v>615</v>
      </c>
      <c r="G170">
        <v>0</v>
      </c>
      <c r="H170" t="str" cm="1">
        <f t="array" ref="H170">_xlfn.IFS(Titanic[[#This Row],[Age]]&lt;20, "Teenager", Titanic[[#This Row],[Age]]&lt;40, "Youth", Titanic[[#This Row],[Age]]&lt;60, "Adult", Titanic[[#This Row],[Age]]&gt;=60, "Elder")</f>
        <v>Teenager</v>
      </c>
      <c r="I170">
        <v>0</v>
      </c>
      <c r="J170">
        <v>0</v>
      </c>
      <c r="K170">
        <v>17770</v>
      </c>
      <c r="L170">
        <v>27.720800000000001</v>
      </c>
      <c r="N170" t="s">
        <v>606</v>
      </c>
      <c r="O170" t="str">
        <f t="shared" si="4"/>
        <v>No</v>
      </c>
      <c r="P170" t="str">
        <f t="shared" si="5"/>
        <v>No</v>
      </c>
    </row>
    <row r="171" spans="1:16" x14ac:dyDescent="0.25">
      <c r="A171">
        <v>1061</v>
      </c>
      <c r="B171">
        <v>1</v>
      </c>
      <c r="C171" t="s">
        <v>1</v>
      </c>
      <c r="D171" t="s">
        <v>607</v>
      </c>
      <c r="E171" t="s">
        <v>353</v>
      </c>
      <c r="F171" t="s">
        <v>615</v>
      </c>
      <c r="G171">
        <v>22</v>
      </c>
      <c r="H171" t="str" cm="1">
        <f t="array" ref="H171">_xlfn.IFS(Titanic[[#This Row],[Age]]&lt;20, "Teenager", Titanic[[#This Row],[Age]]&lt;40, "Youth", Titanic[[#This Row],[Age]]&lt;60, "Adult", Titanic[[#This Row],[Age]]&gt;=60, "Elder")</f>
        <v>Youth</v>
      </c>
      <c r="I171">
        <v>0</v>
      </c>
      <c r="J171">
        <v>0</v>
      </c>
      <c r="K171">
        <v>7548</v>
      </c>
      <c r="L171">
        <v>8.9625000000000004</v>
      </c>
      <c r="N171" t="s">
        <v>605</v>
      </c>
      <c r="O171" t="str">
        <f t="shared" si="4"/>
        <v>No</v>
      </c>
      <c r="P171" t="str">
        <f t="shared" si="5"/>
        <v>No</v>
      </c>
    </row>
    <row r="172" spans="1:16" x14ac:dyDescent="0.25">
      <c r="A172">
        <v>1062</v>
      </c>
      <c r="B172">
        <v>0</v>
      </c>
      <c r="C172" t="s">
        <v>603</v>
      </c>
      <c r="D172" t="s">
        <v>607</v>
      </c>
      <c r="E172" t="s">
        <v>354</v>
      </c>
      <c r="F172" t="s">
        <v>614</v>
      </c>
      <c r="G172">
        <v>0</v>
      </c>
      <c r="H172" t="str" cm="1">
        <f t="array" ref="H172">_xlfn.IFS(Titanic[[#This Row],[Age]]&lt;20, "Teenager", Titanic[[#This Row],[Age]]&lt;40, "Youth", Titanic[[#This Row],[Age]]&lt;60, "Adult", Titanic[[#This Row],[Age]]&gt;=60, "Elder")</f>
        <v>Teenager</v>
      </c>
      <c r="I172">
        <v>0</v>
      </c>
      <c r="J172">
        <v>0</v>
      </c>
      <c r="K172" t="s">
        <v>84</v>
      </c>
      <c r="L172">
        <v>7.55</v>
      </c>
      <c r="N172" t="s">
        <v>605</v>
      </c>
      <c r="O172" t="str">
        <f t="shared" si="4"/>
        <v>No</v>
      </c>
      <c r="P172" t="str">
        <f t="shared" si="5"/>
        <v>No</v>
      </c>
    </row>
    <row r="173" spans="1:16" x14ac:dyDescent="0.25">
      <c r="A173">
        <v>1063</v>
      </c>
      <c r="B173">
        <v>0</v>
      </c>
      <c r="C173" t="s">
        <v>603</v>
      </c>
      <c r="D173" t="s">
        <v>607</v>
      </c>
      <c r="E173" t="s">
        <v>355</v>
      </c>
      <c r="F173" t="s">
        <v>614</v>
      </c>
      <c r="G173">
        <v>27</v>
      </c>
      <c r="H173" t="str" cm="1">
        <f t="array" ref="H173">_xlfn.IFS(Titanic[[#This Row],[Age]]&lt;20, "Teenager", Titanic[[#This Row],[Age]]&lt;40, "Youth", Titanic[[#This Row],[Age]]&lt;60, "Adult", Titanic[[#This Row],[Age]]&gt;=60, "Elder")</f>
        <v>Youth</v>
      </c>
      <c r="I173">
        <v>0</v>
      </c>
      <c r="J173">
        <v>0</v>
      </c>
      <c r="K173">
        <v>2670</v>
      </c>
      <c r="L173">
        <v>7.2249999999999996</v>
      </c>
      <c r="N173" t="s">
        <v>606</v>
      </c>
      <c r="O173" t="str">
        <f t="shared" si="4"/>
        <v>No</v>
      </c>
      <c r="P173" t="str">
        <f t="shared" si="5"/>
        <v>No</v>
      </c>
    </row>
    <row r="174" spans="1:16" x14ac:dyDescent="0.25">
      <c r="A174">
        <v>1064</v>
      </c>
      <c r="B174">
        <v>0</v>
      </c>
      <c r="C174" t="s">
        <v>603</v>
      </c>
      <c r="D174" t="s">
        <v>607</v>
      </c>
      <c r="E174" t="s">
        <v>356</v>
      </c>
      <c r="F174" t="s">
        <v>614</v>
      </c>
      <c r="G174">
        <v>23</v>
      </c>
      <c r="H174" t="str" cm="1">
        <f t="array" ref="H174">_xlfn.IFS(Titanic[[#This Row],[Age]]&lt;20, "Teenager", Titanic[[#This Row],[Age]]&lt;40, "Youth", Titanic[[#This Row],[Age]]&lt;60, "Adult", Titanic[[#This Row],[Age]]&gt;=60, "Elder")</f>
        <v>Youth</v>
      </c>
      <c r="I174">
        <v>1</v>
      </c>
      <c r="J174">
        <v>0</v>
      </c>
      <c r="K174">
        <v>347072</v>
      </c>
      <c r="L174">
        <v>13.9</v>
      </c>
      <c r="N174" t="s">
        <v>605</v>
      </c>
      <c r="O174" t="str">
        <f t="shared" si="4"/>
        <v>Yes</v>
      </c>
      <c r="P174" t="str">
        <f t="shared" si="5"/>
        <v>No</v>
      </c>
    </row>
    <row r="175" spans="1:16" x14ac:dyDescent="0.25">
      <c r="A175">
        <v>1065</v>
      </c>
      <c r="B175">
        <v>0</v>
      </c>
      <c r="C175" t="s">
        <v>603</v>
      </c>
      <c r="D175" t="s">
        <v>607</v>
      </c>
      <c r="E175" t="s">
        <v>357</v>
      </c>
      <c r="F175" t="s">
        <v>614</v>
      </c>
      <c r="G175">
        <v>0</v>
      </c>
      <c r="H175" t="str" cm="1">
        <f t="array" ref="H175">_xlfn.IFS(Titanic[[#This Row],[Age]]&lt;20, "Teenager", Titanic[[#This Row],[Age]]&lt;40, "Youth", Titanic[[#This Row],[Age]]&lt;60, "Adult", Titanic[[#This Row],[Age]]&gt;=60, "Elder")</f>
        <v>Teenager</v>
      </c>
      <c r="I175">
        <v>0</v>
      </c>
      <c r="J175">
        <v>0</v>
      </c>
      <c r="K175">
        <v>2673</v>
      </c>
      <c r="L175">
        <v>7.2291999999999996</v>
      </c>
      <c r="N175" t="s">
        <v>606</v>
      </c>
      <c r="O175" t="str">
        <f t="shared" si="4"/>
        <v>No</v>
      </c>
      <c r="P175" t="str">
        <f t="shared" si="5"/>
        <v>No</v>
      </c>
    </row>
    <row r="176" spans="1:16" x14ac:dyDescent="0.25">
      <c r="A176">
        <v>1066</v>
      </c>
      <c r="B176">
        <v>0</v>
      </c>
      <c r="C176" t="s">
        <v>603</v>
      </c>
      <c r="D176" t="s">
        <v>607</v>
      </c>
      <c r="E176" t="s">
        <v>358</v>
      </c>
      <c r="F176" t="s">
        <v>614</v>
      </c>
      <c r="G176">
        <v>40</v>
      </c>
      <c r="H176" t="str" cm="1">
        <f t="array" ref="H176">_xlfn.IFS(Titanic[[#This Row],[Age]]&lt;20, "Teenager", Titanic[[#This Row],[Age]]&lt;40, "Youth", Titanic[[#This Row],[Age]]&lt;60, "Adult", Titanic[[#This Row],[Age]]&gt;=60, "Elder")</f>
        <v>Adult</v>
      </c>
      <c r="I176">
        <v>1</v>
      </c>
      <c r="J176">
        <v>5</v>
      </c>
      <c r="K176">
        <v>347077</v>
      </c>
      <c r="L176">
        <v>31.387499999999999</v>
      </c>
      <c r="N176" t="s">
        <v>605</v>
      </c>
      <c r="O176" t="str">
        <f t="shared" si="4"/>
        <v>Yes</v>
      </c>
      <c r="P176" t="str">
        <f t="shared" si="5"/>
        <v>Yes</v>
      </c>
    </row>
    <row r="177" spans="1:16" x14ac:dyDescent="0.25">
      <c r="A177">
        <v>1067</v>
      </c>
      <c r="B177">
        <v>1</v>
      </c>
      <c r="C177" t="s">
        <v>1</v>
      </c>
      <c r="D177" t="s">
        <v>608</v>
      </c>
      <c r="E177" t="s">
        <v>359</v>
      </c>
      <c r="F177" t="s">
        <v>615</v>
      </c>
      <c r="G177">
        <v>15</v>
      </c>
      <c r="H177" t="str" cm="1">
        <f t="array" ref="H177">_xlfn.IFS(Titanic[[#This Row],[Age]]&lt;20, "Teenager", Titanic[[#This Row],[Age]]&lt;40, "Youth", Titanic[[#This Row],[Age]]&lt;60, "Adult", Titanic[[#This Row],[Age]]&gt;=60, "Elder")</f>
        <v>Teenager</v>
      </c>
      <c r="I177">
        <v>0</v>
      </c>
      <c r="J177">
        <v>2</v>
      </c>
      <c r="K177">
        <v>29750</v>
      </c>
      <c r="L177">
        <v>39</v>
      </c>
      <c r="N177" t="s">
        <v>605</v>
      </c>
      <c r="O177" t="str">
        <f t="shared" si="4"/>
        <v>No</v>
      </c>
      <c r="P177" t="str">
        <f t="shared" si="5"/>
        <v>Yes</v>
      </c>
    </row>
    <row r="178" spans="1:16" x14ac:dyDescent="0.25">
      <c r="A178">
        <v>1068</v>
      </c>
      <c r="B178">
        <v>1</v>
      </c>
      <c r="C178" t="s">
        <v>1</v>
      </c>
      <c r="D178" t="s">
        <v>608</v>
      </c>
      <c r="E178" t="s">
        <v>360</v>
      </c>
      <c r="F178" t="s">
        <v>615</v>
      </c>
      <c r="G178">
        <v>20</v>
      </c>
      <c r="H178" t="str" cm="1">
        <f t="array" ref="H178">_xlfn.IFS(Titanic[[#This Row],[Age]]&lt;20, "Teenager", Titanic[[#This Row],[Age]]&lt;40, "Youth", Titanic[[#This Row],[Age]]&lt;60, "Adult", Titanic[[#This Row],[Age]]&gt;=60, "Elder")</f>
        <v>Youth</v>
      </c>
      <c r="I178">
        <v>0</v>
      </c>
      <c r="J178">
        <v>0</v>
      </c>
      <c r="K178" t="s">
        <v>85</v>
      </c>
      <c r="L178">
        <v>36.75</v>
      </c>
      <c r="N178" t="s">
        <v>605</v>
      </c>
      <c r="O178" t="str">
        <f t="shared" si="4"/>
        <v>No</v>
      </c>
      <c r="P178" t="str">
        <f t="shared" si="5"/>
        <v>No</v>
      </c>
    </row>
    <row r="179" spans="1:16" x14ac:dyDescent="0.25">
      <c r="A179">
        <v>1069</v>
      </c>
      <c r="B179">
        <v>0</v>
      </c>
      <c r="C179" t="s">
        <v>603</v>
      </c>
      <c r="D179" t="s">
        <v>609</v>
      </c>
      <c r="E179" t="s">
        <v>361</v>
      </c>
      <c r="F179" t="s">
        <v>614</v>
      </c>
      <c r="G179">
        <v>54</v>
      </c>
      <c r="H179" t="str" cm="1">
        <f t="array" ref="H179">_xlfn.IFS(Titanic[[#This Row],[Age]]&lt;20, "Teenager", Titanic[[#This Row],[Age]]&lt;40, "Youth", Titanic[[#This Row],[Age]]&lt;60, "Adult", Titanic[[#This Row],[Age]]&gt;=60, "Elder")</f>
        <v>Adult</v>
      </c>
      <c r="I179">
        <v>1</v>
      </c>
      <c r="J179">
        <v>0</v>
      </c>
      <c r="K179">
        <v>11778</v>
      </c>
      <c r="L179">
        <v>55.441699999999997</v>
      </c>
      <c r="M179" t="s">
        <v>59</v>
      </c>
      <c r="N179" t="s">
        <v>606</v>
      </c>
      <c r="O179" t="str">
        <f t="shared" si="4"/>
        <v>Yes</v>
      </c>
      <c r="P179" t="str">
        <f t="shared" si="5"/>
        <v>No</v>
      </c>
    </row>
    <row r="180" spans="1:16" x14ac:dyDescent="0.25">
      <c r="A180">
        <v>1070</v>
      </c>
      <c r="B180">
        <v>1</v>
      </c>
      <c r="C180" t="s">
        <v>1</v>
      </c>
      <c r="D180" t="s">
        <v>608</v>
      </c>
      <c r="E180" t="s">
        <v>362</v>
      </c>
      <c r="F180" t="s">
        <v>615</v>
      </c>
      <c r="G180">
        <v>36</v>
      </c>
      <c r="H180" t="str" cm="1">
        <f t="array" ref="H180">_xlfn.IFS(Titanic[[#This Row],[Age]]&lt;20, "Teenager", Titanic[[#This Row],[Age]]&lt;40, "Youth", Titanic[[#This Row],[Age]]&lt;60, "Adult", Titanic[[#This Row],[Age]]&gt;=60, "Elder")</f>
        <v>Youth</v>
      </c>
      <c r="I180">
        <v>0</v>
      </c>
      <c r="J180">
        <v>3</v>
      </c>
      <c r="K180">
        <v>230136</v>
      </c>
      <c r="L180">
        <v>39</v>
      </c>
      <c r="M180" t="s">
        <v>86</v>
      </c>
      <c r="N180" t="s">
        <v>605</v>
      </c>
      <c r="O180" t="str">
        <f t="shared" si="4"/>
        <v>No</v>
      </c>
      <c r="P180" t="str">
        <f t="shared" si="5"/>
        <v>Yes</v>
      </c>
    </row>
    <row r="181" spans="1:16" x14ac:dyDescent="0.25">
      <c r="A181">
        <v>1071</v>
      </c>
      <c r="B181">
        <v>1</v>
      </c>
      <c r="C181" t="s">
        <v>1</v>
      </c>
      <c r="D181" t="s">
        <v>609</v>
      </c>
      <c r="E181" t="s">
        <v>363</v>
      </c>
      <c r="F181" t="s">
        <v>615</v>
      </c>
      <c r="G181">
        <v>64</v>
      </c>
      <c r="H181" t="str" cm="1">
        <f t="array" ref="H181">_xlfn.IFS(Titanic[[#This Row],[Age]]&lt;20, "Teenager", Titanic[[#This Row],[Age]]&lt;40, "Youth", Titanic[[#This Row],[Age]]&lt;60, "Adult", Titanic[[#This Row],[Age]]&gt;=60, "Elder")</f>
        <v>Elder</v>
      </c>
      <c r="I181">
        <v>0</v>
      </c>
      <c r="J181">
        <v>2</v>
      </c>
      <c r="K181" t="s">
        <v>87</v>
      </c>
      <c r="L181">
        <v>83.158299999999997</v>
      </c>
      <c r="M181" t="s">
        <v>88</v>
      </c>
      <c r="N181" t="s">
        <v>606</v>
      </c>
      <c r="O181" t="str">
        <f t="shared" si="4"/>
        <v>No</v>
      </c>
      <c r="P181" t="str">
        <f t="shared" si="5"/>
        <v>Yes</v>
      </c>
    </row>
    <row r="182" spans="1:16" x14ac:dyDescent="0.25">
      <c r="A182">
        <v>1072</v>
      </c>
      <c r="B182">
        <v>0</v>
      </c>
      <c r="C182" t="s">
        <v>603</v>
      </c>
      <c r="D182" t="s">
        <v>608</v>
      </c>
      <c r="E182" t="s">
        <v>364</v>
      </c>
      <c r="F182" t="s">
        <v>614</v>
      </c>
      <c r="G182">
        <v>30</v>
      </c>
      <c r="H182" t="str" cm="1">
        <f t="array" ref="H182">_xlfn.IFS(Titanic[[#This Row],[Age]]&lt;20, "Teenager", Titanic[[#This Row],[Age]]&lt;40, "Youth", Titanic[[#This Row],[Age]]&lt;60, "Adult", Titanic[[#This Row],[Age]]&gt;=60, "Elder")</f>
        <v>Youth</v>
      </c>
      <c r="I182">
        <v>0</v>
      </c>
      <c r="J182">
        <v>0</v>
      </c>
      <c r="K182">
        <v>233478</v>
      </c>
      <c r="L182">
        <v>13</v>
      </c>
      <c r="N182" t="s">
        <v>605</v>
      </c>
      <c r="O182" t="str">
        <f t="shared" si="4"/>
        <v>No</v>
      </c>
      <c r="P182" t="str">
        <f t="shared" si="5"/>
        <v>No</v>
      </c>
    </row>
    <row r="183" spans="1:16" x14ac:dyDescent="0.25">
      <c r="A183">
        <v>1073</v>
      </c>
      <c r="B183">
        <v>0</v>
      </c>
      <c r="C183" t="s">
        <v>603</v>
      </c>
      <c r="D183" t="s">
        <v>609</v>
      </c>
      <c r="E183" t="s">
        <v>365</v>
      </c>
      <c r="F183" t="s">
        <v>614</v>
      </c>
      <c r="G183">
        <v>37</v>
      </c>
      <c r="H183" t="str" cm="1">
        <f t="array" ref="H183">_xlfn.IFS(Titanic[[#This Row],[Age]]&lt;20, "Teenager", Titanic[[#This Row],[Age]]&lt;40, "Youth", Titanic[[#This Row],[Age]]&lt;60, "Adult", Titanic[[#This Row],[Age]]&gt;=60, "Elder")</f>
        <v>Youth</v>
      </c>
      <c r="I183">
        <v>1</v>
      </c>
      <c r="J183">
        <v>1</v>
      </c>
      <c r="K183" t="s">
        <v>87</v>
      </c>
      <c r="L183">
        <v>83.158299999999997</v>
      </c>
      <c r="M183" t="s">
        <v>89</v>
      </c>
      <c r="N183" t="s">
        <v>606</v>
      </c>
      <c r="O183" t="str">
        <f t="shared" si="4"/>
        <v>Yes</v>
      </c>
      <c r="P183" t="str">
        <f t="shared" si="5"/>
        <v>Yes</v>
      </c>
    </row>
    <row r="184" spans="1:16" x14ac:dyDescent="0.25">
      <c r="A184">
        <v>1074</v>
      </c>
      <c r="B184">
        <v>1</v>
      </c>
      <c r="C184" t="s">
        <v>1</v>
      </c>
      <c r="D184" t="s">
        <v>609</v>
      </c>
      <c r="E184" t="s">
        <v>366</v>
      </c>
      <c r="F184" t="s">
        <v>615</v>
      </c>
      <c r="G184">
        <v>18</v>
      </c>
      <c r="H184" t="str" cm="1">
        <f t="array" ref="H184">_xlfn.IFS(Titanic[[#This Row],[Age]]&lt;20, "Teenager", Titanic[[#This Row],[Age]]&lt;40, "Youth", Titanic[[#This Row],[Age]]&lt;60, "Adult", Titanic[[#This Row],[Age]]&gt;=60, "Elder")</f>
        <v>Teenager</v>
      </c>
      <c r="I184">
        <v>1</v>
      </c>
      <c r="J184">
        <v>0</v>
      </c>
      <c r="K184">
        <v>113773</v>
      </c>
      <c r="L184">
        <v>53.1</v>
      </c>
      <c r="M184" t="s">
        <v>90</v>
      </c>
      <c r="N184" t="s">
        <v>605</v>
      </c>
      <c r="O184" t="str">
        <f t="shared" si="4"/>
        <v>Yes</v>
      </c>
      <c r="P184" t="str">
        <f t="shared" si="5"/>
        <v>No</v>
      </c>
    </row>
    <row r="185" spans="1:16" x14ac:dyDescent="0.25">
      <c r="A185">
        <v>1075</v>
      </c>
      <c r="B185">
        <v>0</v>
      </c>
      <c r="C185" t="s">
        <v>603</v>
      </c>
      <c r="D185" t="s">
        <v>607</v>
      </c>
      <c r="E185" t="s">
        <v>367</v>
      </c>
      <c r="F185" t="s">
        <v>614</v>
      </c>
      <c r="G185">
        <v>0</v>
      </c>
      <c r="H185" t="str" cm="1">
        <f t="array" ref="H185">_xlfn.IFS(Titanic[[#This Row],[Age]]&lt;20, "Teenager", Titanic[[#This Row],[Age]]&lt;40, "Youth", Titanic[[#This Row],[Age]]&lt;60, "Adult", Titanic[[#This Row],[Age]]&gt;=60, "Elder")</f>
        <v>Teenager</v>
      </c>
      <c r="I185">
        <v>0</v>
      </c>
      <c r="J185">
        <v>0</v>
      </c>
      <c r="K185">
        <v>7935</v>
      </c>
      <c r="L185">
        <v>7.75</v>
      </c>
      <c r="N185" t="s">
        <v>604</v>
      </c>
      <c r="O185" t="str">
        <f t="shared" si="4"/>
        <v>No</v>
      </c>
      <c r="P185" t="str">
        <f t="shared" si="5"/>
        <v>No</v>
      </c>
    </row>
    <row r="186" spans="1:16" x14ac:dyDescent="0.25">
      <c r="A186">
        <v>1076</v>
      </c>
      <c r="B186">
        <v>1</v>
      </c>
      <c r="C186" t="s">
        <v>1</v>
      </c>
      <c r="D186" t="s">
        <v>609</v>
      </c>
      <c r="E186" t="s">
        <v>368</v>
      </c>
      <c r="F186" t="s">
        <v>615</v>
      </c>
      <c r="G186">
        <v>27</v>
      </c>
      <c r="H186" t="str" cm="1">
        <f t="array" ref="H186">_xlfn.IFS(Titanic[[#This Row],[Age]]&lt;20, "Teenager", Titanic[[#This Row],[Age]]&lt;40, "Youth", Titanic[[#This Row],[Age]]&lt;60, "Adult", Titanic[[#This Row],[Age]]&gt;=60, "Elder")</f>
        <v>Youth</v>
      </c>
      <c r="I186">
        <v>1</v>
      </c>
      <c r="J186">
        <v>1</v>
      </c>
      <c r="K186" t="s">
        <v>91</v>
      </c>
      <c r="L186">
        <v>247.52080000000001</v>
      </c>
      <c r="M186" t="s">
        <v>92</v>
      </c>
      <c r="N186" t="s">
        <v>606</v>
      </c>
      <c r="O186" t="str">
        <f t="shared" si="4"/>
        <v>Yes</v>
      </c>
      <c r="P186" t="str">
        <f t="shared" si="5"/>
        <v>Yes</v>
      </c>
    </row>
    <row r="187" spans="1:16" x14ac:dyDescent="0.25">
      <c r="A187">
        <v>1077</v>
      </c>
      <c r="B187">
        <v>0</v>
      </c>
      <c r="C187" t="s">
        <v>603</v>
      </c>
      <c r="D187" t="s">
        <v>608</v>
      </c>
      <c r="E187" t="s">
        <v>369</v>
      </c>
      <c r="F187" t="s">
        <v>614</v>
      </c>
      <c r="G187">
        <v>40</v>
      </c>
      <c r="H187" t="str" cm="1">
        <f t="array" ref="H187">_xlfn.IFS(Titanic[[#This Row],[Age]]&lt;20, "Teenager", Titanic[[#This Row],[Age]]&lt;40, "Youth", Titanic[[#This Row],[Age]]&lt;60, "Adult", Titanic[[#This Row],[Age]]&gt;=60, "Elder")</f>
        <v>Adult</v>
      </c>
      <c r="I187">
        <v>0</v>
      </c>
      <c r="J187">
        <v>0</v>
      </c>
      <c r="K187">
        <v>239059</v>
      </c>
      <c r="L187">
        <v>16</v>
      </c>
      <c r="N187" t="s">
        <v>605</v>
      </c>
      <c r="O187" t="str">
        <f t="shared" si="4"/>
        <v>No</v>
      </c>
      <c r="P187" t="str">
        <f t="shared" si="5"/>
        <v>No</v>
      </c>
    </row>
    <row r="188" spans="1:16" x14ac:dyDescent="0.25">
      <c r="A188">
        <v>1078</v>
      </c>
      <c r="B188">
        <v>1</v>
      </c>
      <c r="C188" t="s">
        <v>1</v>
      </c>
      <c r="D188" t="s">
        <v>608</v>
      </c>
      <c r="E188" t="s">
        <v>370</v>
      </c>
      <c r="F188" t="s">
        <v>615</v>
      </c>
      <c r="G188">
        <v>21</v>
      </c>
      <c r="H188" t="str" cm="1">
        <f t="array" ref="H188">_xlfn.IFS(Titanic[[#This Row],[Age]]&lt;20, "Teenager", Titanic[[#This Row],[Age]]&lt;40, "Youth", Titanic[[#This Row],[Age]]&lt;60, "Adult", Titanic[[#This Row],[Age]]&gt;=60, "Elder")</f>
        <v>Youth</v>
      </c>
      <c r="I188">
        <v>0</v>
      </c>
      <c r="J188">
        <v>1</v>
      </c>
      <c r="K188" t="s">
        <v>93</v>
      </c>
      <c r="L188">
        <v>21</v>
      </c>
      <c r="N188" t="s">
        <v>605</v>
      </c>
      <c r="O188" t="str">
        <f t="shared" si="4"/>
        <v>No</v>
      </c>
      <c r="P188" t="str">
        <f t="shared" si="5"/>
        <v>Yes</v>
      </c>
    </row>
    <row r="189" spans="1:16" x14ac:dyDescent="0.25">
      <c r="A189">
        <v>1079</v>
      </c>
      <c r="B189">
        <v>0</v>
      </c>
      <c r="C189" t="s">
        <v>603</v>
      </c>
      <c r="D189" t="s">
        <v>607</v>
      </c>
      <c r="E189" t="s">
        <v>371</v>
      </c>
      <c r="F189" t="s">
        <v>614</v>
      </c>
      <c r="G189">
        <v>17</v>
      </c>
      <c r="H189" t="str" cm="1">
        <f t="array" ref="H189">_xlfn.IFS(Titanic[[#This Row],[Age]]&lt;20, "Teenager", Titanic[[#This Row],[Age]]&lt;40, "Youth", Titanic[[#This Row],[Age]]&lt;60, "Adult", Titanic[[#This Row],[Age]]&gt;=60, "Elder")</f>
        <v>Teenager</v>
      </c>
      <c r="I189">
        <v>2</v>
      </c>
      <c r="J189">
        <v>0</v>
      </c>
      <c r="K189" t="s">
        <v>94</v>
      </c>
      <c r="L189">
        <v>8.0500000000000007</v>
      </c>
      <c r="N189" t="s">
        <v>605</v>
      </c>
      <c r="O189" t="str">
        <f t="shared" si="4"/>
        <v>Yes</v>
      </c>
      <c r="P189" t="str">
        <f t="shared" si="5"/>
        <v>No</v>
      </c>
    </row>
    <row r="190" spans="1:16" x14ac:dyDescent="0.25">
      <c r="A190">
        <v>1080</v>
      </c>
      <c r="B190">
        <v>1</v>
      </c>
      <c r="C190" t="s">
        <v>1</v>
      </c>
      <c r="D190" t="s">
        <v>607</v>
      </c>
      <c r="E190" t="s">
        <v>372</v>
      </c>
      <c r="F190" t="s">
        <v>615</v>
      </c>
      <c r="G190">
        <v>0</v>
      </c>
      <c r="H190" t="str" cm="1">
        <f t="array" ref="H190">_xlfn.IFS(Titanic[[#This Row],[Age]]&lt;20, "Teenager", Titanic[[#This Row],[Age]]&lt;40, "Youth", Titanic[[#This Row],[Age]]&lt;60, "Adult", Titanic[[#This Row],[Age]]&gt;=60, "Elder")</f>
        <v>Teenager</v>
      </c>
      <c r="I190">
        <v>8</v>
      </c>
      <c r="J190">
        <v>2</v>
      </c>
      <c r="K190" t="s">
        <v>95</v>
      </c>
      <c r="L190">
        <v>69.55</v>
      </c>
      <c r="N190" t="s">
        <v>605</v>
      </c>
      <c r="O190" t="str">
        <f t="shared" si="4"/>
        <v>Yes</v>
      </c>
      <c r="P190" t="str">
        <f t="shared" si="5"/>
        <v>Yes</v>
      </c>
    </row>
    <row r="191" spans="1:16" x14ac:dyDescent="0.25">
      <c r="A191">
        <v>1081</v>
      </c>
      <c r="B191">
        <v>0</v>
      </c>
      <c r="C191" t="s">
        <v>603</v>
      </c>
      <c r="D191" t="s">
        <v>608</v>
      </c>
      <c r="E191" t="s">
        <v>373</v>
      </c>
      <c r="F191" t="s">
        <v>614</v>
      </c>
      <c r="G191">
        <v>40</v>
      </c>
      <c r="H191" t="str" cm="1">
        <f t="array" ref="H191">_xlfn.IFS(Titanic[[#This Row],[Age]]&lt;20, "Teenager", Titanic[[#This Row],[Age]]&lt;40, "Youth", Titanic[[#This Row],[Age]]&lt;60, "Adult", Titanic[[#This Row],[Age]]&gt;=60, "Elder")</f>
        <v>Adult</v>
      </c>
      <c r="I191">
        <v>0</v>
      </c>
      <c r="J191">
        <v>0</v>
      </c>
      <c r="K191">
        <v>28221</v>
      </c>
      <c r="L191">
        <v>13</v>
      </c>
      <c r="N191" t="s">
        <v>605</v>
      </c>
      <c r="O191" t="str">
        <f t="shared" si="4"/>
        <v>No</v>
      </c>
      <c r="P191" t="str">
        <f t="shared" si="5"/>
        <v>No</v>
      </c>
    </row>
    <row r="192" spans="1:16" x14ac:dyDescent="0.25">
      <c r="A192">
        <v>1082</v>
      </c>
      <c r="B192">
        <v>0</v>
      </c>
      <c r="C192" t="s">
        <v>603</v>
      </c>
      <c r="D192" t="s">
        <v>608</v>
      </c>
      <c r="E192" t="s">
        <v>374</v>
      </c>
      <c r="F192" t="s">
        <v>614</v>
      </c>
      <c r="G192">
        <v>34</v>
      </c>
      <c r="H192" t="str" cm="1">
        <f t="array" ref="H192">_xlfn.IFS(Titanic[[#This Row],[Age]]&lt;20, "Teenager", Titanic[[#This Row],[Age]]&lt;40, "Youth", Titanic[[#This Row],[Age]]&lt;60, "Adult", Titanic[[#This Row],[Age]]&gt;=60, "Elder")</f>
        <v>Youth</v>
      </c>
      <c r="I192">
        <v>1</v>
      </c>
      <c r="J192">
        <v>0</v>
      </c>
      <c r="K192">
        <v>226875</v>
      </c>
      <c r="L192">
        <v>26</v>
      </c>
      <c r="N192" t="s">
        <v>605</v>
      </c>
      <c r="O192" t="str">
        <f t="shared" si="4"/>
        <v>Yes</v>
      </c>
      <c r="P192" t="str">
        <f t="shared" si="5"/>
        <v>No</v>
      </c>
    </row>
    <row r="193" spans="1:16" x14ac:dyDescent="0.25">
      <c r="A193">
        <v>1083</v>
      </c>
      <c r="B193">
        <v>0</v>
      </c>
      <c r="C193" t="s">
        <v>603</v>
      </c>
      <c r="D193" t="s">
        <v>609</v>
      </c>
      <c r="E193" t="s">
        <v>375</v>
      </c>
      <c r="F193" t="s">
        <v>614</v>
      </c>
      <c r="G193">
        <v>0</v>
      </c>
      <c r="H193" t="str" cm="1">
        <f t="array" ref="H193">_xlfn.IFS(Titanic[[#This Row],[Age]]&lt;20, "Teenager", Titanic[[#This Row],[Age]]&lt;40, "Youth", Titanic[[#This Row],[Age]]&lt;60, "Adult", Titanic[[#This Row],[Age]]&gt;=60, "Elder")</f>
        <v>Teenager</v>
      </c>
      <c r="I193">
        <v>0</v>
      </c>
      <c r="J193">
        <v>0</v>
      </c>
      <c r="K193">
        <v>111163</v>
      </c>
      <c r="L193">
        <v>26</v>
      </c>
      <c r="N193" t="s">
        <v>605</v>
      </c>
      <c r="O193" t="str">
        <f t="shared" si="4"/>
        <v>No</v>
      </c>
      <c r="P193" t="str">
        <f t="shared" si="5"/>
        <v>No</v>
      </c>
    </row>
    <row r="194" spans="1:16" x14ac:dyDescent="0.25">
      <c r="A194">
        <v>1084</v>
      </c>
      <c r="B194">
        <v>0</v>
      </c>
      <c r="C194" t="s">
        <v>603</v>
      </c>
      <c r="D194" t="s">
        <v>607</v>
      </c>
      <c r="E194" t="s">
        <v>376</v>
      </c>
      <c r="F194" t="s">
        <v>614</v>
      </c>
      <c r="G194">
        <v>11.5</v>
      </c>
      <c r="H194" t="str" cm="1">
        <f t="array" ref="H194">_xlfn.IFS(Titanic[[#This Row],[Age]]&lt;20, "Teenager", Titanic[[#This Row],[Age]]&lt;40, "Youth", Titanic[[#This Row],[Age]]&lt;60, "Adult", Titanic[[#This Row],[Age]]&gt;=60, "Elder")</f>
        <v>Teenager</v>
      </c>
      <c r="I194">
        <v>1</v>
      </c>
      <c r="J194">
        <v>1</v>
      </c>
      <c r="K194" t="s">
        <v>96</v>
      </c>
      <c r="L194">
        <v>14.5</v>
      </c>
      <c r="N194" t="s">
        <v>605</v>
      </c>
      <c r="O194" t="str">
        <f t="shared" si="4"/>
        <v>Yes</v>
      </c>
      <c r="P194" t="str">
        <f t="shared" si="5"/>
        <v>Yes</v>
      </c>
    </row>
    <row r="195" spans="1:16" x14ac:dyDescent="0.25">
      <c r="A195">
        <v>1085</v>
      </c>
      <c r="B195">
        <v>0</v>
      </c>
      <c r="C195" t="s">
        <v>603</v>
      </c>
      <c r="D195" t="s">
        <v>608</v>
      </c>
      <c r="E195" t="s">
        <v>377</v>
      </c>
      <c r="F195" t="s">
        <v>614</v>
      </c>
      <c r="G195">
        <v>61</v>
      </c>
      <c r="H195" t="str" cm="1">
        <f t="array" ref="H195">_xlfn.IFS(Titanic[[#This Row],[Age]]&lt;20, "Teenager", Titanic[[#This Row],[Age]]&lt;40, "Youth", Titanic[[#This Row],[Age]]&lt;60, "Adult", Titanic[[#This Row],[Age]]&gt;=60, "Elder")</f>
        <v>Elder</v>
      </c>
      <c r="I195">
        <v>0</v>
      </c>
      <c r="J195">
        <v>0</v>
      </c>
      <c r="K195">
        <v>235509</v>
      </c>
      <c r="L195">
        <v>12.35</v>
      </c>
      <c r="N195" t="s">
        <v>604</v>
      </c>
      <c r="O195" t="str">
        <f t="shared" ref="O195:O258" si="6">IF(I195=0, "No", "Yes")</f>
        <v>No</v>
      </c>
      <c r="P195" t="str">
        <f t="shared" ref="P195:P258" si="7">IF(J195=0, "No", "Yes")</f>
        <v>No</v>
      </c>
    </row>
    <row r="196" spans="1:16" x14ac:dyDescent="0.25">
      <c r="A196">
        <v>1086</v>
      </c>
      <c r="B196">
        <v>0</v>
      </c>
      <c r="C196" t="s">
        <v>603</v>
      </c>
      <c r="D196" t="s">
        <v>608</v>
      </c>
      <c r="E196" t="s">
        <v>378</v>
      </c>
      <c r="F196" t="s">
        <v>614</v>
      </c>
      <c r="G196">
        <v>8</v>
      </c>
      <c r="H196" t="str" cm="1">
        <f t="array" ref="H196">_xlfn.IFS(Titanic[[#This Row],[Age]]&lt;20, "Teenager", Titanic[[#This Row],[Age]]&lt;40, "Youth", Titanic[[#This Row],[Age]]&lt;60, "Adult", Titanic[[#This Row],[Age]]&gt;=60, "Elder")</f>
        <v>Teenager</v>
      </c>
      <c r="I196">
        <v>0</v>
      </c>
      <c r="J196">
        <v>2</v>
      </c>
      <c r="K196">
        <v>28220</v>
      </c>
      <c r="L196">
        <v>32.5</v>
      </c>
      <c r="N196" t="s">
        <v>605</v>
      </c>
      <c r="O196" t="str">
        <f t="shared" si="6"/>
        <v>No</v>
      </c>
      <c r="P196" t="str">
        <f t="shared" si="7"/>
        <v>Yes</v>
      </c>
    </row>
    <row r="197" spans="1:16" x14ac:dyDescent="0.25">
      <c r="A197">
        <v>1087</v>
      </c>
      <c r="B197">
        <v>0</v>
      </c>
      <c r="C197" t="s">
        <v>603</v>
      </c>
      <c r="D197" t="s">
        <v>607</v>
      </c>
      <c r="E197" t="s">
        <v>379</v>
      </c>
      <c r="F197" t="s">
        <v>614</v>
      </c>
      <c r="G197">
        <v>33</v>
      </c>
      <c r="H197" t="str" cm="1">
        <f t="array" ref="H197">_xlfn.IFS(Titanic[[#This Row],[Age]]&lt;20, "Teenager", Titanic[[#This Row],[Age]]&lt;40, "Youth", Titanic[[#This Row],[Age]]&lt;60, "Adult", Titanic[[#This Row],[Age]]&gt;=60, "Elder")</f>
        <v>Youth</v>
      </c>
      <c r="I197">
        <v>0</v>
      </c>
      <c r="J197">
        <v>0</v>
      </c>
      <c r="K197">
        <v>347465</v>
      </c>
      <c r="L197">
        <v>7.8541999999999996</v>
      </c>
      <c r="N197" t="s">
        <v>605</v>
      </c>
      <c r="O197" t="str">
        <f t="shared" si="6"/>
        <v>No</v>
      </c>
      <c r="P197" t="str">
        <f t="shared" si="7"/>
        <v>No</v>
      </c>
    </row>
    <row r="198" spans="1:16" x14ac:dyDescent="0.25">
      <c r="A198">
        <v>1088</v>
      </c>
      <c r="B198">
        <v>0</v>
      </c>
      <c r="C198" t="s">
        <v>603</v>
      </c>
      <c r="D198" t="s">
        <v>609</v>
      </c>
      <c r="E198" t="s">
        <v>380</v>
      </c>
      <c r="F198" t="s">
        <v>614</v>
      </c>
      <c r="G198">
        <v>6</v>
      </c>
      <c r="H198" t="str" cm="1">
        <f t="array" ref="H198">_xlfn.IFS(Titanic[[#This Row],[Age]]&lt;20, "Teenager", Titanic[[#This Row],[Age]]&lt;40, "Youth", Titanic[[#This Row],[Age]]&lt;60, "Adult", Titanic[[#This Row],[Age]]&gt;=60, "Elder")</f>
        <v>Teenager</v>
      </c>
      <c r="I198">
        <v>0</v>
      </c>
      <c r="J198">
        <v>2</v>
      </c>
      <c r="K198">
        <v>16966</v>
      </c>
      <c r="L198">
        <v>134.5</v>
      </c>
      <c r="M198" t="s">
        <v>97</v>
      </c>
      <c r="N198" t="s">
        <v>606</v>
      </c>
      <c r="O198" t="str">
        <f t="shared" si="6"/>
        <v>No</v>
      </c>
      <c r="P198" t="str">
        <f t="shared" si="7"/>
        <v>Yes</v>
      </c>
    </row>
    <row r="199" spans="1:16" x14ac:dyDescent="0.25">
      <c r="A199">
        <v>1089</v>
      </c>
      <c r="B199">
        <v>1</v>
      </c>
      <c r="C199" t="s">
        <v>1</v>
      </c>
      <c r="D199" t="s">
        <v>607</v>
      </c>
      <c r="E199" t="s">
        <v>381</v>
      </c>
      <c r="F199" t="s">
        <v>615</v>
      </c>
      <c r="G199">
        <v>18</v>
      </c>
      <c r="H199" t="str" cm="1">
        <f t="array" ref="H199">_xlfn.IFS(Titanic[[#This Row],[Age]]&lt;20, "Teenager", Titanic[[#This Row],[Age]]&lt;40, "Youth", Titanic[[#This Row],[Age]]&lt;60, "Adult", Titanic[[#This Row],[Age]]&gt;=60, "Elder")</f>
        <v>Teenager</v>
      </c>
      <c r="I199">
        <v>0</v>
      </c>
      <c r="J199">
        <v>0</v>
      </c>
      <c r="K199">
        <v>347066</v>
      </c>
      <c r="L199">
        <v>7.7750000000000004</v>
      </c>
      <c r="N199" t="s">
        <v>605</v>
      </c>
      <c r="O199" t="str">
        <f t="shared" si="6"/>
        <v>No</v>
      </c>
      <c r="P199" t="str">
        <f t="shared" si="7"/>
        <v>No</v>
      </c>
    </row>
    <row r="200" spans="1:16" x14ac:dyDescent="0.25">
      <c r="A200">
        <v>1090</v>
      </c>
      <c r="B200">
        <v>0</v>
      </c>
      <c r="C200" t="s">
        <v>603</v>
      </c>
      <c r="D200" t="s">
        <v>608</v>
      </c>
      <c r="E200" t="s">
        <v>382</v>
      </c>
      <c r="F200" t="s">
        <v>614</v>
      </c>
      <c r="G200">
        <v>23</v>
      </c>
      <c r="H200" t="str" cm="1">
        <f t="array" ref="H200">_xlfn.IFS(Titanic[[#This Row],[Age]]&lt;20, "Teenager", Titanic[[#This Row],[Age]]&lt;40, "Youth", Titanic[[#This Row],[Age]]&lt;60, "Adult", Titanic[[#This Row],[Age]]&gt;=60, "Elder")</f>
        <v>Youth</v>
      </c>
      <c r="I200">
        <v>0</v>
      </c>
      <c r="J200">
        <v>0</v>
      </c>
      <c r="K200" t="s">
        <v>98</v>
      </c>
      <c r="L200">
        <v>10.5</v>
      </c>
      <c r="N200" t="s">
        <v>605</v>
      </c>
      <c r="O200" t="str">
        <f t="shared" si="6"/>
        <v>No</v>
      </c>
      <c r="P200" t="str">
        <f t="shared" si="7"/>
        <v>No</v>
      </c>
    </row>
    <row r="201" spans="1:16" x14ac:dyDescent="0.25">
      <c r="A201">
        <v>1091</v>
      </c>
      <c r="B201">
        <v>1</v>
      </c>
      <c r="C201" t="s">
        <v>1</v>
      </c>
      <c r="D201" t="s">
        <v>607</v>
      </c>
      <c r="E201" t="s">
        <v>383</v>
      </c>
      <c r="F201" t="s">
        <v>615</v>
      </c>
      <c r="G201">
        <v>0</v>
      </c>
      <c r="H201" t="str" cm="1">
        <f t="array" ref="H201">_xlfn.IFS(Titanic[[#This Row],[Age]]&lt;20, "Teenager", Titanic[[#This Row],[Age]]&lt;40, "Youth", Titanic[[#This Row],[Age]]&lt;60, "Adult", Titanic[[#This Row],[Age]]&gt;=60, "Elder")</f>
        <v>Teenager</v>
      </c>
      <c r="I201">
        <v>0</v>
      </c>
      <c r="J201">
        <v>0</v>
      </c>
      <c r="K201">
        <v>65305</v>
      </c>
      <c r="L201">
        <v>8.1125000000000007</v>
      </c>
      <c r="N201" t="s">
        <v>605</v>
      </c>
      <c r="O201" t="str">
        <f t="shared" si="6"/>
        <v>No</v>
      </c>
      <c r="P201" t="str">
        <f t="shared" si="7"/>
        <v>No</v>
      </c>
    </row>
    <row r="202" spans="1:16" x14ac:dyDescent="0.25">
      <c r="A202">
        <v>1092</v>
      </c>
      <c r="B202">
        <v>1</v>
      </c>
      <c r="C202" t="s">
        <v>1</v>
      </c>
      <c r="D202" t="s">
        <v>607</v>
      </c>
      <c r="E202" t="s">
        <v>384</v>
      </c>
      <c r="F202" t="s">
        <v>615</v>
      </c>
      <c r="G202">
        <v>0</v>
      </c>
      <c r="H202" t="str" cm="1">
        <f t="array" ref="H202">_xlfn.IFS(Titanic[[#This Row],[Age]]&lt;20, "Teenager", Titanic[[#This Row],[Age]]&lt;40, "Youth", Titanic[[#This Row],[Age]]&lt;60, "Adult", Titanic[[#This Row],[Age]]&gt;=60, "Elder")</f>
        <v>Teenager</v>
      </c>
      <c r="I202">
        <v>0</v>
      </c>
      <c r="J202">
        <v>0</v>
      </c>
      <c r="K202">
        <v>36568</v>
      </c>
      <c r="L202">
        <v>15.5</v>
      </c>
      <c r="N202" t="s">
        <v>604</v>
      </c>
      <c r="O202" t="str">
        <f t="shared" si="6"/>
        <v>No</v>
      </c>
      <c r="P202" t="str">
        <f t="shared" si="7"/>
        <v>No</v>
      </c>
    </row>
    <row r="203" spans="1:16" x14ac:dyDescent="0.25">
      <c r="A203">
        <v>1093</v>
      </c>
      <c r="B203">
        <v>0</v>
      </c>
      <c r="C203" t="s">
        <v>603</v>
      </c>
      <c r="D203" t="s">
        <v>607</v>
      </c>
      <c r="E203" t="s">
        <v>385</v>
      </c>
      <c r="F203" t="s">
        <v>614</v>
      </c>
      <c r="G203">
        <v>0.33</v>
      </c>
      <c r="H203" t="str" cm="1">
        <f t="array" ref="H203">_xlfn.IFS(Titanic[[#This Row],[Age]]&lt;20, "Teenager", Titanic[[#This Row],[Age]]&lt;40, "Youth", Titanic[[#This Row],[Age]]&lt;60, "Adult", Titanic[[#This Row],[Age]]&gt;=60, "Elder")</f>
        <v>Teenager</v>
      </c>
      <c r="I203">
        <v>0</v>
      </c>
      <c r="J203">
        <v>2</v>
      </c>
      <c r="K203">
        <v>347080</v>
      </c>
      <c r="L203">
        <v>14.4</v>
      </c>
      <c r="N203" t="s">
        <v>605</v>
      </c>
      <c r="O203" t="str">
        <f t="shared" si="6"/>
        <v>No</v>
      </c>
      <c r="P203" t="str">
        <f t="shared" si="7"/>
        <v>Yes</v>
      </c>
    </row>
    <row r="204" spans="1:16" x14ac:dyDescent="0.25">
      <c r="A204">
        <v>1094</v>
      </c>
      <c r="B204">
        <v>0</v>
      </c>
      <c r="C204" t="s">
        <v>603</v>
      </c>
      <c r="D204" t="s">
        <v>609</v>
      </c>
      <c r="E204" t="s">
        <v>386</v>
      </c>
      <c r="F204" t="s">
        <v>614</v>
      </c>
      <c r="G204">
        <v>47</v>
      </c>
      <c r="H204" t="str" cm="1">
        <f t="array" ref="H204">_xlfn.IFS(Titanic[[#This Row],[Age]]&lt;20, "Teenager", Titanic[[#This Row],[Age]]&lt;40, "Youth", Titanic[[#This Row],[Age]]&lt;60, "Adult", Titanic[[#This Row],[Age]]&gt;=60, "Elder")</f>
        <v>Adult</v>
      </c>
      <c r="I204">
        <v>1</v>
      </c>
      <c r="J204">
        <v>0</v>
      </c>
      <c r="K204" t="s">
        <v>99</v>
      </c>
      <c r="L204">
        <v>227.52500000000001</v>
      </c>
      <c r="M204" t="s">
        <v>100</v>
      </c>
      <c r="N204" t="s">
        <v>606</v>
      </c>
      <c r="O204" t="str">
        <f t="shared" si="6"/>
        <v>Yes</v>
      </c>
      <c r="P204" t="str">
        <f t="shared" si="7"/>
        <v>No</v>
      </c>
    </row>
    <row r="205" spans="1:16" x14ac:dyDescent="0.25">
      <c r="A205">
        <v>1095</v>
      </c>
      <c r="B205">
        <v>1</v>
      </c>
      <c r="C205" t="s">
        <v>1</v>
      </c>
      <c r="D205" t="s">
        <v>608</v>
      </c>
      <c r="E205" t="s">
        <v>387</v>
      </c>
      <c r="F205" t="s">
        <v>615</v>
      </c>
      <c r="G205">
        <v>8</v>
      </c>
      <c r="H205" t="str" cm="1">
        <f t="array" ref="H205">_xlfn.IFS(Titanic[[#This Row],[Age]]&lt;20, "Teenager", Titanic[[#This Row],[Age]]&lt;40, "Youth", Titanic[[#This Row],[Age]]&lt;60, "Adult", Titanic[[#This Row],[Age]]&gt;=60, "Elder")</f>
        <v>Teenager</v>
      </c>
      <c r="I205">
        <v>1</v>
      </c>
      <c r="J205">
        <v>1</v>
      </c>
      <c r="K205">
        <v>26360</v>
      </c>
      <c r="L205">
        <v>26</v>
      </c>
      <c r="N205" t="s">
        <v>605</v>
      </c>
      <c r="O205" t="str">
        <f t="shared" si="6"/>
        <v>Yes</v>
      </c>
      <c r="P205" t="str">
        <f t="shared" si="7"/>
        <v>Yes</v>
      </c>
    </row>
    <row r="206" spans="1:16" x14ac:dyDescent="0.25">
      <c r="A206">
        <v>1096</v>
      </c>
      <c r="B206">
        <v>0</v>
      </c>
      <c r="C206" t="s">
        <v>603</v>
      </c>
      <c r="D206" t="s">
        <v>608</v>
      </c>
      <c r="E206" t="s">
        <v>388</v>
      </c>
      <c r="F206" t="s">
        <v>614</v>
      </c>
      <c r="G206">
        <v>25</v>
      </c>
      <c r="H206" t="str" cm="1">
        <f t="array" ref="H206">_xlfn.IFS(Titanic[[#This Row],[Age]]&lt;20, "Teenager", Titanic[[#This Row],[Age]]&lt;40, "Youth", Titanic[[#This Row],[Age]]&lt;60, "Adult", Titanic[[#This Row],[Age]]&gt;=60, "Elder")</f>
        <v>Youth</v>
      </c>
      <c r="I206">
        <v>0</v>
      </c>
      <c r="J206">
        <v>0</v>
      </c>
      <c r="K206" t="s">
        <v>101</v>
      </c>
      <c r="L206">
        <v>10.5</v>
      </c>
      <c r="N206" t="s">
        <v>605</v>
      </c>
      <c r="O206" t="str">
        <f t="shared" si="6"/>
        <v>No</v>
      </c>
      <c r="P206" t="str">
        <f t="shared" si="7"/>
        <v>No</v>
      </c>
    </row>
    <row r="207" spans="1:16" x14ac:dyDescent="0.25">
      <c r="A207">
        <v>1097</v>
      </c>
      <c r="B207">
        <v>0</v>
      </c>
      <c r="C207" t="s">
        <v>603</v>
      </c>
      <c r="D207" t="s">
        <v>609</v>
      </c>
      <c r="E207" t="s">
        <v>389</v>
      </c>
      <c r="F207" t="s">
        <v>614</v>
      </c>
      <c r="G207">
        <v>0</v>
      </c>
      <c r="H207" t="str" cm="1">
        <f t="array" ref="H207">_xlfn.IFS(Titanic[[#This Row],[Age]]&lt;20, "Teenager", Titanic[[#This Row],[Age]]&lt;40, "Youth", Titanic[[#This Row],[Age]]&lt;60, "Adult", Titanic[[#This Row],[Age]]&gt;=60, "Elder")</f>
        <v>Teenager</v>
      </c>
      <c r="I207">
        <v>0</v>
      </c>
      <c r="J207">
        <v>0</v>
      </c>
      <c r="K207" t="s">
        <v>102</v>
      </c>
      <c r="L207">
        <v>25.741700000000002</v>
      </c>
      <c r="N207" t="s">
        <v>606</v>
      </c>
      <c r="O207" t="str">
        <f t="shared" si="6"/>
        <v>No</v>
      </c>
      <c r="P207" t="str">
        <f t="shared" si="7"/>
        <v>No</v>
      </c>
    </row>
    <row r="208" spans="1:16" x14ac:dyDescent="0.25">
      <c r="A208">
        <v>1098</v>
      </c>
      <c r="B208">
        <v>1</v>
      </c>
      <c r="C208" t="s">
        <v>1</v>
      </c>
      <c r="D208" t="s">
        <v>607</v>
      </c>
      <c r="E208" t="s">
        <v>390</v>
      </c>
      <c r="F208" t="s">
        <v>615</v>
      </c>
      <c r="G208">
        <v>35</v>
      </c>
      <c r="H208" t="str" cm="1">
        <f t="array" ref="H208">_xlfn.IFS(Titanic[[#This Row],[Age]]&lt;20, "Teenager", Titanic[[#This Row],[Age]]&lt;40, "Youth", Titanic[[#This Row],[Age]]&lt;60, "Adult", Titanic[[#This Row],[Age]]&gt;=60, "Elder")</f>
        <v>Youth</v>
      </c>
      <c r="I208">
        <v>0</v>
      </c>
      <c r="J208">
        <v>0</v>
      </c>
      <c r="K208">
        <v>9232</v>
      </c>
      <c r="L208">
        <v>7.75</v>
      </c>
      <c r="N208" t="s">
        <v>604</v>
      </c>
      <c r="O208" t="str">
        <f t="shared" si="6"/>
        <v>No</v>
      </c>
      <c r="P208" t="str">
        <f t="shared" si="7"/>
        <v>No</v>
      </c>
    </row>
    <row r="209" spans="1:16" x14ac:dyDescent="0.25">
      <c r="A209">
        <v>1099</v>
      </c>
      <c r="B209">
        <v>0</v>
      </c>
      <c r="C209" t="s">
        <v>603</v>
      </c>
      <c r="D209" t="s">
        <v>608</v>
      </c>
      <c r="E209" t="s">
        <v>391</v>
      </c>
      <c r="F209" t="s">
        <v>614</v>
      </c>
      <c r="G209">
        <v>24</v>
      </c>
      <c r="H209" t="str" cm="1">
        <f t="array" ref="H209">_xlfn.IFS(Titanic[[#This Row],[Age]]&lt;20, "Teenager", Titanic[[#This Row],[Age]]&lt;40, "Youth", Titanic[[#This Row],[Age]]&lt;60, "Adult", Titanic[[#This Row],[Age]]&gt;=60, "Elder")</f>
        <v>Youth</v>
      </c>
      <c r="I209">
        <v>0</v>
      </c>
      <c r="J209">
        <v>0</v>
      </c>
      <c r="K209">
        <v>28034</v>
      </c>
      <c r="L209">
        <v>10.5</v>
      </c>
      <c r="N209" t="s">
        <v>605</v>
      </c>
      <c r="O209" t="str">
        <f t="shared" si="6"/>
        <v>No</v>
      </c>
      <c r="P209" t="str">
        <f t="shared" si="7"/>
        <v>No</v>
      </c>
    </row>
    <row r="210" spans="1:16" x14ac:dyDescent="0.25">
      <c r="A210">
        <v>1100</v>
      </c>
      <c r="B210">
        <v>1</v>
      </c>
      <c r="C210" t="s">
        <v>1</v>
      </c>
      <c r="D210" t="s">
        <v>609</v>
      </c>
      <c r="E210" t="s">
        <v>392</v>
      </c>
      <c r="F210" t="s">
        <v>615</v>
      </c>
      <c r="G210">
        <v>33</v>
      </c>
      <c r="H210" t="str" cm="1">
        <f t="array" ref="H210">_xlfn.IFS(Titanic[[#This Row],[Age]]&lt;20, "Teenager", Titanic[[#This Row],[Age]]&lt;40, "Youth", Titanic[[#This Row],[Age]]&lt;60, "Adult", Titanic[[#This Row],[Age]]&gt;=60, "Elder")</f>
        <v>Youth</v>
      </c>
      <c r="I210">
        <v>0</v>
      </c>
      <c r="J210">
        <v>0</v>
      </c>
      <c r="K210" t="s">
        <v>103</v>
      </c>
      <c r="L210">
        <v>27.720800000000001</v>
      </c>
      <c r="M210" t="s">
        <v>104</v>
      </c>
      <c r="N210" t="s">
        <v>606</v>
      </c>
      <c r="O210" t="str">
        <f t="shared" si="6"/>
        <v>No</v>
      </c>
      <c r="P210" t="str">
        <f t="shared" si="7"/>
        <v>No</v>
      </c>
    </row>
    <row r="211" spans="1:16" x14ac:dyDescent="0.25">
      <c r="A211">
        <v>1101</v>
      </c>
      <c r="B211">
        <v>0</v>
      </c>
      <c r="C211" t="s">
        <v>603</v>
      </c>
      <c r="D211" t="s">
        <v>607</v>
      </c>
      <c r="E211" t="s">
        <v>393</v>
      </c>
      <c r="F211" t="s">
        <v>614</v>
      </c>
      <c r="G211">
        <v>25</v>
      </c>
      <c r="H211" t="str" cm="1">
        <f t="array" ref="H211">_xlfn.IFS(Titanic[[#This Row],[Age]]&lt;20, "Teenager", Titanic[[#This Row],[Age]]&lt;40, "Youth", Titanic[[#This Row],[Age]]&lt;60, "Adult", Titanic[[#This Row],[Age]]&gt;=60, "Elder")</f>
        <v>Youth</v>
      </c>
      <c r="I211">
        <v>0</v>
      </c>
      <c r="J211">
        <v>0</v>
      </c>
      <c r="K211">
        <v>349250</v>
      </c>
      <c r="L211">
        <v>7.8958000000000004</v>
      </c>
      <c r="N211" t="s">
        <v>605</v>
      </c>
      <c r="O211" t="str">
        <f t="shared" si="6"/>
        <v>No</v>
      </c>
      <c r="P211" t="str">
        <f t="shared" si="7"/>
        <v>No</v>
      </c>
    </row>
    <row r="212" spans="1:16" x14ac:dyDescent="0.25">
      <c r="A212">
        <v>1102</v>
      </c>
      <c r="B212">
        <v>0</v>
      </c>
      <c r="C212" t="s">
        <v>603</v>
      </c>
      <c r="D212" t="s">
        <v>607</v>
      </c>
      <c r="E212" t="s">
        <v>394</v>
      </c>
      <c r="F212" t="s">
        <v>614</v>
      </c>
      <c r="G212">
        <v>32</v>
      </c>
      <c r="H212" t="str" cm="1">
        <f t="array" ref="H212">_xlfn.IFS(Titanic[[#This Row],[Age]]&lt;20, "Teenager", Titanic[[#This Row],[Age]]&lt;40, "Youth", Titanic[[#This Row],[Age]]&lt;60, "Adult", Titanic[[#This Row],[Age]]&gt;=60, "Elder")</f>
        <v>Youth</v>
      </c>
      <c r="I212">
        <v>0</v>
      </c>
      <c r="J212">
        <v>0</v>
      </c>
      <c r="K212" t="s">
        <v>60</v>
      </c>
      <c r="L212">
        <v>22.524999999999999</v>
      </c>
      <c r="N212" t="s">
        <v>605</v>
      </c>
      <c r="O212" t="str">
        <f t="shared" si="6"/>
        <v>No</v>
      </c>
      <c r="P212" t="str">
        <f t="shared" si="7"/>
        <v>No</v>
      </c>
    </row>
    <row r="213" spans="1:16" x14ac:dyDescent="0.25">
      <c r="A213">
        <v>1103</v>
      </c>
      <c r="B213">
        <v>0</v>
      </c>
      <c r="C213" t="s">
        <v>603</v>
      </c>
      <c r="D213" t="s">
        <v>607</v>
      </c>
      <c r="E213" t="s">
        <v>395</v>
      </c>
      <c r="F213" t="s">
        <v>614</v>
      </c>
      <c r="G213">
        <v>0</v>
      </c>
      <c r="H213" t="str" cm="1">
        <f t="array" ref="H213">_xlfn.IFS(Titanic[[#This Row],[Age]]&lt;20, "Teenager", Titanic[[#This Row],[Age]]&lt;40, "Youth", Titanic[[#This Row],[Age]]&lt;60, "Adult", Titanic[[#This Row],[Age]]&gt;=60, "Elder")</f>
        <v>Teenager</v>
      </c>
      <c r="I213">
        <v>0</v>
      </c>
      <c r="J213">
        <v>0</v>
      </c>
      <c r="K213" t="s">
        <v>105</v>
      </c>
      <c r="L213">
        <v>7.05</v>
      </c>
      <c r="N213" t="s">
        <v>605</v>
      </c>
      <c r="O213" t="str">
        <f t="shared" si="6"/>
        <v>No</v>
      </c>
      <c r="P213" t="str">
        <f t="shared" si="7"/>
        <v>No</v>
      </c>
    </row>
    <row r="214" spans="1:16" x14ac:dyDescent="0.25">
      <c r="A214">
        <v>1104</v>
      </c>
      <c r="B214">
        <v>0</v>
      </c>
      <c r="C214" t="s">
        <v>603</v>
      </c>
      <c r="D214" t="s">
        <v>608</v>
      </c>
      <c r="E214" t="s">
        <v>396</v>
      </c>
      <c r="F214" t="s">
        <v>614</v>
      </c>
      <c r="G214">
        <v>17</v>
      </c>
      <c r="H214" t="str" cm="1">
        <f t="array" ref="H214">_xlfn.IFS(Titanic[[#This Row],[Age]]&lt;20, "Teenager", Titanic[[#This Row],[Age]]&lt;40, "Youth", Titanic[[#This Row],[Age]]&lt;60, "Adult", Titanic[[#This Row],[Age]]&gt;=60, "Elder")</f>
        <v>Teenager</v>
      </c>
      <c r="I214">
        <v>0</v>
      </c>
      <c r="J214">
        <v>0</v>
      </c>
      <c r="K214" t="s">
        <v>106</v>
      </c>
      <c r="L214">
        <v>73.5</v>
      </c>
      <c r="N214" t="s">
        <v>605</v>
      </c>
      <c r="O214" t="str">
        <f t="shared" si="6"/>
        <v>No</v>
      </c>
      <c r="P214" t="str">
        <f t="shared" si="7"/>
        <v>No</v>
      </c>
    </row>
    <row r="215" spans="1:16" x14ac:dyDescent="0.25">
      <c r="A215">
        <v>1105</v>
      </c>
      <c r="B215">
        <v>1</v>
      </c>
      <c r="C215" t="s">
        <v>1</v>
      </c>
      <c r="D215" t="s">
        <v>608</v>
      </c>
      <c r="E215" t="s">
        <v>397</v>
      </c>
      <c r="F215" t="s">
        <v>615</v>
      </c>
      <c r="G215">
        <v>60</v>
      </c>
      <c r="H215" t="str" cm="1">
        <f t="array" ref="H215">_xlfn.IFS(Titanic[[#This Row],[Age]]&lt;20, "Teenager", Titanic[[#This Row],[Age]]&lt;40, "Youth", Titanic[[#This Row],[Age]]&lt;60, "Adult", Titanic[[#This Row],[Age]]&gt;=60, "Elder")</f>
        <v>Elder</v>
      </c>
      <c r="I215">
        <v>1</v>
      </c>
      <c r="J215">
        <v>0</v>
      </c>
      <c r="K215">
        <v>24065</v>
      </c>
      <c r="L215">
        <v>26</v>
      </c>
      <c r="N215" t="s">
        <v>605</v>
      </c>
      <c r="O215" t="str">
        <f t="shared" si="6"/>
        <v>Yes</v>
      </c>
      <c r="P215" t="str">
        <f t="shared" si="7"/>
        <v>No</v>
      </c>
    </row>
    <row r="216" spans="1:16" x14ac:dyDescent="0.25">
      <c r="A216">
        <v>1106</v>
      </c>
      <c r="B216">
        <v>1</v>
      </c>
      <c r="C216" t="s">
        <v>1</v>
      </c>
      <c r="D216" t="s">
        <v>607</v>
      </c>
      <c r="E216" t="s">
        <v>398</v>
      </c>
      <c r="F216" t="s">
        <v>615</v>
      </c>
      <c r="G216">
        <v>38</v>
      </c>
      <c r="H216" t="str" cm="1">
        <f t="array" ref="H216">_xlfn.IFS(Titanic[[#This Row],[Age]]&lt;20, "Teenager", Titanic[[#This Row],[Age]]&lt;40, "Youth", Titanic[[#This Row],[Age]]&lt;60, "Adult", Titanic[[#This Row],[Age]]&gt;=60, "Elder")</f>
        <v>Youth</v>
      </c>
      <c r="I216">
        <v>4</v>
      </c>
      <c r="J216">
        <v>2</v>
      </c>
      <c r="K216">
        <v>347091</v>
      </c>
      <c r="L216">
        <v>7.7750000000000004</v>
      </c>
      <c r="N216" t="s">
        <v>605</v>
      </c>
      <c r="O216" t="str">
        <f t="shared" si="6"/>
        <v>Yes</v>
      </c>
      <c r="P216" t="str">
        <f t="shared" si="7"/>
        <v>Yes</v>
      </c>
    </row>
    <row r="217" spans="1:16" x14ac:dyDescent="0.25">
      <c r="A217">
        <v>1107</v>
      </c>
      <c r="B217">
        <v>0</v>
      </c>
      <c r="C217" t="s">
        <v>603</v>
      </c>
      <c r="D217" t="s">
        <v>609</v>
      </c>
      <c r="E217" t="s">
        <v>399</v>
      </c>
      <c r="F217" t="s">
        <v>614</v>
      </c>
      <c r="G217">
        <v>42</v>
      </c>
      <c r="H217" t="str" cm="1">
        <f t="array" ref="H217">_xlfn.IFS(Titanic[[#This Row],[Age]]&lt;20, "Teenager", Titanic[[#This Row],[Age]]&lt;40, "Youth", Titanic[[#This Row],[Age]]&lt;60, "Adult", Titanic[[#This Row],[Age]]&gt;=60, "Elder")</f>
        <v>Adult</v>
      </c>
      <c r="I217">
        <v>0</v>
      </c>
      <c r="J217">
        <v>0</v>
      </c>
      <c r="K217">
        <v>113038</v>
      </c>
      <c r="L217">
        <v>42.5</v>
      </c>
      <c r="M217" t="s">
        <v>107</v>
      </c>
      <c r="N217" t="s">
        <v>605</v>
      </c>
      <c r="O217" t="str">
        <f t="shared" si="6"/>
        <v>No</v>
      </c>
      <c r="P217" t="str">
        <f t="shared" si="7"/>
        <v>No</v>
      </c>
    </row>
    <row r="218" spans="1:16" x14ac:dyDescent="0.25">
      <c r="A218">
        <v>1108</v>
      </c>
      <c r="B218">
        <v>1</v>
      </c>
      <c r="C218" t="s">
        <v>1</v>
      </c>
      <c r="D218" t="s">
        <v>607</v>
      </c>
      <c r="E218" t="s">
        <v>400</v>
      </c>
      <c r="F218" t="s">
        <v>615</v>
      </c>
      <c r="G218">
        <v>0</v>
      </c>
      <c r="H218" t="str" cm="1">
        <f t="array" ref="H218">_xlfn.IFS(Titanic[[#This Row],[Age]]&lt;20, "Teenager", Titanic[[#This Row],[Age]]&lt;40, "Youth", Titanic[[#This Row],[Age]]&lt;60, "Adult", Titanic[[#This Row],[Age]]&gt;=60, "Elder")</f>
        <v>Teenager</v>
      </c>
      <c r="I218">
        <v>0</v>
      </c>
      <c r="J218">
        <v>0</v>
      </c>
      <c r="K218">
        <v>330924</v>
      </c>
      <c r="L218">
        <v>7.8792</v>
      </c>
      <c r="N218" t="s">
        <v>604</v>
      </c>
      <c r="O218" t="str">
        <f t="shared" si="6"/>
        <v>No</v>
      </c>
      <c r="P218" t="str">
        <f t="shared" si="7"/>
        <v>No</v>
      </c>
    </row>
    <row r="219" spans="1:16" x14ac:dyDescent="0.25">
      <c r="A219">
        <v>1109</v>
      </c>
      <c r="B219">
        <v>0</v>
      </c>
      <c r="C219" t="s">
        <v>603</v>
      </c>
      <c r="D219" t="s">
        <v>609</v>
      </c>
      <c r="E219" t="s">
        <v>401</v>
      </c>
      <c r="F219" t="s">
        <v>614</v>
      </c>
      <c r="G219">
        <v>57</v>
      </c>
      <c r="H219" t="str" cm="1">
        <f t="array" ref="H219">_xlfn.IFS(Titanic[[#This Row],[Age]]&lt;20, "Teenager", Titanic[[#This Row],[Age]]&lt;40, "Youth", Titanic[[#This Row],[Age]]&lt;60, "Adult", Titanic[[#This Row],[Age]]&gt;=60, "Elder")</f>
        <v>Adult</v>
      </c>
      <c r="I219">
        <v>1</v>
      </c>
      <c r="J219">
        <v>1</v>
      </c>
      <c r="K219">
        <v>36928</v>
      </c>
      <c r="L219">
        <v>164.86670000000001</v>
      </c>
      <c r="N219" t="s">
        <v>605</v>
      </c>
      <c r="O219" t="str">
        <f t="shared" si="6"/>
        <v>Yes</v>
      </c>
      <c r="P219" t="str">
        <f t="shared" si="7"/>
        <v>Yes</v>
      </c>
    </row>
    <row r="220" spans="1:16" x14ac:dyDescent="0.25">
      <c r="A220">
        <v>1110</v>
      </c>
      <c r="B220">
        <v>1</v>
      </c>
      <c r="C220" t="s">
        <v>1</v>
      </c>
      <c r="D220" t="s">
        <v>609</v>
      </c>
      <c r="E220" t="s">
        <v>402</v>
      </c>
      <c r="F220" t="s">
        <v>615</v>
      </c>
      <c r="G220">
        <v>50</v>
      </c>
      <c r="H220" t="str" cm="1">
        <f t="array" ref="H220">_xlfn.IFS(Titanic[[#This Row],[Age]]&lt;20, "Teenager", Titanic[[#This Row],[Age]]&lt;40, "Youth", Titanic[[#This Row],[Age]]&lt;60, "Adult", Titanic[[#This Row],[Age]]&gt;=60, "Elder")</f>
        <v>Adult</v>
      </c>
      <c r="I220">
        <v>1</v>
      </c>
      <c r="J220">
        <v>1</v>
      </c>
      <c r="K220">
        <v>113503</v>
      </c>
      <c r="L220">
        <v>211.5</v>
      </c>
      <c r="M220" t="s">
        <v>108</v>
      </c>
      <c r="N220" t="s">
        <v>606</v>
      </c>
      <c r="O220" t="str">
        <f t="shared" si="6"/>
        <v>Yes</v>
      </c>
      <c r="P220" t="str">
        <f t="shared" si="7"/>
        <v>Yes</v>
      </c>
    </row>
    <row r="221" spans="1:16" x14ac:dyDescent="0.25">
      <c r="A221">
        <v>1111</v>
      </c>
      <c r="B221">
        <v>0</v>
      </c>
      <c r="C221" t="s">
        <v>603</v>
      </c>
      <c r="D221" t="s">
        <v>607</v>
      </c>
      <c r="E221" t="s">
        <v>403</v>
      </c>
      <c r="F221" t="s">
        <v>614</v>
      </c>
      <c r="G221">
        <v>0</v>
      </c>
      <c r="H221" t="str" cm="1">
        <f t="array" ref="H221">_xlfn.IFS(Titanic[[#This Row],[Age]]&lt;20, "Teenager", Titanic[[#This Row],[Age]]&lt;40, "Youth", Titanic[[#This Row],[Age]]&lt;60, "Adult", Titanic[[#This Row],[Age]]&gt;=60, "Elder")</f>
        <v>Teenager</v>
      </c>
      <c r="I221">
        <v>0</v>
      </c>
      <c r="J221">
        <v>0</v>
      </c>
      <c r="K221">
        <v>32302</v>
      </c>
      <c r="L221">
        <v>8.0500000000000007</v>
      </c>
      <c r="N221" t="s">
        <v>605</v>
      </c>
      <c r="O221" t="str">
        <f t="shared" si="6"/>
        <v>No</v>
      </c>
      <c r="P221" t="str">
        <f t="shared" si="7"/>
        <v>No</v>
      </c>
    </row>
    <row r="222" spans="1:16" x14ac:dyDescent="0.25">
      <c r="A222">
        <v>1112</v>
      </c>
      <c r="B222">
        <v>1</v>
      </c>
      <c r="C222" t="s">
        <v>1</v>
      </c>
      <c r="D222" t="s">
        <v>608</v>
      </c>
      <c r="E222" t="s">
        <v>404</v>
      </c>
      <c r="F222" t="s">
        <v>615</v>
      </c>
      <c r="G222">
        <v>30</v>
      </c>
      <c r="H222" t="str" cm="1">
        <f t="array" ref="H222">_xlfn.IFS(Titanic[[#This Row],[Age]]&lt;20, "Teenager", Titanic[[#This Row],[Age]]&lt;40, "Youth", Titanic[[#This Row],[Age]]&lt;60, "Adult", Titanic[[#This Row],[Age]]&gt;=60, "Elder")</f>
        <v>Youth</v>
      </c>
      <c r="I222">
        <v>1</v>
      </c>
      <c r="J222">
        <v>0</v>
      </c>
      <c r="K222" t="s">
        <v>109</v>
      </c>
      <c r="L222">
        <v>13.8583</v>
      </c>
      <c r="N222" t="s">
        <v>606</v>
      </c>
      <c r="O222" t="str">
        <f t="shared" si="6"/>
        <v>Yes</v>
      </c>
      <c r="P222" t="str">
        <f t="shared" si="7"/>
        <v>No</v>
      </c>
    </row>
    <row r="223" spans="1:16" x14ac:dyDescent="0.25">
      <c r="A223">
        <v>1113</v>
      </c>
      <c r="B223">
        <v>0</v>
      </c>
      <c r="C223" t="s">
        <v>603</v>
      </c>
      <c r="D223" t="s">
        <v>607</v>
      </c>
      <c r="E223" t="s">
        <v>405</v>
      </c>
      <c r="F223" t="s">
        <v>614</v>
      </c>
      <c r="G223">
        <v>21</v>
      </c>
      <c r="H223" t="str" cm="1">
        <f t="array" ref="H223">_xlfn.IFS(Titanic[[#This Row],[Age]]&lt;20, "Teenager", Titanic[[#This Row],[Age]]&lt;40, "Youth", Titanic[[#This Row],[Age]]&lt;60, "Adult", Titanic[[#This Row],[Age]]&gt;=60, "Elder")</f>
        <v>Youth</v>
      </c>
      <c r="I223">
        <v>0</v>
      </c>
      <c r="J223">
        <v>0</v>
      </c>
      <c r="K223">
        <v>342684</v>
      </c>
      <c r="L223">
        <v>8.0500000000000007</v>
      </c>
      <c r="N223" t="s">
        <v>605</v>
      </c>
      <c r="O223" t="str">
        <f t="shared" si="6"/>
        <v>No</v>
      </c>
      <c r="P223" t="str">
        <f t="shared" si="7"/>
        <v>No</v>
      </c>
    </row>
    <row r="224" spans="1:16" x14ac:dyDescent="0.25">
      <c r="A224">
        <v>1114</v>
      </c>
      <c r="B224">
        <v>1</v>
      </c>
      <c r="C224" t="s">
        <v>1</v>
      </c>
      <c r="D224" t="s">
        <v>608</v>
      </c>
      <c r="E224" t="s">
        <v>406</v>
      </c>
      <c r="F224" t="s">
        <v>615</v>
      </c>
      <c r="G224">
        <v>22</v>
      </c>
      <c r="H224" t="str" cm="1">
        <f t="array" ref="H224">_xlfn.IFS(Titanic[[#This Row],[Age]]&lt;20, "Teenager", Titanic[[#This Row],[Age]]&lt;40, "Youth", Titanic[[#This Row],[Age]]&lt;60, "Adult", Titanic[[#This Row],[Age]]&gt;=60, "Elder")</f>
        <v>Youth</v>
      </c>
      <c r="I224">
        <v>0</v>
      </c>
      <c r="J224">
        <v>0</v>
      </c>
      <c r="K224" t="s">
        <v>110</v>
      </c>
      <c r="L224">
        <v>10.5</v>
      </c>
      <c r="M224" t="s">
        <v>111</v>
      </c>
      <c r="N224" t="s">
        <v>605</v>
      </c>
      <c r="O224" t="str">
        <f t="shared" si="6"/>
        <v>No</v>
      </c>
      <c r="P224" t="str">
        <f t="shared" si="7"/>
        <v>No</v>
      </c>
    </row>
    <row r="225" spans="1:16" x14ac:dyDescent="0.25">
      <c r="A225">
        <v>1115</v>
      </c>
      <c r="B225">
        <v>0</v>
      </c>
      <c r="C225" t="s">
        <v>603</v>
      </c>
      <c r="D225" t="s">
        <v>607</v>
      </c>
      <c r="E225" t="s">
        <v>407</v>
      </c>
      <c r="F225" t="s">
        <v>614</v>
      </c>
      <c r="G225">
        <v>21</v>
      </c>
      <c r="H225" t="str" cm="1">
        <f t="array" ref="H225">_xlfn.IFS(Titanic[[#This Row],[Age]]&lt;20, "Teenager", Titanic[[#This Row],[Age]]&lt;40, "Youth", Titanic[[#This Row],[Age]]&lt;60, "Adult", Titanic[[#This Row],[Age]]&gt;=60, "Elder")</f>
        <v>Youth</v>
      </c>
      <c r="I225">
        <v>0</v>
      </c>
      <c r="J225">
        <v>0</v>
      </c>
      <c r="K225">
        <v>350053</v>
      </c>
      <c r="L225">
        <v>7.7957999999999998</v>
      </c>
      <c r="N225" t="s">
        <v>605</v>
      </c>
      <c r="O225" t="str">
        <f t="shared" si="6"/>
        <v>No</v>
      </c>
      <c r="P225" t="str">
        <f t="shared" si="7"/>
        <v>No</v>
      </c>
    </row>
    <row r="226" spans="1:16" x14ac:dyDescent="0.25">
      <c r="A226">
        <v>1116</v>
      </c>
      <c r="B226">
        <v>1</v>
      </c>
      <c r="C226" t="s">
        <v>1</v>
      </c>
      <c r="D226" t="s">
        <v>609</v>
      </c>
      <c r="E226" t="s">
        <v>408</v>
      </c>
      <c r="F226" t="s">
        <v>615</v>
      </c>
      <c r="G226">
        <v>53</v>
      </c>
      <c r="H226" t="str" cm="1">
        <f t="array" ref="H226">_xlfn.IFS(Titanic[[#This Row],[Age]]&lt;20, "Teenager", Titanic[[#This Row],[Age]]&lt;40, "Youth", Titanic[[#This Row],[Age]]&lt;60, "Adult", Titanic[[#This Row],[Age]]&gt;=60, "Elder")</f>
        <v>Adult</v>
      </c>
      <c r="I226">
        <v>0</v>
      </c>
      <c r="J226">
        <v>0</v>
      </c>
      <c r="K226" t="s">
        <v>112</v>
      </c>
      <c r="L226">
        <v>27.445799999999998</v>
      </c>
      <c r="N226" t="s">
        <v>606</v>
      </c>
      <c r="O226" t="str">
        <f t="shared" si="6"/>
        <v>No</v>
      </c>
      <c r="P226" t="str">
        <f t="shared" si="7"/>
        <v>No</v>
      </c>
    </row>
    <row r="227" spans="1:16" x14ac:dyDescent="0.25">
      <c r="A227">
        <v>1117</v>
      </c>
      <c r="B227">
        <v>1</v>
      </c>
      <c r="C227" t="s">
        <v>1</v>
      </c>
      <c r="D227" t="s">
        <v>607</v>
      </c>
      <c r="E227" t="s">
        <v>409</v>
      </c>
      <c r="F227" t="s">
        <v>615</v>
      </c>
      <c r="G227">
        <v>0</v>
      </c>
      <c r="H227" t="str" cm="1">
        <f t="array" ref="H227">_xlfn.IFS(Titanic[[#This Row],[Age]]&lt;20, "Teenager", Titanic[[#This Row],[Age]]&lt;40, "Youth", Titanic[[#This Row],[Age]]&lt;60, "Adult", Titanic[[#This Row],[Age]]&gt;=60, "Elder")</f>
        <v>Teenager</v>
      </c>
      <c r="I227">
        <v>0</v>
      </c>
      <c r="J227">
        <v>2</v>
      </c>
      <c r="K227">
        <v>2661</v>
      </c>
      <c r="L227">
        <v>15.245799999999999</v>
      </c>
      <c r="N227" t="s">
        <v>606</v>
      </c>
      <c r="O227" t="str">
        <f t="shared" si="6"/>
        <v>No</v>
      </c>
      <c r="P227" t="str">
        <f t="shared" si="7"/>
        <v>Yes</v>
      </c>
    </row>
    <row r="228" spans="1:16" x14ac:dyDescent="0.25">
      <c r="A228">
        <v>1118</v>
      </c>
      <c r="B228">
        <v>0</v>
      </c>
      <c r="C228" t="s">
        <v>603</v>
      </c>
      <c r="D228" t="s">
        <v>607</v>
      </c>
      <c r="E228" t="s">
        <v>410</v>
      </c>
      <c r="F228" t="s">
        <v>614</v>
      </c>
      <c r="G228">
        <v>23</v>
      </c>
      <c r="H228" t="str" cm="1">
        <f t="array" ref="H228">_xlfn.IFS(Titanic[[#This Row],[Age]]&lt;20, "Teenager", Titanic[[#This Row],[Age]]&lt;40, "Youth", Titanic[[#This Row],[Age]]&lt;60, "Adult", Titanic[[#This Row],[Age]]&gt;=60, "Elder")</f>
        <v>Youth</v>
      </c>
      <c r="I228">
        <v>0</v>
      </c>
      <c r="J228">
        <v>0</v>
      </c>
      <c r="K228">
        <v>350054</v>
      </c>
      <c r="L228">
        <v>7.7957999999999998</v>
      </c>
      <c r="N228" t="s">
        <v>605</v>
      </c>
      <c r="O228" t="str">
        <f t="shared" si="6"/>
        <v>No</v>
      </c>
      <c r="P228" t="str">
        <f t="shared" si="7"/>
        <v>No</v>
      </c>
    </row>
    <row r="229" spans="1:16" x14ac:dyDescent="0.25">
      <c r="A229">
        <v>1119</v>
      </c>
      <c r="B229">
        <v>1</v>
      </c>
      <c r="C229" t="s">
        <v>1</v>
      </c>
      <c r="D229" t="s">
        <v>607</v>
      </c>
      <c r="E229" t="s">
        <v>411</v>
      </c>
      <c r="F229" t="s">
        <v>615</v>
      </c>
      <c r="G229">
        <v>0</v>
      </c>
      <c r="H229" t="str" cm="1">
        <f t="array" ref="H229">_xlfn.IFS(Titanic[[#This Row],[Age]]&lt;20, "Teenager", Titanic[[#This Row],[Age]]&lt;40, "Youth", Titanic[[#This Row],[Age]]&lt;60, "Adult", Titanic[[#This Row],[Age]]&gt;=60, "Elder")</f>
        <v>Teenager</v>
      </c>
      <c r="I229">
        <v>0</v>
      </c>
      <c r="J229">
        <v>0</v>
      </c>
      <c r="K229">
        <v>370368</v>
      </c>
      <c r="L229">
        <v>7.75</v>
      </c>
      <c r="N229" t="s">
        <v>604</v>
      </c>
      <c r="O229" t="str">
        <f t="shared" si="6"/>
        <v>No</v>
      </c>
      <c r="P229" t="str">
        <f t="shared" si="7"/>
        <v>No</v>
      </c>
    </row>
    <row r="230" spans="1:16" x14ac:dyDescent="0.25">
      <c r="A230">
        <v>1120</v>
      </c>
      <c r="B230">
        <v>0</v>
      </c>
      <c r="C230" t="s">
        <v>603</v>
      </c>
      <c r="D230" t="s">
        <v>607</v>
      </c>
      <c r="E230" t="s">
        <v>412</v>
      </c>
      <c r="F230" t="s">
        <v>614</v>
      </c>
      <c r="G230">
        <v>40.5</v>
      </c>
      <c r="H230" t="str" cm="1">
        <f t="array" ref="H230">_xlfn.IFS(Titanic[[#This Row],[Age]]&lt;20, "Teenager", Titanic[[#This Row],[Age]]&lt;40, "Youth", Titanic[[#This Row],[Age]]&lt;60, "Adult", Titanic[[#This Row],[Age]]&gt;=60, "Elder")</f>
        <v>Adult</v>
      </c>
      <c r="I230">
        <v>0</v>
      </c>
      <c r="J230">
        <v>0</v>
      </c>
      <c r="K230" t="s">
        <v>113</v>
      </c>
      <c r="L230">
        <v>15.1</v>
      </c>
      <c r="N230" t="s">
        <v>605</v>
      </c>
      <c r="O230" t="str">
        <f t="shared" si="6"/>
        <v>No</v>
      </c>
      <c r="P230" t="str">
        <f t="shared" si="7"/>
        <v>No</v>
      </c>
    </row>
    <row r="231" spans="1:16" x14ac:dyDescent="0.25">
      <c r="A231">
        <v>1121</v>
      </c>
      <c r="B231">
        <v>0</v>
      </c>
      <c r="C231" t="s">
        <v>603</v>
      </c>
      <c r="D231" t="s">
        <v>608</v>
      </c>
      <c r="E231" t="s">
        <v>413</v>
      </c>
      <c r="F231" t="s">
        <v>614</v>
      </c>
      <c r="G231">
        <v>36</v>
      </c>
      <c r="H231" t="str" cm="1">
        <f t="array" ref="H231">_xlfn.IFS(Titanic[[#This Row],[Age]]&lt;20, "Teenager", Titanic[[#This Row],[Age]]&lt;40, "Youth", Titanic[[#This Row],[Age]]&lt;60, "Adult", Titanic[[#This Row],[Age]]&gt;=60, "Elder")</f>
        <v>Youth</v>
      </c>
      <c r="I231">
        <v>0</v>
      </c>
      <c r="J231">
        <v>0</v>
      </c>
      <c r="K231">
        <v>242963</v>
      </c>
      <c r="L231">
        <v>13</v>
      </c>
      <c r="N231" t="s">
        <v>605</v>
      </c>
      <c r="O231" t="str">
        <f t="shared" si="6"/>
        <v>No</v>
      </c>
      <c r="P231" t="str">
        <f t="shared" si="7"/>
        <v>No</v>
      </c>
    </row>
    <row r="232" spans="1:16" x14ac:dyDescent="0.25">
      <c r="A232">
        <v>1122</v>
      </c>
      <c r="B232">
        <v>0</v>
      </c>
      <c r="C232" t="s">
        <v>603</v>
      </c>
      <c r="D232" t="s">
        <v>608</v>
      </c>
      <c r="E232" t="s">
        <v>414</v>
      </c>
      <c r="F232" t="s">
        <v>614</v>
      </c>
      <c r="G232">
        <v>14</v>
      </c>
      <c r="H232" t="str" cm="1">
        <f t="array" ref="H232">_xlfn.IFS(Titanic[[#This Row],[Age]]&lt;20, "Teenager", Titanic[[#This Row],[Age]]&lt;40, "Youth", Titanic[[#This Row],[Age]]&lt;60, "Adult", Titanic[[#This Row],[Age]]&gt;=60, "Elder")</f>
        <v>Teenager</v>
      </c>
      <c r="I232">
        <v>0</v>
      </c>
      <c r="J232">
        <v>0</v>
      </c>
      <c r="K232">
        <v>220845</v>
      </c>
      <c r="L232">
        <v>65</v>
      </c>
      <c r="N232" t="s">
        <v>605</v>
      </c>
      <c r="O232" t="str">
        <f t="shared" si="6"/>
        <v>No</v>
      </c>
      <c r="P232" t="str">
        <f t="shared" si="7"/>
        <v>No</v>
      </c>
    </row>
    <row r="233" spans="1:16" x14ac:dyDescent="0.25">
      <c r="A233">
        <v>1123</v>
      </c>
      <c r="B233">
        <v>1</v>
      </c>
      <c r="C233" t="s">
        <v>1</v>
      </c>
      <c r="D233" t="s">
        <v>609</v>
      </c>
      <c r="E233" t="s">
        <v>415</v>
      </c>
      <c r="F233" t="s">
        <v>615</v>
      </c>
      <c r="G233">
        <v>21</v>
      </c>
      <c r="H233" t="str" cm="1">
        <f t="array" ref="H233">_xlfn.IFS(Titanic[[#This Row],[Age]]&lt;20, "Teenager", Titanic[[#This Row],[Age]]&lt;40, "Youth", Titanic[[#This Row],[Age]]&lt;60, "Adult", Titanic[[#This Row],[Age]]&gt;=60, "Elder")</f>
        <v>Youth</v>
      </c>
      <c r="I233">
        <v>0</v>
      </c>
      <c r="J233">
        <v>0</v>
      </c>
      <c r="K233">
        <v>113795</v>
      </c>
      <c r="L233">
        <v>26.55</v>
      </c>
      <c r="N233" t="s">
        <v>605</v>
      </c>
      <c r="O233" t="str">
        <f t="shared" si="6"/>
        <v>No</v>
      </c>
      <c r="P233" t="str">
        <f t="shared" si="7"/>
        <v>No</v>
      </c>
    </row>
    <row r="234" spans="1:16" x14ac:dyDescent="0.25">
      <c r="A234">
        <v>1124</v>
      </c>
      <c r="B234">
        <v>0</v>
      </c>
      <c r="C234" t="s">
        <v>603</v>
      </c>
      <c r="D234" t="s">
        <v>607</v>
      </c>
      <c r="E234" t="s">
        <v>416</v>
      </c>
      <c r="F234" t="s">
        <v>614</v>
      </c>
      <c r="G234">
        <v>21</v>
      </c>
      <c r="H234" t="str" cm="1">
        <f t="array" ref="H234">_xlfn.IFS(Titanic[[#This Row],[Age]]&lt;20, "Teenager", Titanic[[#This Row],[Age]]&lt;40, "Youth", Titanic[[#This Row],[Age]]&lt;60, "Adult", Titanic[[#This Row],[Age]]&gt;=60, "Elder")</f>
        <v>Youth</v>
      </c>
      <c r="I234">
        <v>1</v>
      </c>
      <c r="J234">
        <v>0</v>
      </c>
      <c r="K234">
        <v>3101266</v>
      </c>
      <c r="L234">
        <v>6.4958</v>
      </c>
      <c r="N234" t="s">
        <v>605</v>
      </c>
      <c r="O234" t="str">
        <f t="shared" si="6"/>
        <v>Yes</v>
      </c>
      <c r="P234" t="str">
        <f t="shared" si="7"/>
        <v>No</v>
      </c>
    </row>
    <row r="235" spans="1:16" x14ac:dyDescent="0.25">
      <c r="A235">
        <v>1125</v>
      </c>
      <c r="B235">
        <v>0</v>
      </c>
      <c r="C235" t="s">
        <v>603</v>
      </c>
      <c r="D235" t="s">
        <v>607</v>
      </c>
      <c r="E235" t="s">
        <v>417</v>
      </c>
      <c r="F235" t="s">
        <v>614</v>
      </c>
      <c r="G235">
        <v>0</v>
      </c>
      <c r="H235" t="str" cm="1">
        <f t="array" ref="H235">_xlfn.IFS(Titanic[[#This Row],[Age]]&lt;20, "Teenager", Titanic[[#This Row],[Age]]&lt;40, "Youth", Titanic[[#This Row],[Age]]&lt;60, "Adult", Titanic[[#This Row],[Age]]&gt;=60, "Elder")</f>
        <v>Teenager</v>
      </c>
      <c r="I235">
        <v>0</v>
      </c>
      <c r="J235">
        <v>0</v>
      </c>
      <c r="K235">
        <v>330971</v>
      </c>
      <c r="L235">
        <v>7.8792</v>
      </c>
      <c r="N235" t="s">
        <v>604</v>
      </c>
      <c r="O235" t="str">
        <f t="shared" si="6"/>
        <v>No</v>
      </c>
      <c r="P235" t="str">
        <f t="shared" si="7"/>
        <v>No</v>
      </c>
    </row>
    <row r="236" spans="1:16" x14ac:dyDescent="0.25">
      <c r="A236">
        <v>1126</v>
      </c>
      <c r="B236">
        <v>0</v>
      </c>
      <c r="C236" t="s">
        <v>603</v>
      </c>
      <c r="D236" t="s">
        <v>609</v>
      </c>
      <c r="E236" t="s">
        <v>418</v>
      </c>
      <c r="F236" t="s">
        <v>614</v>
      </c>
      <c r="G236">
        <v>39</v>
      </c>
      <c r="H236" t="str" cm="1">
        <f t="array" ref="H236">_xlfn.IFS(Titanic[[#This Row],[Age]]&lt;20, "Teenager", Titanic[[#This Row],[Age]]&lt;40, "Youth", Titanic[[#This Row],[Age]]&lt;60, "Adult", Titanic[[#This Row],[Age]]&gt;=60, "Elder")</f>
        <v>Youth</v>
      </c>
      <c r="I236">
        <v>1</v>
      </c>
      <c r="J236">
        <v>0</v>
      </c>
      <c r="K236" t="s">
        <v>114</v>
      </c>
      <c r="L236">
        <v>71.283299999999997</v>
      </c>
      <c r="M236" t="s">
        <v>115</v>
      </c>
      <c r="N236" t="s">
        <v>606</v>
      </c>
      <c r="O236" t="str">
        <f t="shared" si="6"/>
        <v>Yes</v>
      </c>
      <c r="P236" t="str">
        <f t="shared" si="7"/>
        <v>No</v>
      </c>
    </row>
    <row r="237" spans="1:16" x14ac:dyDescent="0.25">
      <c r="A237">
        <v>1127</v>
      </c>
      <c r="B237">
        <v>0</v>
      </c>
      <c r="C237" t="s">
        <v>603</v>
      </c>
      <c r="D237" t="s">
        <v>607</v>
      </c>
      <c r="E237" t="s">
        <v>419</v>
      </c>
      <c r="F237" t="s">
        <v>614</v>
      </c>
      <c r="G237">
        <v>20</v>
      </c>
      <c r="H237" t="str" cm="1">
        <f t="array" ref="H237">_xlfn.IFS(Titanic[[#This Row],[Age]]&lt;20, "Teenager", Titanic[[#This Row],[Age]]&lt;40, "Youth", Titanic[[#This Row],[Age]]&lt;60, "Adult", Titanic[[#This Row],[Age]]&gt;=60, "Elder")</f>
        <v>Youth</v>
      </c>
      <c r="I237">
        <v>0</v>
      </c>
      <c r="J237">
        <v>0</v>
      </c>
      <c r="K237">
        <v>350416</v>
      </c>
      <c r="L237">
        <v>7.8541999999999996</v>
      </c>
      <c r="N237" t="s">
        <v>605</v>
      </c>
      <c r="O237" t="str">
        <f t="shared" si="6"/>
        <v>No</v>
      </c>
      <c r="P237" t="str">
        <f t="shared" si="7"/>
        <v>No</v>
      </c>
    </row>
    <row r="238" spans="1:16" x14ac:dyDescent="0.25">
      <c r="A238">
        <v>1128</v>
      </c>
      <c r="B238">
        <v>0</v>
      </c>
      <c r="C238" t="s">
        <v>603</v>
      </c>
      <c r="D238" t="s">
        <v>609</v>
      </c>
      <c r="E238" t="s">
        <v>420</v>
      </c>
      <c r="F238" t="s">
        <v>614</v>
      </c>
      <c r="G238">
        <v>64</v>
      </c>
      <c r="H238" t="str" cm="1">
        <f t="array" ref="H238">_xlfn.IFS(Titanic[[#This Row],[Age]]&lt;20, "Teenager", Titanic[[#This Row],[Age]]&lt;40, "Youth", Titanic[[#This Row],[Age]]&lt;60, "Adult", Titanic[[#This Row],[Age]]&gt;=60, "Elder")</f>
        <v>Elder</v>
      </c>
      <c r="I238">
        <v>1</v>
      </c>
      <c r="J238">
        <v>0</v>
      </c>
      <c r="K238">
        <v>110813</v>
      </c>
      <c r="L238">
        <v>75.25</v>
      </c>
      <c r="M238" t="s">
        <v>116</v>
      </c>
      <c r="N238" t="s">
        <v>606</v>
      </c>
      <c r="O238" t="str">
        <f t="shared" si="6"/>
        <v>Yes</v>
      </c>
      <c r="P238" t="str">
        <f t="shared" si="7"/>
        <v>No</v>
      </c>
    </row>
    <row r="239" spans="1:16" x14ac:dyDescent="0.25">
      <c r="A239">
        <v>1129</v>
      </c>
      <c r="B239">
        <v>0</v>
      </c>
      <c r="C239" t="s">
        <v>603</v>
      </c>
      <c r="D239" t="s">
        <v>607</v>
      </c>
      <c r="E239" t="s">
        <v>421</v>
      </c>
      <c r="F239" t="s">
        <v>614</v>
      </c>
      <c r="G239">
        <v>20</v>
      </c>
      <c r="H239" t="str" cm="1">
        <f t="array" ref="H239">_xlfn.IFS(Titanic[[#This Row],[Age]]&lt;20, "Teenager", Titanic[[#This Row],[Age]]&lt;40, "Youth", Titanic[[#This Row],[Age]]&lt;60, "Adult", Titanic[[#This Row],[Age]]&gt;=60, "Elder")</f>
        <v>Youth</v>
      </c>
      <c r="I239">
        <v>0</v>
      </c>
      <c r="J239">
        <v>0</v>
      </c>
      <c r="K239">
        <v>2679</v>
      </c>
      <c r="L239">
        <v>7.2249999999999996</v>
      </c>
      <c r="N239" t="s">
        <v>606</v>
      </c>
      <c r="O239" t="str">
        <f t="shared" si="6"/>
        <v>No</v>
      </c>
      <c r="P239" t="str">
        <f t="shared" si="7"/>
        <v>No</v>
      </c>
    </row>
    <row r="240" spans="1:16" x14ac:dyDescent="0.25">
      <c r="A240">
        <v>1130</v>
      </c>
      <c r="B240">
        <v>1</v>
      </c>
      <c r="C240" t="s">
        <v>1</v>
      </c>
      <c r="D240" t="s">
        <v>608</v>
      </c>
      <c r="E240" t="s">
        <v>422</v>
      </c>
      <c r="F240" t="s">
        <v>615</v>
      </c>
      <c r="G240">
        <v>18</v>
      </c>
      <c r="H240" t="str" cm="1">
        <f t="array" ref="H240">_xlfn.IFS(Titanic[[#This Row],[Age]]&lt;20, "Teenager", Titanic[[#This Row],[Age]]&lt;40, "Youth", Titanic[[#This Row],[Age]]&lt;60, "Adult", Titanic[[#This Row],[Age]]&gt;=60, "Elder")</f>
        <v>Teenager</v>
      </c>
      <c r="I240">
        <v>1</v>
      </c>
      <c r="J240">
        <v>1</v>
      </c>
      <c r="K240">
        <v>250650</v>
      </c>
      <c r="L240">
        <v>13</v>
      </c>
      <c r="N240" t="s">
        <v>605</v>
      </c>
      <c r="O240" t="str">
        <f t="shared" si="6"/>
        <v>Yes</v>
      </c>
      <c r="P240" t="str">
        <f t="shared" si="7"/>
        <v>Yes</v>
      </c>
    </row>
    <row r="241" spans="1:16" x14ac:dyDescent="0.25">
      <c r="A241">
        <v>1131</v>
      </c>
      <c r="B241">
        <v>1</v>
      </c>
      <c r="C241" t="s">
        <v>1</v>
      </c>
      <c r="D241" t="s">
        <v>609</v>
      </c>
      <c r="E241" t="s">
        <v>423</v>
      </c>
      <c r="F241" t="s">
        <v>615</v>
      </c>
      <c r="G241">
        <v>48</v>
      </c>
      <c r="H241" t="str" cm="1">
        <f t="array" ref="H241">_xlfn.IFS(Titanic[[#This Row],[Age]]&lt;20, "Teenager", Titanic[[#This Row],[Age]]&lt;40, "Youth", Titanic[[#This Row],[Age]]&lt;60, "Adult", Titanic[[#This Row],[Age]]&gt;=60, "Elder")</f>
        <v>Adult</v>
      </c>
      <c r="I241">
        <v>1</v>
      </c>
      <c r="J241">
        <v>0</v>
      </c>
      <c r="K241" t="s">
        <v>117</v>
      </c>
      <c r="L241">
        <v>106.425</v>
      </c>
      <c r="M241" t="s">
        <v>118</v>
      </c>
      <c r="N241" t="s">
        <v>606</v>
      </c>
      <c r="O241" t="str">
        <f t="shared" si="6"/>
        <v>Yes</v>
      </c>
      <c r="P241" t="str">
        <f t="shared" si="7"/>
        <v>No</v>
      </c>
    </row>
    <row r="242" spans="1:16" x14ac:dyDescent="0.25">
      <c r="A242">
        <v>1132</v>
      </c>
      <c r="B242">
        <v>1</v>
      </c>
      <c r="C242" t="s">
        <v>1</v>
      </c>
      <c r="D242" t="s">
        <v>609</v>
      </c>
      <c r="E242" t="s">
        <v>424</v>
      </c>
      <c r="F242" t="s">
        <v>615</v>
      </c>
      <c r="G242">
        <v>55</v>
      </c>
      <c r="H242" t="str" cm="1">
        <f t="array" ref="H242">_xlfn.IFS(Titanic[[#This Row],[Age]]&lt;20, "Teenager", Titanic[[#This Row],[Age]]&lt;40, "Youth", Titanic[[#This Row],[Age]]&lt;60, "Adult", Titanic[[#This Row],[Age]]&gt;=60, "Elder")</f>
        <v>Adult</v>
      </c>
      <c r="I242">
        <v>0</v>
      </c>
      <c r="J242">
        <v>0</v>
      </c>
      <c r="K242">
        <v>112377</v>
      </c>
      <c r="L242">
        <v>27.720800000000001</v>
      </c>
      <c r="N242" t="s">
        <v>606</v>
      </c>
      <c r="O242" t="str">
        <f t="shared" si="6"/>
        <v>No</v>
      </c>
      <c r="P242" t="str">
        <f t="shared" si="7"/>
        <v>No</v>
      </c>
    </row>
    <row r="243" spans="1:16" x14ac:dyDescent="0.25">
      <c r="A243">
        <v>1133</v>
      </c>
      <c r="B243">
        <v>1</v>
      </c>
      <c r="C243" t="s">
        <v>1</v>
      </c>
      <c r="D243" t="s">
        <v>608</v>
      </c>
      <c r="E243" t="s">
        <v>425</v>
      </c>
      <c r="F243" t="s">
        <v>615</v>
      </c>
      <c r="G243">
        <v>45</v>
      </c>
      <c r="H243" t="str" cm="1">
        <f t="array" ref="H243">_xlfn.IFS(Titanic[[#This Row],[Age]]&lt;20, "Teenager", Titanic[[#This Row],[Age]]&lt;40, "Youth", Titanic[[#This Row],[Age]]&lt;60, "Adult", Titanic[[#This Row],[Age]]&gt;=60, "Elder")</f>
        <v>Adult</v>
      </c>
      <c r="I243">
        <v>0</v>
      </c>
      <c r="J243">
        <v>2</v>
      </c>
      <c r="K243">
        <v>237789</v>
      </c>
      <c r="L243">
        <v>30</v>
      </c>
      <c r="N243" t="s">
        <v>605</v>
      </c>
      <c r="O243" t="str">
        <f t="shared" si="6"/>
        <v>No</v>
      </c>
      <c r="P243" t="str">
        <f t="shared" si="7"/>
        <v>Yes</v>
      </c>
    </row>
    <row r="244" spans="1:16" x14ac:dyDescent="0.25">
      <c r="A244">
        <v>1134</v>
      </c>
      <c r="B244">
        <v>0</v>
      </c>
      <c r="C244" t="s">
        <v>603</v>
      </c>
      <c r="D244" t="s">
        <v>609</v>
      </c>
      <c r="E244" t="s">
        <v>426</v>
      </c>
      <c r="F244" t="s">
        <v>614</v>
      </c>
      <c r="G244">
        <v>45</v>
      </c>
      <c r="H244" t="str" cm="1">
        <f t="array" ref="H244">_xlfn.IFS(Titanic[[#This Row],[Age]]&lt;20, "Teenager", Titanic[[#This Row],[Age]]&lt;40, "Youth", Titanic[[#This Row],[Age]]&lt;60, "Adult", Titanic[[#This Row],[Age]]&gt;=60, "Elder")</f>
        <v>Adult</v>
      </c>
      <c r="I244">
        <v>1</v>
      </c>
      <c r="J244">
        <v>1</v>
      </c>
      <c r="K244">
        <v>16966</v>
      </c>
      <c r="L244">
        <v>134.5</v>
      </c>
      <c r="M244" t="s">
        <v>97</v>
      </c>
      <c r="N244" t="s">
        <v>606</v>
      </c>
      <c r="O244" t="str">
        <f t="shared" si="6"/>
        <v>Yes</v>
      </c>
      <c r="P244" t="str">
        <f t="shared" si="7"/>
        <v>Yes</v>
      </c>
    </row>
    <row r="245" spans="1:16" x14ac:dyDescent="0.25">
      <c r="A245">
        <v>1135</v>
      </c>
      <c r="B245">
        <v>0</v>
      </c>
      <c r="C245" t="s">
        <v>603</v>
      </c>
      <c r="D245" t="s">
        <v>607</v>
      </c>
      <c r="E245" t="s">
        <v>427</v>
      </c>
      <c r="F245" t="s">
        <v>614</v>
      </c>
      <c r="G245">
        <v>0</v>
      </c>
      <c r="H245" t="str" cm="1">
        <f t="array" ref="H245">_xlfn.IFS(Titanic[[#This Row],[Age]]&lt;20, "Teenager", Titanic[[#This Row],[Age]]&lt;40, "Youth", Titanic[[#This Row],[Age]]&lt;60, "Adult", Titanic[[#This Row],[Age]]&gt;=60, "Elder")</f>
        <v>Teenager</v>
      </c>
      <c r="I245">
        <v>0</v>
      </c>
      <c r="J245">
        <v>0</v>
      </c>
      <c r="K245">
        <v>3470</v>
      </c>
      <c r="L245">
        <v>7.8875000000000002</v>
      </c>
      <c r="N245" t="s">
        <v>605</v>
      </c>
      <c r="O245" t="str">
        <f t="shared" si="6"/>
        <v>No</v>
      </c>
      <c r="P245" t="str">
        <f t="shared" si="7"/>
        <v>No</v>
      </c>
    </row>
    <row r="246" spans="1:16" x14ac:dyDescent="0.25">
      <c r="A246">
        <v>1136</v>
      </c>
      <c r="B246">
        <v>0</v>
      </c>
      <c r="C246" t="s">
        <v>603</v>
      </c>
      <c r="D246" t="s">
        <v>607</v>
      </c>
      <c r="E246" t="s">
        <v>428</v>
      </c>
      <c r="F246" t="s">
        <v>614</v>
      </c>
      <c r="G246">
        <v>0</v>
      </c>
      <c r="H246" t="str" cm="1">
        <f t="array" ref="H246">_xlfn.IFS(Titanic[[#This Row],[Age]]&lt;20, "Teenager", Titanic[[#This Row],[Age]]&lt;40, "Youth", Titanic[[#This Row],[Age]]&lt;60, "Adult", Titanic[[#This Row],[Age]]&gt;=60, "Elder")</f>
        <v>Teenager</v>
      </c>
      <c r="I246">
        <v>1</v>
      </c>
      <c r="J246">
        <v>2</v>
      </c>
      <c r="K246" t="s">
        <v>28</v>
      </c>
      <c r="L246">
        <v>23.45</v>
      </c>
      <c r="N246" t="s">
        <v>605</v>
      </c>
      <c r="O246" t="str">
        <f t="shared" si="6"/>
        <v>Yes</v>
      </c>
      <c r="P246" t="str">
        <f t="shared" si="7"/>
        <v>Yes</v>
      </c>
    </row>
    <row r="247" spans="1:16" x14ac:dyDescent="0.25">
      <c r="A247">
        <v>1137</v>
      </c>
      <c r="B247">
        <v>0</v>
      </c>
      <c r="C247" t="s">
        <v>603</v>
      </c>
      <c r="D247" t="s">
        <v>609</v>
      </c>
      <c r="E247" t="s">
        <v>429</v>
      </c>
      <c r="F247" t="s">
        <v>614</v>
      </c>
      <c r="G247">
        <v>41</v>
      </c>
      <c r="H247" t="str" cm="1">
        <f t="array" ref="H247">_xlfn.IFS(Titanic[[#This Row],[Age]]&lt;20, "Teenager", Titanic[[#This Row],[Age]]&lt;40, "Youth", Titanic[[#This Row],[Age]]&lt;60, "Adult", Titanic[[#This Row],[Age]]&gt;=60, "Elder")</f>
        <v>Adult</v>
      </c>
      <c r="I247">
        <v>1</v>
      </c>
      <c r="J247">
        <v>0</v>
      </c>
      <c r="K247">
        <v>17464</v>
      </c>
      <c r="L247">
        <v>51.862499999999997</v>
      </c>
      <c r="M247" t="s">
        <v>119</v>
      </c>
      <c r="N247" t="s">
        <v>605</v>
      </c>
      <c r="O247" t="str">
        <f t="shared" si="6"/>
        <v>Yes</v>
      </c>
      <c r="P247" t="str">
        <f t="shared" si="7"/>
        <v>No</v>
      </c>
    </row>
    <row r="248" spans="1:16" x14ac:dyDescent="0.25">
      <c r="A248">
        <v>1138</v>
      </c>
      <c r="B248">
        <v>1</v>
      </c>
      <c r="C248" t="s">
        <v>1</v>
      </c>
      <c r="D248" t="s">
        <v>608</v>
      </c>
      <c r="E248" t="s">
        <v>430</v>
      </c>
      <c r="F248" t="s">
        <v>615</v>
      </c>
      <c r="G248">
        <v>22</v>
      </c>
      <c r="H248" t="str" cm="1">
        <f t="array" ref="H248">_xlfn.IFS(Titanic[[#This Row],[Age]]&lt;20, "Teenager", Titanic[[#This Row],[Age]]&lt;40, "Youth", Titanic[[#This Row],[Age]]&lt;60, "Adult", Titanic[[#This Row],[Age]]&gt;=60, "Elder")</f>
        <v>Youth</v>
      </c>
      <c r="I248">
        <v>0</v>
      </c>
      <c r="J248">
        <v>0</v>
      </c>
      <c r="K248" t="s">
        <v>44</v>
      </c>
      <c r="L248">
        <v>21</v>
      </c>
      <c r="N248" t="s">
        <v>605</v>
      </c>
      <c r="O248" t="str">
        <f t="shared" si="6"/>
        <v>No</v>
      </c>
      <c r="P248" t="str">
        <f t="shared" si="7"/>
        <v>No</v>
      </c>
    </row>
    <row r="249" spans="1:16" x14ac:dyDescent="0.25">
      <c r="A249">
        <v>1139</v>
      </c>
      <c r="B249">
        <v>0</v>
      </c>
      <c r="C249" t="s">
        <v>603</v>
      </c>
      <c r="D249" t="s">
        <v>608</v>
      </c>
      <c r="E249" t="s">
        <v>431</v>
      </c>
      <c r="F249" t="s">
        <v>614</v>
      </c>
      <c r="G249">
        <v>42</v>
      </c>
      <c r="H249" t="str" cm="1">
        <f t="array" ref="H249">_xlfn.IFS(Titanic[[#This Row],[Age]]&lt;20, "Teenager", Titanic[[#This Row],[Age]]&lt;40, "Youth", Titanic[[#This Row],[Age]]&lt;60, "Adult", Titanic[[#This Row],[Age]]&gt;=60, "Elder")</f>
        <v>Adult</v>
      </c>
      <c r="I249">
        <v>1</v>
      </c>
      <c r="J249">
        <v>1</v>
      </c>
      <c r="K249">
        <v>28220</v>
      </c>
      <c r="L249">
        <v>32.5</v>
      </c>
      <c r="N249" t="s">
        <v>605</v>
      </c>
      <c r="O249" t="str">
        <f t="shared" si="6"/>
        <v>Yes</v>
      </c>
      <c r="P249" t="str">
        <f t="shared" si="7"/>
        <v>Yes</v>
      </c>
    </row>
    <row r="250" spans="1:16" x14ac:dyDescent="0.25">
      <c r="A250">
        <v>1140</v>
      </c>
      <c r="B250">
        <v>1</v>
      </c>
      <c r="C250" t="s">
        <v>1</v>
      </c>
      <c r="D250" t="s">
        <v>608</v>
      </c>
      <c r="E250" t="s">
        <v>432</v>
      </c>
      <c r="F250" t="s">
        <v>615</v>
      </c>
      <c r="G250">
        <v>29</v>
      </c>
      <c r="H250" t="str" cm="1">
        <f t="array" ref="H250">_xlfn.IFS(Titanic[[#This Row],[Age]]&lt;20, "Teenager", Titanic[[#This Row],[Age]]&lt;40, "Youth", Titanic[[#This Row],[Age]]&lt;60, "Adult", Titanic[[#This Row],[Age]]&gt;=60, "Elder")</f>
        <v>Youth</v>
      </c>
      <c r="I250">
        <v>1</v>
      </c>
      <c r="J250">
        <v>0</v>
      </c>
      <c r="K250">
        <v>26707</v>
      </c>
      <c r="L250">
        <v>26</v>
      </c>
      <c r="N250" t="s">
        <v>605</v>
      </c>
      <c r="O250" t="str">
        <f t="shared" si="6"/>
        <v>Yes</v>
      </c>
      <c r="P250" t="str">
        <f t="shared" si="7"/>
        <v>No</v>
      </c>
    </row>
    <row r="251" spans="1:16" x14ac:dyDescent="0.25">
      <c r="A251">
        <v>1141</v>
      </c>
      <c r="B251">
        <v>1</v>
      </c>
      <c r="C251" t="s">
        <v>1</v>
      </c>
      <c r="D251" t="s">
        <v>607</v>
      </c>
      <c r="E251" t="s">
        <v>433</v>
      </c>
      <c r="F251" t="s">
        <v>615</v>
      </c>
      <c r="G251">
        <v>0</v>
      </c>
      <c r="H251" t="str" cm="1">
        <f t="array" ref="H251">_xlfn.IFS(Titanic[[#This Row],[Age]]&lt;20, "Teenager", Titanic[[#This Row],[Age]]&lt;40, "Youth", Titanic[[#This Row],[Age]]&lt;60, "Adult", Titanic[[#This Row],[Age]]&gt;=60, "Elder")</f>
        <v>Teenager</v>
      </c>
      <c r="I251">
        <v>1</v>
      </c>
      <c r="J251">
        <v>0</v>
      </c>
      <c r="K251">
        <v>2660</v>
      </c>
      <c r="L251">
        <v>14.4542</v>
      </c>
      <c r="N251" t="s">
        <v>606</v>
      </c>
      <c r="O251" t="str">
        <f t="shared" si="6"/>
        <v>Yes</v>
      </c>
      <c r="P251" t="str">
        <f t="shared" si="7"/>
        <v>No</v>
      </c>
    </row>
    <row r="252" spans="1:16" x14ac:dyDescent="0.25">
      <c r="A252">
        <v>1142</v>
      </c>
      <c r="B252">
        <v>1</v>
      </c>
      <c r="C252" t="s">
        <v>1</v>
      </c>
      <c r="D252" t="s">
        <v>608</v>
      </c>
      <c r="E252" t="s">
        <v>434</v>
      </c>
      <c r="F252" t="s">
        <v>615</v>
      </c>
      <c r="G252">
        <v>0.92</v>
      </c>
      <c r="H252" t="str" cm="1">
        <f t="array" ref="H252">_xlfn.IFS(Titanic[[#This Row],[Age]]&lt;20, "Teenager", Titanic[[#This Row],[Age]]&lt;40, "Youth", Titanic[[#This Row],[Age]]&lt;60, "Adult", Titanic[[#This Row],[Age]]&gt;=60, "Elder")</f>
        <v>Teenager</v>
      </c>
      <c r="I252">
        <v>1</v>
      </c>
      <c r="J252">
        <v>2</v>
      </c>
      <c r="K252" t="s">
        <v>120</v>
      </c>
      <c r="L252">
        <v>27.75</v>
      </c>
      <c r="N252" t="s">
        <v>605</v>
      </c>
      <c r="O252" t="str">
        <f t="shared" si="6"/>
        <v>Yes</v>
      </c>
      <c r="P252" t="str">
        <f t="shared" si="7"/>
        <v>Yes</v>
      </c>
    </row>
    <row r="253" spans="1:16" x14ac:dyDescent="0.25">
      <c r="A253">
        <v>1143</v>
      </c>
      <c r="B253">
        <v>0</v>
      </c>
      <c r="C253" t="s">
        <v>603</v>
      </c>
      <c r="D253" t="s">
        <v>607</v>
      </c>
      <c r="E253" t="s">
        <v>435</v>
      </c>
      <c r="F253" t="s">
        <v>614</v>
      </c>
      <c r="G253">
        <v>20</v>
      </c>
      <c r="H253" t="str" cm="1">
        <f t="array" ref="H253">_xlfn.IFS(Titanic[[#This Row],[Age]]&lt;20, "Teenager", Titanic[[#This Row],[Age]]&lt;40, "Youth", Titanic[[#This Row],[Age]]&lt;60, "Adult", Titanic[[#This Row],[Age]]&gt;=60, "Elder")</f>
        <v>Youth</v>
      </c>
      <c r="I253">
        <v>0</v>
      </c>
      <c r="J253">
        <v>0</v>
      </c>
      <c r="K253" t="s">
        <v>121</v>
      </c>
      <c r="L253">
        <v>7.9249999999999998</v>
      </c>
      <c r="N253" t="s">
        <v>605</v>
      </c>
      <c r="O253" t="str">
        <f t="shared" si="6"/>
        <v>No</v>
      </c>
      <c r="P253" t="str">
        <f t="shared" si="7"/>
        <v>No</v>
      </c>
    </row>
    <row r="254" spans="1:16" x14ac:dyDescent="0.25">
      <c r="A254">
        <v>1144</v>
      </c>
      <c r="B254">
        <v>0</v>
      </c>
      <c r="C254" t="s">
        <v>603</v>
      </c>
      <c r="D254" t="s">
        <v>609</v>
      </c>
      <c r="E254" t="s">
        <v>436</v>
      </c>
      <c r="F254" t="s">
        <v>614</v>
      </c>
      <c r="G254">
        <v>27</v>
      </c>
      <c r="H254" t="str" cm="1">
        <f t="array" ref="H254">_xlfn.IFS(Titanic[[#This Row],[Age]]&lt;20, "Teenager", Titanic[[#This Row],[Age]]&lt;40, "Youth", Titanic[[#This Row],[Age]]&lt;60, "Adult", Titanic[[#This Row],[Age]]&gt;=60, "Elder")</f>
        <v>Youth</v>
      </c>
      <c r="I254">
        <v>1</v>
      </c>
      <c r="J254">
        <v>0</v>
      </c>
      <c r="K254">
        <v>13508</v>
      </c>
      <c r="L254">
        <v>136.7792</v>
      </c>
      <c r="M254" t="s">
        <v>122</v>
      </c>
      <c r="N254" t="s">
        <v>606</v>
      </c>
      <c r="O254" t="str">
        <f t="shared" si="6"/>
        <v>Yes</v>
      </c>
      <c r="P254" t="str">
        <f t="shared" si="7"/>
        <v>No</v>
      </c>
    </row>
    <row r="255" spans="1:16" x14ac:dyDescent="0.25">
      <c r="A255">
        <v>1145</v>
      </c>
      <c r="B255">
        <v>0</v>
      </c>
      <c r="C255" t="s">
        <v>603</v>
      </c>
      <c r="D255" t="s">
        <v>607</v>
      </c>
      <c r="E255" t="s">
        <v>437</v>
      </c>
      <c r="F255" t="s">
        <v>614</v>
      </c>
      <c r="G255">
        <v>24</v>
      </c>
      <c r="H255" t="str" cm="1">
        <f t="array" ref="H255">_xlfn.IFS(Titanic[[#This Row],[Age]]&lt;20, "Teenager", Titanic[[#This Row],[Age]]&lt;40, "Youth", Titanic[[#This Row],[Age]]&lt;60, "Adult", Titanic[[#This Row],[Age]]&gt;=60, "Elder")</f>
        <v>Youth</v>
      </c>
      <c r="I255">
        <v>0</v>
      </c>
      <c r="J255">
        <v>0</v>
      </c>
      <c r="K255">
        <v>7266</v>
      </c>
      <c r="L255">
        <v>9.3249999999999993</v>
      </c>
      <c r="N255" t="s">
        <v>605</v>
      </c>
      <c r="O255" t="str">
        <f t="shared" si="6"/>
        <v>No</v>
      </c>
      <c r="P255" t="str">
        <f t="shared" si="7"/>
        <v>No</v>
      </c>
    </row>
    <row r="256" spans="1:16" x14ac:dyDescent="0.25">
      <c r="A256">
        <v>1146</v>
      </c>
      <c r="B256">
        <v>0</v>
      </c>
      <c r="C256" t="s">
        <v>603</v>
      </c>
      <c r="D256" t="s">
        <v>607</v>
      </c>
      <c r="E256" t="s">
        <v>438</v>
      </c>
      <c r="F256" t="s">
        <v>614</v>
      </c>
      <c r="G256">
        <v>32.5</v>
      </c>
      <c r="H256" t="str" cm="1">
        <f t="array" ref="H256">_xlfn.IFS(Titanic[[#This Row],[Age]]&lt;20, "Teenager", Titanic[[#This Row],[Age]]&lt;40, "Youth", Titanic[[#This Row],[Age]]&lt;60, "Adult", Titanic[[#This Row],[Age]]&gt;=60, "Elder")</f>
        <v>Youth</v>
      </c>
      <c r="I256">
        <v>0</v>
      </c>
      <c r="J256">
        <v>0</v>
      </c>
      <c r="K256">
        <v>345775</v>
      </c>
      <c r="L256">
        <v>9.5</v>
      </c>
      <c r="N256" t="s">
        <v>605</v>
      </c>
      <c r="O256" t="str">
        <f t="shared" si="6"/>
        <v>No</v>
      </c>
      <c r="P256" t="str">
        <f t="shared" si="7"/>
        <v>No</v>
      </c>
    </row>
    <row r="257" spans="1:16" x14ac:dyDescent="0.25">
      <c r="A257">
        <v>1147</v>
      </c>
      <c r="B257">
        <v>0</v>
      </c>
      <c r="C257" t="s">
        <v>603</v>
      </c>
      <c r="D257" t="s">
        <v>607</v>
      </c>
      <c r="E257" t="s">
        <v>439</v>
      </c>
      <c r="F257" t="s">
        <v>614</v>
      </c>
      <c r="G257">
        <v>0</v>
      </c>
      <c r="H257" t="str" cm="1">
        <f t="array" ref="H257">_xlfn.IFS(Titanic[[#This Row],[Age]]&lt;20, "Teenager", Titanic[[#This Row],[Age]]&lt;40, "Youth", Titanic[[#This Row],[Age]]&lt;60, "Adult", Titanic[[#This Row],[Age]]&gt;=60, "Elder")</f>
        <v>Teenager</v>
      </c>
      <c r="I257">
        <v>0</v>
      </c>
      <c r="J257">
        <v>0</v>
      </c>
      <c r="K257" t="s">
        <v>123</v>
      </c>
      <c r="L257">
        <v>7.55</v>
      </c>
      <c r="N257" t="s">
        <v>605</v>
      </c>
      <c r="O257" t="str">
        <f t="shared" si="6"/>
        <v>No</v>
      </c>
      <c r="P257" t="str">
        <f t="shared" si="7"/>
        <v>No</v>
      </c>
    </row>
    <row r="258" spans="1:16" x14ac:dyDescent="0.25">
      <c r="A258">
        <v>1148</v>
      </c>
      <c r="B258">
        <v>0</v>
      </c>
      <c r="C258" t="s">
        <v>603</v>
      </c>
      <c r="D258" t="s">
        <v>607</v>
      </c>
      <c r="E258" t="s">
        <v>440</v>
      </c>
      <c r="F258" t="s">
        <v>614</v>
      </c>
      <c r="G258">
        <v>0</v>
      </c>
      <c r="H258" t="str" cm="1">
        <f t="array" ref="H258">_xlfn.IFS(Titanic[[#This Row],[Age]]&lt;20, "Teenager", Titanic[[#This Row],[Age]]&lt;40, "Youth", Titanic[[#This Row],[Age]]&lt;60, "Adult", Titanic[[#This Row],[Age]]&gt;=60, "Elder")</f>
        <v>Teenager</v>
      </c>
      <c r="I258">
        <v>0</v>
      </c>
      <c r="J258">
        <v>0</v>
      </c>
      <c r="K258" t="s">
        <v>124</v>
      </c>
      <c r="L258">
        <v>7.75</v>
      </c>
      <c r="N258" t="s">
        <v>604</v>
      </c>
      <c r="O258" t="str">
        <f t="shared" si="6"/>
        <v>No</v>
      </c>
      <c r="P258" t="str">
        <f t="shared" si="7"/>
        <v>No</v>
      </c>
    </row>
    <row r="259" spans="1:16" x14ac:dyDescent="0.25">
      <c r="A259">
        <v>1149</v>
      </c>
      <c r="B259">
        <v>0</v>
      </c>
      <c r="C259" t="s">
        <v>603</v>
      </c>
      <c r="D259" t="s">
        <v>607</v>
      </c>
      <c r="E259" t="s">
        <v>441</v>
      </c>
      <c r="F259" t="s">
        <v>614</v>
      </c>
      <c r="G259">
        <v>28</v>
      </c>
      <c r="H259" t="str" cm="1">
        <f t="array" ref="H259">_xlfn.IFS(Titanic[[#This Row],[Age]]&lt;20, "Teenager", Titanic[[#This Row],[Age]]&lt;40, "Youth", Titanic[[#This Row],[Age]]&lt;60, "Adult", Titanic[[#This Row],[Age]]&gt;=60, "Elder")</f>
        <v>Youth</v>
      </c>
      <c r="I259">
        <v>0</v>
      </c>
      <c r="J259">
        <v>0</v>
      </c>
      <c r="K259">
        <v>363611</v>
      </c>
      <c r="L259">
        <v>8.0500000000000007</v>
      </c>
      <c r="N259" t="s">
        <v>605</v>
      </c>
      <c r="O259" t="str">
        <f t="shared" ref="O259:O322" si="8">IF(I259=0, "No", "Yes")</f>
        <v>No</v>
      </c>
      <c r="P259" t="str">
        <f t="shared" ref="P259:P322" si="9">IF(J259=0, "No", "Yes")</f>
        <v>No</v>
      </c>
    </row>
    <row r="260" spans="1:16" x14ac:dyDescent="0.25">
      <c r="A260">
        <v>1150</v>
      </c>
      <c r="B260">
        <v>1</v>
      </c>
      <c r="C260" t="s">
        <v>1</v>
      </c>
      <c r="D260" t="s">
        <v>608</v>
      </c>
      <c r="E260" t="s">
        <v>442</v>
      </c>
      <c r="F260" t="s">
        <v>615</v>
      </c>
      <c r="G260">
        <v>19</v>
      </c>
      <c r="H260" t="str" cm="1">
        <f t="array" ref="H260">_xlfn.IFS(Titanic[[#This Row],[Age]]&lt;20, "Teenager", Titanic[[#This Row],[Age]]&lt;40, "Youth", Titanic[[#This Row],[Age]]&lt;60, "Adult", Titanic[[#This Row],[Age]]&gt;=60, "Elder")</f>
        <v>Teenager</v>
      </c>
      <c r="I260">
        <v>0</v>
      </c>
      <c r="J260">
        <v>0</v>
      </c>
      <c r="K260">
        <v>28404</v>
      </c>
      <c r="L260">
        <v>13</v>
      </c>
      <c r="N260" t="s">
        <v>605</v>
      </c>
      <c r="O260" t="str">
        <f t="shared" si="8"/>
        <v>No</v>
      </c>
      <c r="P260" t="str">
        <f t="shared" si="9"/>
        <v>No</v>
      </c>
    </row>
    <row r="261" spans="1:16" x14ac:dyDescent="0.25">
      <c r="A261">
        <v>1151</v>
      </c>
      <c r="B261">
        <v>0</v>
      </c>
      <c r="C261" t="s">
        <v>603</v>
      </c>
      <c r="D261" t="s">
        <v>607</v>
      </c>
      <c r="E261" t="s">
        <v>443</v>
      </c>
      <c r="F261" t="s">
        <v>614</v>
      </c>
      <c r="G261">
        <v>21</v>
      </c>
      <c r="H261" t="str" cm="1">
        <f t="array" ref="H261">_xlfn.IFS(Titanic[[#This Row],[Age]]&lt;20, "Teenager", Titanic[[#This Row],[Age]]&lt;40, "Youth", Titanic[[#This Row],[Age]]&lt;60, "Adult", Titanic[[#This Row],[Age]]&gt;=60, "Elder")</f>
        <v>Youth</v>
      </c>
      <c r="I261">
        <v>0</v>
      </c>
      <c r="J261">
        <v>0</v>
      </c>
      <c r="K261">
        <v>345501</v>
      </c>
      <c r="L261">
        <v>7.7750000000000004</v>
      </c>
      <c r="N261" t="s">
        <v>605</v>
      </c>
      <c r="O261" t="str">
        <f t="shared" si="8"/>
        <v>No</v>
      </c>
      <c r="P261" t="str">
        <f t="shared" si="9"/>
        <v>No</v>
      </c>
    </row>
    <row r="262" spans="1:16" x14ac:dyDescent="0.25">
      <c r="A262">
        <v>1152</v>
      </c>
      <c r="B262">
        <v>0</v>
      </c>
      <c r="C262" t="s">
        <v>603</v>
      </c>
      <c r="D262" t="s">
        <v>607</v>
      </c>
      <c r="E262" t="s">
        <v>444</v>
      </c>
      <c r="F262" t="s">
        <v>614</v>
      </c>
      <c r="G262">
        <v>36.5</v>
      </c>
      <c r="H262" t="str" cm="1">
        <f t="array" ref="H262">_xlfn.IFS(Titanic[[#This Row],[Age]]&lt;20, "Teenager", Titanic[[#This Row],[Age]]&lt;40, "Youth", Titanic[[#This Row],[Age]]&lt;60, "Adult", Titanic[[#This Row],[Age]]&gt;=60, "Elder")</f>
        <v>Youth</v>
      </c>
      <c r="I262">
        <v>1</v>
      </c>
      <c r="J262">
        <v>0</v>
      </c>
      <c r="K262">
        <v>345572</v>
      </c>
      <c r="L262">
        <v>17.399999999999999</v>
      </c>
      <c r="N262" t="s">
        <v>605</v>
      </c>
      <c r="O262" t="str">
        <f t="shared" si="8"/>
        <v>Yes</v>
      </c>
      <c r="P262" t="str">
        <f t="shared" si="9"/>
        <v>No</v>
      </c>
    </row>
    <row r="263" spans="1:16" x14ac:dyDescent="0.25">
      <c r="A263">
        <v>1153</v>
      </c>
      <c r="B263">
        <v>0</v>
      </c>
      <c r="C263" t="s">
        <v>603</v>
      </c>
      <c r="D263" t="s">
        <v>607</v>
      </c>
      <c r="E263" t="s">
        <v>445</v>
      </c>
      <c r="F263" t="s">
        <v>614</v>
      </c>
      <c r="G263">
        <v>21</v>
      </c>
      <c r="H263" t="str" cm="1">
        <f t="array" ref="H263">_xlfn.IFS(Titanic[[#This Row],[Age]]&lt;20, "Teenager", Titanic[[#This Row],[Age]]&lt;40, "Youth", Titanic[[#This Row],[Age]]&lt;60, "Adult", Titanic[[#This Row],[Age]]&gt;=60, "Elder")</f>
        <v>Youth</v>
      </c>
      <c r="I263">
        <v>0</v>
      </c>
      <c r="J263">
        <v>0</v>
      </c>
      <c r="K263">
        <v>350410</v>
      </c>
      <c r="L263">
        <v>7.8541999999999996</v>
      </c>
      <c r="N263" t="s">
        <v>605</v>
      </c>
      <c r="O263" t="str">
        <f t="shared" si="8"/>
        <v>No</v>
      </c>
      <c r="P263" t="str">
        <f t="shared" si="9"/>
        <v>No</v>
      </c>
    </row>
    <row r="264" spans="1:16" x14ac:dyDescent="0.25">
      <c r="A264">
        <v>1154</v>
      </c>
      <c r="B264">
        <v>1</v>
      </c>
      <c r="C264" t="s">
        <v>1</v>
      </c>
      <c r="D264" t="s">
        <v>608</v>
      </c>
      <c r="E264" t="s">
        <v>446</v>
      </c>
      <c r="F264" t="s">
        <v>615</v>
      </c>
      <c r="G264">
        <v>29</v>
      </c>
      <c r="H264" t="str" cm="1">
        <f t="array" ref="H264">_xlfn.IFS(Titanic[[#This Row],[Age]]&lt;20, "Teenager", Titanic[[#This Row],[Age]]&lt;40, "Youth", Titanic[[#This Row],[Age]]&lt;60, "Adult", Titanic[[#This Row],[Age]]&gt;=60, "Elder")</f>
        <v>Youth</v>
      </c>
      <c r="I264">
        <v>0</v>
      </c>
      <c r="J264">
        <v>2</v>
      </c>
      <c r="K264">
        <v>29103</v>
      </c>
      <c r="L264">
        <v>23</v>
      </c>
      <c r="N264" t="s">
        <v>605</v>
      </c>
      <c r="O264" t="str">
        <f t="shared" si="8"/>
        <v>No</v>
      </c>
      <c r="P264" t="str">
        <f t="shared" si="9"/>
        <v>Yes</v>
      </c>
    </row>
    <row r="265" spans="1:16" x14ac:dyDescent="0.25">
      <c r="A265">
        <v>1155</v>
      </c>
      <c r="B265">
        <v>1</v>
      </c>
      <c r="C265" t="s">
        <v>1</v>
      </c>
      <c r="D265" t="s">
        <v>607</v>
      </c>
      <c r="E265" t="s">
        <v>447</v>
      </c>
      <c r="F265" t="s">
        <v>615</v>
      </c>
      <c r="G265">
        <v>1</v>
      </c>
      <c r="H265" t="str" cm="1">
        <f t="array" ref="H265">_xlfn.IFS(Titanic[[#This Row],[Age]]&lt;20, "Teenager", Titanic[[#This Row],[Age]]&lt;40, "Youth", Titanic[[#This Row],[Age]]&lt;60, "Adult", Titanic[[#This Row],[Age]]&gt;=60, "Elder")</f>
        <v>Teenager</v>
      </c>
      <c r="I265">
        <v>1</v>
      </c>
      <c r="J265">
        <v>1</v>
      </c>
      <c r="K265">
        <v>350405</v>
      </c>
      <c r="L265">
        <v>12.183299999999999</v>
      </c>
      <c r="N265" t="s">
        <v>605</v>
      </c>
      <c r="O265" t="str">
        <f t="shared" si="8"/>
        <v>Yes</v>
      </c>
      <c r="P265" t="str">
        <f t="shared" si="9"/>
        <v>Yes</v>
      </c>
    </row>
    <row r="266" spans="1:16" x14ac:dyDescent="0.25">
      <c r="A266">
        <v>1156</v>
      </c>
      <c r="B266">
        <v>0</v>
      </c>
      <c r="C266" t="s">
        <v>603</v>
      </c>
      <c r="D266" t="s">
        <v>608</v>
      </c>
      <c r="E266" t="s">
        <v>448</v>
      </c>
      <c r="F266" t="s">
        <v>614</v>
      </c>
      <c r="G266">
        <v>30</v>
      </c>
      <c r="H266" t="str" cm="1">
        <f t="array" ref="H266">_xlfn.IFS(Titanic[[#This Row],[Age]]&lt;20, "Teenager", Titanic[[#This Row],[Age]]&lt;40, "Youth", Titanic[[#This Row],[Age]]&lt;60, "Adult", Titanic[[#This Row],[Age]]&gt;=60, "Elder")</f>
        <v>Youth</v>
      </c>
      <c r="I266">
        <v>0</v>
      </c>
      <c r="J266">
        <v>0</v>
      </c>
      <c r="K266" t="s">
        <v>125</v>
      </c>
      <c r="L266">
        <v>12.737500000000001</v>
      </c>
      <c r="N266" t="s">
        <v>606</v>
      </c>
      <c r="O266" t="str">
        <f t="shared" si="8"/>
        <v>No</v>
      </c>
      <c r="P266" t="str">
        <f t="shared" si="9"/>
        <v>No</v>
      </c>
    </row>
    <row r="267" spans="1:16" x14ac:dyDescent="0.25">
      <c r="A267">
        <v>1157</v>
      </c>
      <c r="B267">
        <v>0</v>
      </c>
      <c r="C267" t="s">
        <v>603</v>
      </c>
      <c r="D267" t="s">
        <v>607</v>
      </c>
      <c r="E267" t="s">
        <v>449</v>
      </c>
      <c r="F267" t="s">
        <v>614</v>
      </c>
      <c r="G267">
        <v>0</v>
      </c>
      <c r="H267" t="str" cm="1">
        <f t="array" ref="H267">_xlfn.IFS(Titanic[[#This Row],[Age]]&lt;20, "Teenager", Titanic[[#This Row],[Age]]&lt;40, "Youth", Titanic[[#This Row],[Age]]&lt;60, "Adult", Titanic[[#This Row],[Age]]&gt;=60, "Elder")</f>
        <v>Teenager</v>
      </c>
      <c r="I267">
        <v>0</v>
      </c>
      <c r="J267">
        <v>0</v>
      </c>
      <c r="K267">
        <v>349235</v>
      </c>
      <c r="L267">
        <v>7.8958000000000004</v>
      </c>
      <c r="N267" t="s">
        <v>605</v>
      </c>
      <c r="O267" t="str">
        <f t="shared" si="8"/>
        <v>No</v>
      </c>
      <c r="P267" t="str">
        <f t="shared" si="9"/>
        <v>No</v>
      </c>
    </row>
    <row r="268" spans="1:16" x14ac:dyDescent="0.25">
      <c r="A268">
        <v>1158</v>
      </c>
      <c r="B268">
        <v>0</v>
      </c>
      <c r="C268" t="s">
        <v>603</v>
      </c>
      <c r="D268" t="s">
        <v>609</v>
      </c>
      <c r="E268" t="s">
        <v>450</v>
      </c>
      <c r="F268" t="s">
        <v>614</v>
      </c>
      <c r="G268">
        <v>0</v>
      </c>
      <c r="H268" t="str" cm="1">
        <f t="array" ref="H268">_xlfn.IFS(Titanic[[#This Row],[Age]]&lt;20, "Teenager", Titanic[[#This Row],[Age]]&lt;40, "Youth", Titanic[[#This Row],[Age]]&lt;60, "Adult", Titanic[[#This Row],[Age]]&gt;=60, "Elder")</f>
        <v>Teenager</v>
      </c>
      <c r="I268">
        <v>0</v>
      </c>
      <c r="J268">
        <v>0</v>
      </c>
      <c r="K268">
        <v>112051</v>
      </c>
      <c r="L268">
        <v>0</v>
      </c>
      <c r="N268" t="s">
        <v>605</v>
      </c>
      <c r="O268" t="str">
        <f t="shared" si="8"/>
        <v>No</v>
      </c>
      <c r="P268" t="str">
        <f t="shared" si="9"/>
        <v>No</v>
      </c>
    </row>
    <row r="269" spans="1:16" x14ac:dyDescent="0.25">
      <c r="A269">
        <v>1159</v>
      </c>
      <c r="B269">
        <v>0</v>
      </c>
      <c r="C269" t="s">
        <v>603</v>
      </c>
      <c r="D269" t="s">
        <v>607</v>
      </c>
      <c r="E269" t="s">
        <v>451</v>
      </c>
      <c r="F269" t="s">
        <v>614</v>
      </c>
      <c r="G269">
        <v>0</v>
      </c>
      <c r="H269" t="str" cm="1">
        <f t="array" ref="H269">_xlfn.IFS(Titanic[[#This Row],[Age]]&lt;20, "Teenager", Titanic[[#This Row],[Age]]&lt;40, "Youth", Titanic[[#This Row],[Age]]&lt;60, "Adult", Titanic[[#This Row],[Age]]&gt;=60, "Elder")</f>
        <v>Teenager</v>
      </c>
      <c r="I269">
        <v>0</v>
      </c>
      <c r="J269">
        <v>0</v>
      </c>
      <c r="K269" t="s">
        <v>126</v>
      </c>
      <c r="L269">
        <v>7.55</v>
      </c>
      <c r="N269" t="s">
        <v>605</v>
      </c>
      <c r="O269" t="str">
        <f t="shared" si="8"/>
        <v>No</v>
      </c>
      <c r="P269" t="str">
        <f t="shared" si="9"/>
        <v>No</v>
      </c>
    </row>
    <row r="270" spans="1:16" x14ac:dyDescent="0.25">
      <c r="A270">
        <v>1160</v>
      </c>
      <c r="B270">
        <v>1</v>
      </c>
      <c r="C270" t="s">
        <v>1</v>
      </c>
      <c r="D270" t="s">
        <v>607</v>
      </c>
      <c r="E270" t="s">
        <v>452</v>
      </c>
      <c r="F270" t="s">
        <v>615</v>
      </c>
      <c r="G270">
        <v>0</v>
      </c>
      <c r="H270" t="str" cm="1">
        <f t="array" ref="H270">_xlfn.IFS(Titanic[[#This Row],[Age]]&lt;20, "Teenager", Titanic[[#This Row],[Age]]&lt;40, "Youth", Titanic[[#This Row],[Age]]&lt;60, "Adult", Titanic[[#This Row],[Age]]&gt;=60, "Elder")</f>
        <v>Teenager</v>
      </c>
      <c r="I270">
        <v>0</v>
      </c>
      <c r="J270">
        <v>0</v>
      </c>
      <c r="K270" t="s">
        <v>127</v>
      </c>
      <c r="L270">
        <v>8.0500000000000007</v>
      </c>
      <c r="N270" t="s">
        <v>605</v>
      </c>
      <c r="O270" t="str">
        <f t="shared" si="8"/>
        <v>No</v>
      </c>
      <c r="P270" t="str">
        <f t="shared" si="9"/>
        <v>No</v>
      </c>
    </row>
    <row r="271" spans="1:16" x14ac:dyDescent="0.25">
      <c r="A271">
        <v>1161</v>
      </c>
      <c r="B271">
        <v>0</v>
      </c>
      <c r="C271" t="s">
        <v>603</v>
      </c>
      <c r="D271" t="s">
        <v>607</v>
      </c>
      <c r="E271" t="s">
        <v>453</v>
      </c>
      <c r="F271" t="s">
        <v>614</v>
      </c>
      <c r="G271">
        <v>17</v>
      </c>
      <c r="H271" t="str" cm="1">
        <f t="array" ref="H271">_xlfn.IFS(Titanic[[#This Row],[Age]]&lt;20, "Teenager", Titanic[[#This Row],[Age]]&lt;40, "Youth", Titanic[[#This Row],[Age]]&lt;60, "Adult", Titanic[[#This Row],[Age]]&gt;=60, "Elder")</f>
        <v>Teenager</v>
      </c>
      <c r="I271">
        <v>0</v>
      </c>
      <c r="J271">
        <v>0</v>
      </c>
      <c r="K271">
        <v>315095</v>
      </c>
      <c r="L271">
        <v>8.6624999999999996</v>
      </c>
      <c r="N271" t="s">
        <v>605</v>
      </c>
      <c r="O271" t="str">
        <f t="shared" si="8"/>
        <v>No</v>
      </c>
      <c r="P271" t="str">
        <f t="shared" si="9"/>
        <v>No</v>
      </c>
    </row>
    <row r="272" spans="1:16" x14ac:dyDescent="0.25">
      <c r="A272">
        <v>1162</v>
      </c>
      <c r="B272">
        <v>0</v>
      </c>
      <c r="C272" t="s">
        <v>603</v>
      </c>
      <c r="D272" t="s">
        <v>609</v>
      </c>
      <c r="E272" t="s">
        <v>454</v>
      </c>
      <c r="F272" t="s">
        <v>614</v>
      </c>
      <c r="G272">
        <v>46</v>
      </c>
      <c r="H272" t="str" cm="1">
        <f t="array" ref="H272">_xlfn.IFS(Titanic[[#This Row],[Age]]&lt;20, "Teenager", Titanic[[#This Row],[Age]]&lt;40, "Youth", Titanic[[#This Row],[Age]]&lt;60, "Adult", Titanic[[#This Row],[Age]]&gt;=60, "Elder")</f>
        <v>Adult</v>
      </c>
      <c r="I272">
        <v>0</v>
      </c>
      <c r="J272">
        <v>0</v>
      </c>
      <c r="K272">
        <v>13050</v>
      </c>
      <c r="L272">
        <v>75.241699999999994</v>
      </c>
      <c r="M272" t="s">
        <v>66</v>
      </c>
      <c r="N272" t="s">
        <v>606</v>
      </c>
      <c r="O272" t="str">
        <f t="shared" si="8"/>
        <v>No</v>
      </c>
      <c r="P272" t="str">
        <f t="shared" si="9"/>
        <v>No</v>
      </c>
    </row>
    <row r="273" spans="1:16" x14ac:dyDescent="0.25">
      <c r="A273">
        <v>1163</v>
      </c>
      <c r="B273">
        <v>0</v>
      </c>
      <c r="C273" t="s">
        <v>603</v>
      </c>
      <c r="D273" t="s">
        <v>607</v>
      </c>
      <c r="E273" t="s">
        <v>455</v>
      </c>
      <c r="F273" t="s">
        <v>614</v>
      </c>
      <c r="G273">
        <v>0</v>
      </c>
      <c r="H273" t="str" cm="1">
        <f t="array" ref="H273">_xlfn.IFS(Titanic[[#This Row],[Age]]&lt;20, "Teenager", Titanic[[#This Row],[Age]]&lt;40, "Youth", Titanic[[#This Row],[Age]]&lt;60, "Adult", Titanic[[#This Row],[Age]]&gt;=60, "Elder")</f>
        <v>Teenager</v>
      </c>
      <c r="I273">
        <v>0</v>
      </c>
      <c r="J273">
        <v>0</v>
      </c>
      <c r="K273">
        <v>368573</v>
      </c>
      <c r="L273">
        <v>7.75</v>
      </c>
      <c r="N273" t="s">
        <v>604</v>
      </c>
      <c r="O273" t="str">
        <f t="shared" si="8"/>
        <v>No</v>
      </c>
      <c r="P273" t="str">
        <f t="shared" si="9"/>
        <v>No</v>
      </c>
    </row>
    <row r="274" spans="1:16" x14ac:dyDescent="0.25">
      <c r="A274">
        <v>1164</v>
      </c>
      <c r="B274">
        <v>1</v>
      </c>
      <c r="C274" t="s">
        <v>1</v>
      </c>
      <c r="D274" t="s">
        <v>609</v>
      </c>
      <c r="E274" t="s">
        <v>456</v>
      </c>
      <c r="F274" t="s">
        <v>615</v>
      </c>
      <c r="G274">
        <v>26</v>
      </c>
      <c r="H274" t="str" cm="1">
        <f t="array" ref="H274">_xlfn.IFS(Titanic[[#This Row],[Age]]&lt;20, "Teenager", Titanic[[#This Row],[Age]]&lt;40, "Youth", Titanic[[#This Row],[Age]]&lt;60, "Adult", Titanic[[#This Row],[Age]]&gt;=60, "Elder")</f>
        <v>Youth</v>
      </c>
      <c r="I274">
        <v>1</v>
      </c>
      <c r="J274">
        <v>0</v>
      </c>
      <c r="K274">
        <v>13508</v>
      </c>
      <c r="L274">
        <v>136.7792</v>
      </c>
      <c r="M274" t="s">
        <v>122</v>
      </c>
      <c r="N274" t="s">
        <v>606</v>
      </c>
      <c r="O274" t="str">
        <f t="shared" si="8"/>
        <v>Yes</v>
      </c>
      <c r="P274" t="str">
        <f t="shared" si="9"/>
        <v>No</v>
      </c>
    </row>
    <row r="275" spans="1:16" x14ac:dyDescent="0.25">
      <c r="A275">
        <v>1165</v>
      </c>
      <c r="B275">
        <v>1</v>
      </c>
      <c r="C275" t="s">
        <v>1</v>
      </c>
      <c r="D275" t="s">
        <v>607</v>
      </c>
      <c r="E275" t="s">
        <v>457</v>
      </c>
      <c r="F275" t="s">
        <v>615</v>
      </c>
      <c r="G275">
        <v>0</v>
      </c>
      <c r="H275" t="str" cm="1">
        <f t="array" ref="H275">_xlfn.IFS(Titanic[[#This Row],[Age]]&lt;20, "Teenager", Titanic[[#This Row],[Age]]&lt;40, "Youth", Titanic[[#This Row],[Age]]&lt;60, "Adult", Titanic[[#This Row],[Age]]&gt;=60, "Elder")</f>
        <v>Teenager</v>
      </c>
      <c r="I275">
        <v>1</v>
      </c>
      <c r="J275">
        <v>0</v>
      </c>
      <c r="K275">
        <v>370371</v>
      </c>
      <c r="L275">
        <v>15.5</v>
      </c>
      <c r="N275" t="s">
        <v>604</v>
      </c>
      <c r="O275" t="str">
        <f t="shared" si="8"/>
        <v>Yes</v>
      </c>
      <c r="P275" t="str">
        <f t="shared" si="9"/>
        <v>No</v>
      </c>
    </row>
    <row r="276" spans="1:16" x14ac:dyDescent="0.25">
      <c r="A276">
        <v>1166</v>
      </c>
      <c r="B276">
        <v>0</v>
      </c>
      <c r="C276" t="s">
        <v>603</v>
      </c>
      <c r="D276" t="s">
        <v>607</v>
      </c>
      <c r="E276" t="s">
        <v>458</v>
      </c>
      <c r="F276" t="s">
        <v>614</v>
      </c>
      <c r="G276">
        <v>0</v>
      </c>
      <c r="H276" t="str" cm="1">
        <f t="array" ref="H276">_xlfn.IFS(Titanic[[#This Row],[Age]]&lt;20, "Teenager", Titanic[[#This Row],[Age]]&lt;40, "Youth", Titanic[[#This Row],[Age]]&lt;60, "Adult", Titanic[[#This Row],[Age]]&gt;=60, "Elder")</f>
        <v>Teenager</v>
      </c>
      <c r="I276">
        <v>0</v>
      </c>
      <c r="J276">
        <v>0</v>
      </c>
      <c r="K276">
        <v>2676</v>
      </c>
      <c r="L276">
        <v>7.2249999999999996</v>
      </c>
      <c r="N276" t="s">
        <v>606</v>
      </c>
      <c r="O276" t="str">
        <f t="shared" si="8"/>
        <v>No</v>
      </c>
      <c r="P276" t="str">
        <f t="shared" si="9"/>
        <v>No</v>
      </c>
    </row>
    <row r="277" spans="1:16" x14ac:dyDescent="0.25">
      <c r="A277">
        <v>1167</v>
      </c>
      <c r="B277">
        <v>1</v>
      </c>
      <c r="C277" t="s">
        <v>1</v>
      </c>
      <c r="D277" t="s">
        <v>608</v>
      </c>
      <c r="E277" t="s">
        <v>459</v>
      </c>
      <c r="F277" t="s">
        <v>615</v>
      </c>
      <c r="G277">
        <v>20</v>
      </c>
      <c r="H277" t="str" cm="1">
        <f t="array" ref="H277">_xlfn.IFS(Titanic[[#This Row],[Age]]&lt;20, "Teenager", Titanic[[#This Row],[Age]]&lt;40, "Youth", Titanic[[#This Row],[Age]]&lt;60, "Adult", Titanic[[#This Row],[Age]]&gt;=60, "Elder")</f>
        <v>Youth</v>
      </c>
      <c r="I277">
        <v>1</v>
      </c>
      <c r="J277">
        <v>0</v>
      </c>
      <c r="K277">
        <v>236853</v>
      </c>
      <c r="L277">
        <v>26</v>
      </c>
      <c r="N277" t="s">
        <v>605</v>
      </c>
      <c r="O277" t="str">
        <f t="shared" si="8"/>
        <v>Yes</v>
      </c>
      <c r="P277" t="str">
        <f t="shared" si="9"/>
        <v>No</v>
      </c>
    </row>
    <row r="278" spans="1:16" x14ac:dyDescent="0.25">
      <c r="A278">
        <v>1168</v>
      </c>
      <c r="B278">
        <v>0</v>
      </c>
      <c r="C278" t="s">
        <v>603</v>
      </c>
      <c r="D278" t="s">
        <v>608</v>
      </c>
      <c r="E278" t="s">
        <v>460</v>
      </c>
      <c r="F278" t="s">
        <v>614</v>
      </c>
      <c r="G278">
        <v>28</v>
      </c>
      <c r="H278" t="str" cm="1">
        <f t="array" ref="H278">_xlfn.IFS(Titanic[[#This Row],[Age]]&lt;20, "Teenager", Titanic[[#This Row],[Age]]&lt;40, "Youth", Titanic[[#This Row],[Age]]&lt;60, "Adult", Titanic[[#This Row],[Age]]&gt;=60, "Elder")</f>
        <v>Youth</v>
      </c>
      <c r="I278">
        <v>0</v>
      </c>
      <c r="J278">
        <v>0</v>
      </c>
      <c r="K278" t="s">
        <v>128</v>
      </c>
      <c r="L278">
        <v>10.5</v>
      </c>
      <c r="N278" t="s">
        <v>605</v>
      </c>
      <c r="O278" t="str">
        <f t="shared" si="8"/>
        <v>No</v>
      </c>
      <c r="P278" t="str">
        <f t="shared" si="9"/>
        <v>No</v>
      </c>
    </row>
    <row r="279" spans="1:16" x14ac:dyDescent="0.25">
      <c r="A279">
        <v>1169</v>
      </c>
      <c r="B279">
        <v>0</v>
      </c>
      <c r="C279" t="s">
        <v>603</v>
      </c>
      <c r="D279" t="s">
        <v>608</v>
      </c>
      <c r="E279" t="s">
        <v>461</v>
      </c>
      <c r="F279" t="s">
        <v>614</v>
      </c>
      <c r="G279">
        <v>40</v>
      </c>
      <c r="H279" t="str" cm="1">
        <f t="array" ref="H279">_xlfn.IFS(Titanic[[#This Row],[Age]]&lt;20, "Teenager", Titanic[[#This Row],[Age]]&lt;40, "Youth", Titanic[[#This Row],[Age]]&lt;60, "Adult", Titanic[[#This Row],[Age]]&gt;=60, "Elder")</f>
        <v>Adult</v>
      </c>
      <c r="I279">
        <v>1</v>
      </c>
      <c r="J279">
        <v>0</v>
      </c>
      <c r="K279">
        <v>2926</v>
      </c>
      <c r="L279">
        <v>26</v>
      </c>
      <c r="N279" t="s">
        <v>605</v>
      </c>
      <c r="O279" t="str">
        <f t="shared" si="8"/>
        <v>Yes</v>
      </c>
      <c r="P279" t="str">
        <f t="shared" si="9"/>
        <v>No</v>
      </c>
    </row>
    <row r="280" spans="1:16" x14ac:dyDescent="0.25">
      <c r="A280">
        <v>1170</v>
      </c>
      <c r="B280">
        <v>0</v>
      </c>
      <c r="C280" t="s">
        <v>603</v>
      </c>
      <c r="D280" t="s">
        <v>608</v>
      </c>
      <c r="E280" t="s">
        <v>462</v>
      </c>
      <c r="F280" t="s">
        <v>614</v>
      </c>
      <c r="G280">
        <v>30</v>
      </c>
      <c r="H280" t="str" cm="1">
        <f t="array" ref="H280">_xlfn.IFS(Titanic[[#This Row],[Age]]&lt;20, "Teenager", Titanic[[#This Row],[Age]]&lt;40, "Youth", Titanic[[#This Row],[Age]]&lt;60, "Adult", Titanic[[#This Row],[Age]]&gt;=60, "Elder")</f>
        <v>Youth</v>
      </c>
      <c r="I280">
        <v>1</v>
      </c>
      <c r="J280">
        <v>0</v>
      </c>
      <c r="K280" t="s">
        <v>129</v>
      </c>
      <c r="L280">
        <v>21</v>
      </c>
      <c r="N280" t="s">
        <v>605</v>
      </c>
      <c r="O280" t="str">
        <f t="shared" si="8"/>
        <v>Yes</v>
      </c>
      <c r="P280" t="str">
        <f t="shared" si="9"/>
        <v>No</v>
      </c>
    </row>
    <row r="281" spans="1:16" x14ac:dyDescent="0.25">
      <c r="A281">
        <v>1171</v>
      </c>
      <c r="B281">
        <v>0</v>
      </c>
      <c r="C281" t="s">
        <v>603</v>
      </c>
      <c r="D281" t="s">
        <v>608</v>
      </c>
      <c r="E281" t="s">
        <v>463</v>
      </c>
      <c r="F281" t="s">
        <v>614</v>
      </c>
      <c r="G281">
        <v>22</v>
      </c>
      <c r="H281" t="str" cm="1">
        <f t="array" ref="H281">_xlfn.IFS(Titanic[[#This Row],[Age]]&lt;20, "Teenager", Titanic[[#This Row],[Age]]&lt;40, "Youth", Titanic[[#This Row],[Age]]&lt;60, "Adult", Titanic[[#This Row],[Age]]&gt;=60, "Elder")</f>
        <v>Youth</v>
      </c>
      <c r="I281">
        <v>0</v>
      </c>
      <c r="J281">
        <v>0</v>
      </c>
      <c r="K281" t="s">
        <v>130</v>
      </c>
      <c r="L281">
        <v>10.5</v>
      </c>
      <c r="N281" t="s">
        <v>605</v>
      </c>
      <c r="O281" t="str">
        <f t="shared" si="8"/>
        <v>No</v>
      </c>
      <c r="P281" t="str">
        <f t="shared" si="9"/>
        <v>No</v>
      </c>
    </row>
    <row r="282" spans="1:16" x14ac:dyDescent="0.25">
      <c r="A282">
        <v>1172</v>
      </c>
      <c r="B282">
        <v>1</v>
      </c>
      <c r="C282" t="s">
        <v>1</v>
      </c>
      <c r="D282" t="s">
        <v>607</v>
      </c>
      <c r="E282" t="s">
        <v>464</v>
      </c>
      <c r="F282" t="s">
        <v>615</v>
      </c>
      <c r="G282">
        <v>23</v>
      </c>
      <c r="H282" t="str" cm="1">
        <f t="array" ref="H282">_xlfn.IFS(Titanic[[#This Row],[Age]]&lt;20, "Teenager", Titanic[[#This Row],[Age]]&lt;40, "Youth", Titanic[[#This Row],[Age]]&lt;60, "Adult", Titanic[[#This Row],[Age]]&gt;=60, "Elder")</f>
        <v>Youth</v>
      </c>
      <c r="I282">
        <v>0</v>
      </c>
      <c r="J282">
        <v>0</v>
      </c>
      <c r="K282">
        <v>315085</v>
      </c>
      <c r="L282">
        <v>8.6624999999999996</v>
      </c>
      <c r="N282" t="s">
        <v>605</v>
      </c>
      <c r="O282" t="str">
        <f t="shared" si="8"/>
        <v>No</v>
      </c>
      <c r="P282" t="str">
        <f t="shared" si="9"/>
        <v>No</v>
      </c>
    </row>
    <row r="283" spans="1:16" x14ac:dyDescent="0.25">
      <c r="A283">
        <v>1173</v>
      </c>
      <c r="B283">
        <v>0</v>
      </c>
      <c r="C283" t="s">
        <v>603</v>
      </c>
      <c r="D283" t="s">
        <v>607</v>
      </c>
      <c r="E283" t="s">
        <v>465</v>
      </c>
      <c r="F283" t="s">
        <v>614</v>
      </c>
      <c r="G283">
        <v>0.75</v>
      </c>
      <c r="H283" t="str" cm="1">
        <f t="array" ref="H283">_xlfn.IFS(Titanic[[#This Row],[Age]]&lt;20, "Teenager", Titanic[[#This Row],[Age]]&lt;40, "Youth", Titanic[[#This Row],[Age]]&lt;60, "Adult", Titanic[[#This Row],[Age]]&gt;=60, "Elder")</f>
        <v>Teenager</v>
      </c>
      <c r="I283">
        <v>1</v>
      </c>
      <c r="J283">
        <v>1</v>
      </c>
      <c r="K283" t="s">
        <v>80</v>
      </c>
      <c r="L283">
        <v>13.775</v>
      </c>
      <c r="N283" t="s">
        <v>605</v>
      </c>
      <c r="O283" t="str">
        <f t="shared" si="8"/>
        <v>Yes</v>
      </c>
      <c r="P283" t="str">
        <f t="shared" si="9"/>
        <v>Yes</v>
      </c>
    </row>
    <row r="284" spans="1:16" x14ac:dyDescent="0.25">
      <c r="A284">
        <v>1174</v>
      </c>
      <c r="B284">
        <v>1</v>
      </c>
      <c r="C284" t="s">
        <v>1</v>
      </c>
      <c r="D284" t="s">
        <v>607</v>
      </c>
      <c r="E284" t="s">
        <v>466</v>
      </c>
      <c r="F284" t="s">
        <v>615</v>
      </c>
      <c r="G284">
        <v>0</v>
      </c>
      <c r="H284" t="str" cm="1">
        <f t="array" ref="H284">_xlfn.IFS(Titanic[[#This Row],[Age]]&lt;20, "Teenager", Titanic[[#This Row],[Age]]&lt;40, "Youth", Titanic[[#This Row],[Age]]&lt;60, "Adult", Titanic[[#This Row],[Age]]&gt;=60, "Elder")</f>
        <v>Teenager</v>
      </c>
      <c r="I284">
        <v>0</v>
      </c>
      <c r="J284">
        <v>0</v>
      </c>
      <c r="K284">
        <v>364859</v>
      </c>
      <c r="L284">
        <v>7.75</v>
      </c>
      <c r="N284" t="s">
        <v>604</v>
      </c>
      <c r="O284" t="str">
        <f t="shared" si="8"/>
        <v>No</v>
      </c>
      <c r="P284" t="str">
        <f t="shared" si="9"/>
        <v>No</v>
      </c>
    </row>
    <row r="285" spans="1:16" x14ac:dyDescent="0.25">
      <c r="A285">
        <v>1175</v>
      </c>
      <c r="B285">
        <v>1</v>
      </c>
      <c r="C285" t="s">
        <v>1</v>
      </c>
      <c r="D285" t="s">
        <v>607</v>
      </c>
      <c r="E285" t="s">
        <v>467</v>
      </c>
      <c r="F285" t="s">
        <v>615</v>
      </c>
      <c r="G285">
        <v>9</v>
      </c>
      <c r="H285" t="str" cm="1">
        <f t="array" ref="H285">_xlfn.IFS(Titanic[[#This Row],[Age]]&lt;20, "Teenager", Titanic[[#This Row],[Age]]&lt;40, "Youth", Titanic[[#This Row],[Age]]&lt;60, "Adult", Titanic[[#This Row],[Age]]&gt;=60, "Elder")</f>
        <v>Teenager</v>
      </c>
      <c r="I285">
        <v>1</v>
      </c>
      <c r="J285">
        <v>1</v>
      </c>
      <c r="K285">
        <v>2650</v>
      </c>
      <c r="L285">
        <v>15.245799999999999</v>
      </c>
      <c r="N285" t="s">
        <v>606</v>
      </c>
      <c r="O285" t="str">
        <f t="shared" si="8"/>
        <v>Yes</v>
      </c>
      <c r="P285" t="str">
        <f t="shared" si="9"/>
        <v>Yes</v>
      </c>
    </row>
    <row r="286" spans="1:16" x14ac:dyDescent="0.25">
      <c r="A286">
        <v>1176</v>
      </c>
      <c r="B286">
        <v>1</v>
      </c>
      <c r="C286" t="s">
        <v>1</v>
      </c>
      <c r="D286" t="s">
        <v>607</v>
      </c>
      <c r="E286" t="s">
        <v>468</v>
      </c>
      <c r="F286" t="s">
        <v>615</v>
      </c>
      <c r="G286">
        <v>2</v>
      </c>
      <c r="H286" t="str" cm="1">
        <f t="array" ref="H286">_xlfn.IFS(Titanic[[#This Row],[Age]]&lt;20, "Teenager", Titanic[[#This Row],[Age]]&lt;40, "Youth", Titanic[[#This Row],[Age]]&lt;60, "Adult", Titanic[[#This Row],[Age]]&gt;=60, "Elder")</f>
        <v>Teenager</v>
      </c>
      <c r="I286">
        <v>1</v>
      </c>
      <c r="J286">
        <v>1</v>
      </c>
      <c r="K286">
        <v>370129</v>
      </c>
      <c r="L286">
        <v>20.212499999999999</v>
      </c>
      <c r="N286" t="s">
        <v>605</v>
      </c>
      <c r="O286" t="str">
        <f t="shared" si="8"/>
        <v>Yes</v>
      </c>
      <c r="P286" t="str">
        <f t="shared" si="9"/>
        <v>Yes</v>
      </c>
    </row>
    <row r="287" spans="1:16" x14ac:dyDescent="0.25">
      <c r="A287">
        <v>1177</v>
      </c>
      <c r="B287">
        <v>0</v>
      </c>
      <c r="C287" t="s">
        <v>603</v>
      </c>
      <c r="D287" t="s">
        <v>607</v>
      </c>
      <c r="E287" t="s">
        <v>469</v>
      </c>
      <c r="F287" t="s">
        <v>614</v>
      </c>
      <c r="G287">
        <v>36</v>
      </c>
      <c r="H287" t="str" cm="1">
        <f t="array" ref="H287">_xlfn.IFS(Titanic[[#This Row],[Age]]&lt;20, "Teenager", Titanic[[#This Row],[Age]]&lt;40, "Youth", Titanic[[#This Row],[Age]]&lt;60, "Adult", Titanic[[#This Row],[Age]]&gt;=60, "Elder")</f>
        <v>Youth</v>
      </c>
      <c r="I287">
        <v>0</v>
      </c>
      <c r="J287">
        <v>0</v>
      </c>
      <c r="K287" t="s">
        <v>131</v>
      </c>
      <c r="L287">
        <v>7.25</v>
      </c>
      <c r="N287" t="s">
        <v>605</v>
      </c>
      <c r="O287" t="str">
        <f t="shared" si="8"/>
        <v>No</v>
      </c>
      <c r="P287" t="str">
        <f t="shared" si="9"/>
        <v>No</v>
      </c>
    </row>
    <row r="288" spans="1:16" x14ac:dyDescent="0.25">
      <c r="A288">
        <v>1178</v>
      </c>
      <c r="B288">
        <v>0</v>
      </c>
      <c r="C288" t="s">
        <v>603</v>
      </c>
      <c r="D288" t="s">
        <v>607</v>
      </c>
      <c r="E288" t="s">
        <v>470</v>
      </c>
      <c r="F288" t="s">
        <v>614</v>
      </c>
      <c r="G288">
        <v>0</v>
      </c>
      <c r="H288" t="str" cm="1">
        <f t="array" ref="H288">_xlfn.IFS(Titanic[[#This Row],[Age]]&lt;20, "Teenager", Titanic[[#This Row],[Age]]&lt;40, "Youth", Titanic[[#This Row],[Age]]&lt;60, "Adult", Titanic[[#This Row],[Age]]&gt;=60, "Elder")</f>
        <v>Teenager</v>
      </c>
      <c r="I288">
        <v>0</v>
      </c>
      <c r="J288">
        <v>0</v>
      </c>
      <c r="K288" t="s">
        <v>132</v>
      </c>
      <c r="L288">
        <v>7.25</v>
      </c>
      <c r="N288" t="s">
        <v>605</v>
      </c>
      <c r="O288" t="str">
        <f t="shared" si="8"/>
        <v>No</v>
      </c>
      <c r="P288" t="str">
        <f t="shared" si="9"/>
        <v>No</v>
      </c>
    </row>
    <row r="289" spans="1:16" x14ac:dyDescent="0.25">
      <c r="A289">
        <v>1179</v>
      </c>
      <c r="B289">
        <v>0</v>
      </c>
      <c r="C289" t="s">
        <v>603</v>
      </c>
      <c r="D289" t="s">
        <v>609</v>
      </c>
      <c r="E289" t="s">
        <v>471</v>
      </c>
      <c r="F289" t="s">
        <v>614</v>
      </c>
      <c r="G289">
        <v>24</v>
      </c>
      <c r="H289" t="str" cm="1">
        <f t="array" ref="H289">_xlfn.IFS(Titanic[[#This Row],[Age]]&lt;20, "Teenager", Titanic[[#This Row],[Age]]&lt;40, "Youth", Titanic[[#This Row],[Age]]&lt;60, "Adult", Titanic[[#This Row],[Age]]&gt;=60, "Elder")</f>
        <v>Youth</v>
      </c>
      <c r="I289">
        <v>1</v>
      </c>
      <c r="J289">
        <v>0</v>
      </c>
      <c r="K289">
        <v>21228</v>
      </c>
      <c r="L289">
        <v>82.2667</v>
      </c>
      <c r="M289" t="s">
        <v>11</v>
      </c>
      <c r="N289" t="s">
        <v>605</v>
      </c>
      <c r="O289" t="str">
        <f t="shared" si="8"/>
        <v>Yes</v>
      </c>
      <c r="P289" t="str">
        <f t="shared" si="9"/>
        <v>No</v>
      </c>
    </row>
    <row r="290" spans="1:16" x14ac:dyDescent="0.25">
      <c r="A290">
        <v>1180</v>
      </c>
      <c r="B290">
        <v>0</v>
      </c>
      <c r="C290" t="s">
        <v>603</v>
      </c>
      <c r="D290" t="s">
        <v>607</v>
      </c>
      <c r="E290" t="s">
        <v>472</v>
      </c>
      <c r="F290" t="s">
        <v>614</v>
      </c>
      <c r="G290">
        <v>0</v>
      </c>
      <c r="H290" t="str" cm="1">
        <f t="array" ref="H290">_xlfn.IFS(Titanic[[#This Row],[Age]]&lt;20, "Teenager", Titanic[[#This Row],[Age]]&lt;40, "Youth", Titanic[[#This Row],[Age]]&lt;60, "Adult", Titanic[[#This Row],[Age]]&gt;=60, "Elder")</f>
        <v>Teenager</v>
      </c>
      <c r="I290">
        <v>0</v>
      </c>
      <c r="J290">
        <v>0</v>
      </c>
      <c r="K290">
        <v>2655</v>
      </c>
      <c r="L290">
        <v>7.2291999999999996</v>
      </c>
      <c r="M290" t="s">
        <v>133</v>
      </c>
      <c r="N290" t="s">
        <v>606</v>
      </c>
      <c r="O290" t="str">
        <f t="shared" si="8"/>
        <v>No</v>
      </c>
      <c r="P290" t="str">
        <f t="shared" si="9"/>
        <v>No</v>
      </c>
    </row>
    <row r="291" spans="1:16" x14ac:dyDescent="0.25">
      <c r="A291">
        <v>1181</v>
      </c>
      <c r="B291">
        <v>0</v>
      </c>
      <c r="C291" t="s">
        <v>603</v>
      </c>
      <c r="D291" t="s">
        <v>607</v>
      </c>
      <c r="E291" t="s">
        <v>473</v>
      </c>
      <c r="F291" t="s">
        <v>614</v>
      </c>
      <c r="G291">
        <v>0</v>
      </c>
      <c r="H291" t="str" cm="1">
        <f t="array" ref="H291">_xlfn.IFS(Titanic[[#This Row],[Age]]&lt;20, "Teenager", Titanic[[#This Row],[Age]]&lt;40, "Youth", Titanic[[#This Row],[Age]]&lt;60, "Adult", Titanic[[#This Row],[Age]]&gt;=60, "Elder")</f>
        <v>Teenager</v>
      </c>
      <c r="I291">
        <v>0</v>
      </c>
      <c r="J291">
        <v>0</v>
      </c>
      <c r="K291" t="s">
        <v>134</v>
      </c>
      <c r="L291">
        <v>8.0500000000000007</v>
      </c>
      <c r="N291" t="s">
        <v>605</v>
      </c>
      <c r="O291" t="str">
        <f t="shared" si="8"/>
        <v>No</v>
      </c>
      <c r="P291" t="str">
        <f t="shared" si="9"/>
        <v>No</v>
      </c>
    </row>
    <row r="292" spans="1:16" x14ac:dyDescent="0.25">
      <c r="A292">
        <v>1182</v>
      </c>
      <c r="B292">
        <v>0</v>
      </c>
      <c r="C292" t="s">
        <v>603</v>
      </c>
      <c r="D292" t="s">
        <v>609</v>
      </c>
      <c r="E292" t="s">
        <v>474</v>
      </c>
      <c r="F292" t="s">
        <v>614</v>
      </c>
      <c r="G292">
        <v>0</v>
      </c>
      <c r="H292" t="str" cm="1">
        <f t="array" ref="H292">_xlfn.IFS(Titanic[[#This Row],[Age]]&lt;20, "Teenager", Titanic[[#This Row],[Age]]&lt;40, "Youth", Titanic[[#This Row],[Age]]&lt;60, "Adult", Titanic[[#This Row],[Age]]&gt;=60, "Elder")</f>
        <v>Teenager</v>
      </c>
      <c r="I292">
        <v>0</v>
      </c>
      <c r="J292">
        <v>0</v>
      </c>
      <c r="K292" t="s">
        <v>135</v>
      </c>
      <c r="L292">
        <v>39.6</v>
      </c>
      <c r="N292" t="s">
        <v>605</v>
      </c>
      <c r="O292" t="str">
        <f t="shared" si="8"/>
        <v>No</v>
      </c>
      <c r="P292" t="str">
        <f t="shared" si="9"/>
        <v>No</v>
      </c>
    </row>
    <row r="293" spans="1:16" x14ac:dyDescent="0.25">
      <c r="A293">
        <v>1183</v>
      </c>
      <c r="B293">
        <v>1</v>
      </c>
      <c r="C293" t="s">
        <v>1</v>
      </c>
      <c r="D293" t="s">
        <v>607</v>
      </c>
      <c r="E293" t="s">
        <v>475</v>
      </c>
      <c r="F293" t="s">
        <v>615</v>
      </c>
      <c r="G293">
        <v>30</v>
      </c>
      <c r="H293" t="str" cm="1">
        <f t="array" ref="H293">_xlfn.IFS(Titanic[[#This Row],[Age]]&lt;20, "Teenager", Titanic[[#This Row],[Age]]&lt;40, "Youth", Titanic[[#This Row],[Age]]&lt;60, "Adult", Titanic[[#This Row],[Age]]&gt;=60, "Elder")</f>
        <v>Youth</v>
      </c>
      <c r="I293">
        <v>0</v>
      </c>
      <c r="J293">
        <v>0</v>
      </c>
      <c r="K293">
        <v>382650</v>
      </c>
      <c r="L293">
        <v>6.95</v>
      </c>
      <c r="N293" t="s">
        <v>604</v>
      </c>
      <c r="O293" t="str">
        <f t="shared" si="8"/>
        <v>No</v>
      </c>
      <c r="P293" t="str">
        <f t="shared" si="9"/>
        <v>No</v>
      </c>
    </row>
    <row r="294" spans="1:16" x14ac:dyDescent="0.25">
      <c r="A294">
        <v>1184</v>
      </c>
      <c r="B294">
        <v>0</v>
      </c>
      <c r="C294" t="s">
        <v>603</v>
      </c>
      <c r="D294" t="s">
        <v>607</v>
      </c>
      <c r="E294" t="s">
        <v>476</v>
      </c>
      <c r="F294" t="s">
        <v>614</v>
      </c>
      <c r="G294">
        <v>0</v>
      </c>
      <c r="H294" t="str" cm="1">
        <f t="array" ref="H294">_xlfn.IFS(Titanic[[#This Row],[Age]]&lt;20, "Teenager", Titanic[[#This Row],[Age]]&lt;40, "Youth", Titanic[[#This Row],[Age]]&lt;60, "Adult", Titanic[[#This Row],[Age]]&gt;=60, "Elder")</f>
        <v>Teenager</v>
      </c>
      <c r="I294">
        <v>0</v>
      </c>
      <c r="J294">
        <v>0</v>
      </c>
      <c r="K294">
        <v>2652</v>
      </c>
      <c r="L294">
        <v>7.2291999999999996</v>
      </c>
      <c r="N294" t="s">
        <v>606</v>
      </c>
      <c r="O294" t="str">
        <f t="shared" si="8"/>
        <v>No</v>
      </c>
      <c r="P294" t="str">
        <f t="shared" si="9"/>
        <v>No</v>
      </c>
    </row>
    <row r="295" spans="1:16" x14ac:dyDescent="0.25">
      <c r="A295">
        <v>1185</v>
      </c>
      <c r="B295">
        <v>0</v>
      </c>
      <c r="C295" t="s">
        <v>603</v>
      </c>
      <c r="D295" t="s">
        <v>609</v>
      </c>
      <c r="E295" t="s">
        <v>477</v>
      </c>
      <c r="F295" t="s">
        <v>614</v>
      </c>
      <c r="G295">
        <v>53</v>
      </c>
      <c r="H295" t="str" cm="1">
        <f t="array" ref="H295">_xlfn.IFS(Titanic[[#This Row],[Age]]&lt;20, "Teenager", Titanic[[#This Row],[Age]]&lt;40, "Youth", Titanic[[#This Row],[Age]]&lt;60, "Adult", Titanic[[#This Row],[Age]]&gt;=60, "Elder")</f>
        <v>Adult</v>
      </c>
      <c r="I295">
        <v>1</v>
      </c>
      <c r="J295">
        <v>1</v>
      </c>
      <c r="K295">
        <v>33638</v>
      </c>
      <c r="L295">
        <v>81.8583</v>
      </c>
      <c r="M295" t="s">
        <v>136</v>
      </c>
      <c r="N295" t="s">
        <v>605</v>
      </c>
      <c r="O295" t="str">
        <f t="shared" si="8"/>
        <v>Yes</v>
      </c>
      <c r="P295" t="str">
        <f t="shared" si="9"/>
        <v>Yes</v>
      </c>
    </row>
    <row r="296" spans="1:16" x14ac:dyDescent="0.25">
      <c r="A296">
        <v>1186</v>
      </c>
      <c r="B296">
        <v>0</v>
      </c>
      <c r="C296" t="s">
        <v>603</v>
      </c>
      <c r="D296" t="s">
        <v>607</v>
      </c>
      <c r="E296" t="s">
        <v>478</v>
      </c>
      <c r="F296" t="s">
        <v>614</v>
      </c>
      <c r="G296">
        <v>36</v>
      </c>
      <c r="H296" t="str" cm="1">
        <f t="array" ref="H296">_xlfn.IFS(Titanic[[#This Row],[Age]]&lt;20, "Teenager", Titanic[[#This Row],[Age]]&lt;40, "Youth", Titanic[[#This Row],[Age]]&lt;60, "Adult", Titanic[[#This Row],[Age]]&gt;=60, "Elder")</f>
        <v>Youth</v>
      </c>
      <c r="I296">
        <v>0</v>
      </c>
      <c r="J296">
        <v>0</v>
      </c>
      <c r="K296">
        <v>345771</v>
      </c>
      <c r="L296">
        <v>9.5</v>
      </c>
      <c r="N296" t="s">
        <v>605</v>
      </c>
      <c r="O296" t="str">
        <f t="shared" si="8"/>
        <v>No</v>
      </c>
      <c r="P296" t="str">
        <f t="shared" si="9"/>
        <v>No</v>
      </c>
    </row>
    <row r="297" spans="1:16" x14ac:dyDescent="0.25">
      <c r="A297">
        <v>1187</v>
      </c>
      <c r="B297">
        <v>0</v>
      </c>
      <c r="C297" t="s">
        <v>603</v>
      </c>
      <c r="D297" t="s">
        <v>607</v>
      </c>
      <c r="E297" t="s">
        <v>479</v>
      </c>
      <c r="F297" t="s">
        <v>614</v>
      </c>
      <c r="G297">
        <v>26</v>
      </c>
      <c r="H297" t="str" cm="1">
        <f t="array" ref="H297">_xlfn.IFS(Titanic[[#This Row],[Age]]&lt;20, "Teenager", Titanic[[#This Row],[Age]]&lt;40, "Youth", Titanic[[#This Row],[Age]]&lt;60, "Adult", Titanic[[#This Row],[Age]]&gt;=60, "Elder")</f>
        <v>Youth</v>
      </c>
      <c r="I297">
        <v>0</v>
      </c>
      <c r="J297">
        <v>0</v>
      </c>
      <c r="K297">
        <v>349202</v>
      </c>
      <c r="L297">
        <v>7.8958000000000004</v>
      </c>
      <c r="N297" t="s">
        <v>605</v>
      </c>
      <c r="O297" t="str">
        <f t="shared" si="8"/>
        <v>No</v>
      </c>
      <c r="P297" t="str">
        <f t="shared" si="9"/>
        <v>No</v>
      </c>
    </row>
    <row r="298" spans="1:16" x14ac:dyDescent="0.25">
      <c r="A298">
        <v>1188</v>
      </c>
      <c r="B298">
        <v>1</v>
      </c>
      <c r="C298" t="s">
        <v>1</v>
      </c>
      <c r="D298" t="s">
        <v>608</v>
      </c>
      <c r="E298" t="s">
        <v>480</v>
      </c>
      <c r="F298" t="s">
        <v>615</v>
      </c>
      <c r="G298">
        <v>1</v>
      </c>
      <c r="H298" t="str" cm="1">
        <f t="array" ref="H298">_xlfn.IFS(Titanic[[#This Row],[Age]]&lt;20, "Teenager", Titanic[[#This Row],[Age]]&lt;40, "Youth", Titanic[[#This Row],[Age]]&lt;60, "Adult", Titanic[[#This Row],[Age]]&gt;=60, "Elder")</f>
        <v>Teenager</v>
      </c>
      <c r="I298">
        <v>1</v>
      </c>
      <c r="J298">
        <v>2</v>
      </c>
      <c r="K298" t="s">
        <v>137</v>
      </c>
      <c r="L298">
        <v>41.5792</v>
      </c>
      <c r="N298" t="s">
        <v>606</v>
      </c>
      <c r="O298" t="str">
        <f t="shared" si="8"/>
        <v>Yes</v>
      </c>
      <c r="P298" t="str">
        <f t="shared" si="9"/>
        <v>Yes</v>
      </c>
    </row>
    <row r="299" spans="1:16" x14ac:dyDescent="0.25">
      <c r="A299">
        <v>1189</v>
      </c>
      <c r="B299">
        <v>0</v>
      </c>
      <c r="C299" t="s">
        <v>603</v>
      </c>
      <c r="D299" t="s">
        <v>607</v>
      </c>
      <c r="E299" t="s">
        <v>481</v>
      </c>
      <c r="F299" t="s">
        <v>614</v>
      </c>
      <c r="G299">
        <v>0</v>
      </c>
      <c r="H299" t="str" cm="1">
        <f t="array" ref="H299">_xlfn.IFS(Titanic[[#This Row],[Age]]&lt;20, "Teenager", Titanic[[#This Row],[Age]]&lt;40, "Youth", Titanic[[#This Row],[Age]]&lt;60, "Adult", Titanic[[#This Row],[Age]]&gt;=60, "Elder")</f>
        <v>Teenager</v>
      </c>
      <c r="I299">
        <v>2</v>
      </c>
      <c r="J299">
        <v>0</v>
      </c>
      <c r="K299">
        <v>2662</v>
      </c>
      <c r="L299">
        <v>21.679200000000002</v>
      </c>
      <c r="N299" t="s">
        <v>606</v>
      </c>
      <c r="O299" t="str">
        <f t="shared" si="8"/>
        <v>Yes</v>
      </c>
      <c r="P299" t="str">
        <f t="shared" si="9"/>
        <v>No</v>
      </c>
    </row>
    <row r="300" spans="1:16" x14ac:dyDescent="0.25">
      <c r="A300">
        <v>1190</v>
      </c>
      <c r="B300">
        <v>0</v>
      </c>
      <c r="C300" t="s">
        <v>603</v>
      </c>
      <c r="D300" t="s">
        <v>609</v>
      </c>
      <c r="E300" t="s">
        <v>482</v>
      </c>
      <c r="F300" t="s">
        <v>614</v>
      </c>
      <c r="G300">
        <v>30</v>
      </c>
      <c r="H300" t="str" cm="1">
        <f t="array" ref="H300">_xlfn.IFS(Titanic[[#This Row],[Age]]&lt;20, "Teenager", Titanic[[#This Row],[Age]]&lt;40, "Youth", Titanic[[#This Row],[Age]]&lt;60, "Adult", Titanic[[#This Row],[Age]]&gt;=60, "Elder")</f>
        <v>Youth</v>
      </c>
      <c r="I300">
        <v>0</v>
      </c>
      <c r="J300">
        <v>0</v>
      </c>
      <c r="K300">
        <v>113801</v>
      </c>
      <c r="L300">
        <v>45.5</v>
      </c>
      <c r="N300" t="s">
        <v>605</v>
      </c>
      <c r="O300" t="str">
        <f t="shared" si="8"/>
        <v>No</v>
      </c>
      <c r="P300" t="str">
        <f t="shared" si="9"/>
        <v>No</v>
      </c>
    </row>
    <row r="301" spans="1:16" x14ac:dyDescent="0.25">
      <c r="A301">
        <v>1191</v>
      </c>
      <c r="B301">
        <v>0</v>
      </c>
      <c r="C301" t="s">
        <v>603</v>
      </c>
      <c r="D301" t="s">
        <v>607</v>
      </c>
      <c r="E301" t="s">
        <v>483</v>
      </c>
      <c r="F301" t="s">
        <v>614</v>
      </c>
      <c r="G301">
        <v>29</v>
      </c>
      <c r="H301" t="str" cm="1">
        <f t="array" ref="H301">_xlfn.IFS(Titanic[[#This Row],[Age]]&lt;20, "Teenager", Titanic[[#This Row],[Age]]&lt;40, "Youth", Titanic[[#This Row],[Age]]&lt;60, "Adult", Titanic[[#This Row],[Age]]&gt;=60, "Elder")</f>
        <v>Youth</v>
      </c>
      <c r="I301">
        <v>0</v>
      </c>
      <c r="J301">
        <v>0</v>
      </c>
      <c r="K301">
        <v>347467</v>
      </c>
      <c r="L301">
        <v>7.8541999999999996</v>
      </c>
      <c r="N301" t="s">
        <v>605</v>
      </c>
      <c r="O301" t="str">
        <f t="shared" si="8"/>
        <v>No</v>
      </c>
      <c r="P301" t="str">
        <f t="shared" si="9"/>
        <v>No</v>
      </c>
    </row>
    <row r="302" spans="1:16" x14ac:dyDescent="0.25">
      <c r="A302">
        <v>1192</v>
      </c>
      <c r="B302">
        <v>0</v>
      </c>
      <c r="C302" t="s">
        <v>603</v>
      </c>
      <c r="D302" t="s">
        <v>607</v>
      </c>
      <c r="E302" t="s">
        <v>484</v>
      </c>
      <c r="F302" t="s">
        <v>614</v>
      </c>
      <c r="G302">
        <v>32</v>
      </c>
      <c r="H302" t="str" cm="1">
        <f t="array" ref="H302">_xlfn.IFS(Titanic[[#This Row],[Age]]&lt;20, "Teenager", Titanic[[#This Row],[Age]]&lt;40, "Youth", Titanic[[#This Row],[Age]]&lt;60, "Adult", Titanic[[#This Row],[Age]]&gt;=60, "Elder")</f>
        <v>Youth</v>
      </c>
      <c r="I302">
        <v>0</v>
      </c>
      <c r="J302">
        <v>0</v>
      </c>
      <c r="K302">
        <v>347079</v>
      </c>
      <c r="L302">
        <v>7.7750000000000004</v>
      </c>
      <c r="N302" t="s">
        <v>605</v>
      </c>
      <c r="O302" t="str">
        <f t="shared" si="8"/>
        <v>No</v>
      </c>
      <c r="P302" t="str">
        <f t="shared" si="9"/>
        <v>No</v>
      </c>
    </row>
    <row r="303" spans="1:16" x14ac:dyDescent="0.25">
      <c r="A303">
        <v>1193</v>
      </c>
      <c r="B303">
        <v>0</v>
      </c>
      <c r="C303" t="s">
        <v>603</v>
      </c>
      <c r="D303" t="s">
        <v>608</v>
      </c>
      <c r="E303" t="s">
        <v>485</v>
      </c>
      <c r="F303" t="s">
        <v>614</v>
      </c>
      <c r="G303">
        <v>0</v>
      </c>
      <c r="H303" t="str" cm="1">
        <f t="array" ref="H303">_xlfn.IFS(Titanic[[#This Row],[Age]]&lt;20, "Teenager", Titanic[[#This Row],[Age]]&lt;40, "Youth", Titanic[[#This Row],[Age]]&lt;60, "Adult", Titanic[[#This Row],[Age]]&gt;=60, "Elder")</f>
        <v>Teenager</v>
      </c>
      <c r="I303">
        <v>0</v>
      </c>
      <c r="J303">
        <v>0</v>
      </c>
      <c r="K303">
        <v>237735</v>
      </c>
      <c r="L303">
        <v>15.0458</v>
      </c>
      <c r="M303" t="s">
        <v>138</v>
      </c>
      <c r="N303" t="s">
        <v>606</v>
      </c>
      <c r="O303" t="str">
        <f t="shared" si="8"/>
        <v>No</v>
      </c>
      <c r="P303" t="str">
        <f t="shared" si="9"/>
        <v>No</v>
      </c>
    </row>
    <row r="304" spans="1:16" x14ac:dyDescent="0.25">
      <c r="A304">
        <v>1194</v>
      </c>
      <c r="B304">
        <v>0</v>
      </c>
      <c r="C304" t="s">
        <v>603</v>
      </c>
      <c r="D304" t="s">
        <v>608</v>
      </c>
      <c r="E304" t="s">
        <v>486</v>
      </c>
      <c r="F304" t="s">
        <v>614</v>
      </c>
      <c r="G304">
        <v>43</v>
      </c>
      <c r="H304" t="str" cm="1">
        <f t="array" ref="H304">_xlfn.IFS(Titanic[[#This Row],[Age]]&lt;20, "Teenager", Titanic[[#This Row],[Age]]&lt;40, "Youth", Titanic[[#This Row],[Age]]&lt;60, "Adult", Titanic[[#This Row],[Age]]&gt;=60, "Elder")</f>
        <v>Adult</v>
      </c>
      <c r="I304">
        <v>0</v>
      </c>
      <c r="J304">
        <v>1</v>
      </c>
      <c r="K304" t="s">
        <v>93</v>
      </c>
      <c r="L304">
        <v>21</v>
      </c>
      <c r="N304" t="s">
        <v>605</v>
      </c>
      <c r="O304" t="str">
        <f t="shared" si="8"/>
        <v>No</v>
      </c>
      <c r="P304" t="str">
        <f t="shared" si="9"/>
        <v>Yes</v>
      </c>
    </row>
    <row r="305" spans="1:16" x14ac:dyDescent="0.25">
      <c r="A305">
        <v>1195</v>
      </c>
      <c r="B305">
        <v>0</v>
      </c>
      <c r="C305" t="s">
        <v>603</v>
      </c>
      <c r="D305" t="s">
        <v>607</v>
      </c>
      <c r="E305" t="s">
        <v>487</v>
      </c>
      <c r="F305" t="s">
        <v>614</v>
      </c>
      <c r="G305">
        <v>24</v>
      </c>
      <c r="H305" t="str" cm="1">
        <f t="array" ref="H305">_xlfn.IFS(Titanic[[#This Row],[Age]]&lt;20, "Teenager", Titanic[[#This Row],[Age]]&lt;40, "Youth", Titanic[[#This Row],[Age]]&lt;60, "Adult", Titanic[[#This Row],[Age]]&gt;=60, "Elder")</f>
        <v>Youth</v>
      </c>
      <c r="I305">
        <v>0</v>
      </c>
      <c r="J305">
        <v>0</v>
      </c>
      <c r="K305">
        <v>315092</v>
      </c>
      <c r="L305">
        <v>8.6624999999999996</v>
      </c>
      <c r="N305" t="s">
        <v>605</v>
      </c>
      <c r="O305" t="str">
        <f t="shared" si="8"/>
        <v>No</v>
      </c>
      <c r="P305" t="str">
        <f t="shared" si="9"/>
        <v>No</v>
      </c>
    </row>
    <row r="306" spans="1:16" x14ac:dyDescent="0.25">
      <c r="A306">
        <v>1196</v>
      </c>
      <c r="B306">
        <v>1</v>
      </c>
      <c r="C306" t="s">
        <v>1</v>
      </c>
      <c r="D306" t="s">
        <v>607</v>
      </c>
      <c r="E306" t="s">
        <v>488</v>
      </c>
      <c r="F306" t="s">
        <v>615</v>
      </c>
      <c r="G306">
        <v>0</v>
      </c>
      <c r="H306" t="str" cm="1">
        <f t="array" ref="H306">_xlfn.IFS(Titanic[[#This Row],[Age]]&lt;20, "Teenager", Titanic[[#This Row],[Age]]&lt;40, "Youth", Titanic[[#This Row],[Age]]&lt;60, "Adult", Titanic[[#This Row],[Age]]&gt;=60, "Elder")</f>
        <v>Teenager</v>
      </c>
      <c r="I306">
        <v>0</v>
      </c>
      <c r="J306">
        <v>0</v>
      </c>
      <c r="K306">
        <v>383123</v>
      </c>
      <c r="L306">
        <v>7.75</v>
      </c>
      <c r="N306" t="s">
        <v>604</v>
      </c>
      <c r="O306" t="str">
        <f t="shared" si="8"/>
        <v>No</v>
      </c>
      <c r="P306" t="str">
        <f t="shared" si="9"/>
        <v>No</v>
      </c>
    </row>
    <row r="307" spans="1:16" x14ac:dyDescent="0.25">
      <c r="A307">
        <v>1197</v>
      </c>
      <c r="B307">
        <v>1</v>
      </c>
      <c r="C307" t="s">
        <v>1</v>
      </c>
      <c r="D307" t="s">
        <v>609</v>
      </c>
      <c r="E307" t="s">
        <v>489</v>
      </c>
      <c r="F307" t="s">
        <v>615</v>
      </c>
      <c r="G307">
        <v>64</v>
      </c>
      <c r="H307" t="str" cm="1">
        <f t="array" ref="H307">_xlfn.IFS(Titanic[[#This Row],[Age]]&lt;20, "Teenager", Titanic[[#This Row],[Age]]&lt;40, "Youth", Titanic[[#This Row],[Age]]&lt;60, "Adult", Titanic[[#This Row],[Age]]&gt;=60, "Elder")</f>
        <v>Elder</v>
      </c>
      <c r="I307">
        <v>1</v>
      </c>
      <c r="J307">
        <v>1</v>
      </c>
      <c r="K307">
        <v>112901</v>
      </c>
      <c r="L307">
        <v>26.55</v>
      </c>
      <c r="M307" t="s">
        <v>139</v>
      </c>
      <c r="N307" t="s">
        <v>605</v>
      </c>
      <c r="O307" t="str">
        <f t="shared" si="8"/>
        <v>Yes</v>
      </c>
      <c r="P307" t="str">
        <f t="shared" si="9"/>
        <v>Yes</v>
      </c>
    </row>
    <row r="308" spans="1:16" x14ac:dyDescent="0.25">
      <c r="A308">
        <v>1198</v>
      </c>
      <c r="B308">
        <v>0</v>
      </c>
      <c r="C308" t="s">
        <v>603</v>
      </c>
      <c r="D308" t="s">
        <v>609</v>
      </c>
      <c r="E308" t="s">
        <v>490</v>
      </c>
      <c r="F308" t="s">
        <v>614</v>
      </c>
      <c r="G308">
        <v>30</v>
      </c>
      <c r="H308" t="str" cm="1">
        <f t="array" ref="H308">_xlfn.IFS(Titanic[[#This Row],[Age]]&lt;20, "Teenager", Titanic[[#This Row],[Age]]&lt;40, "Youth", Titanic[[#This Row],[Age]]&lt;60, "Adult", Titanic[[#This Row],[Age]]&gt;=60, "Elder")</f>
        <v>Youth</v>
      </c>
      <c r="I308">
        <v>1</v>
      </c>
      <c r="J308">
        <v>2</v>
      </c>
      <c r="K308">
        <v>113781</v>
      </c>
      <c r="L308">
        <v>151.55000000000001</v>
      </c>
      <c r="M308" t="s">
        <v>140</v>
      </c>
      <c r="N308" t="s">
        <v>605</v>
      </c>
      <c r="O308" t="str">
        <f t="shared" si="8"/>
        <v>Yes</v>
      </c>
      <c r="P308" t="str">
        <f t="shared" si="9"/>
        <v>Yes</v>
      </c>
    </row>
    <row r="309" spans="1:16" x14ac:dyDescent="0.25">
      <c r="A309">
        <v>1199</v>
      </c>
      <c r="B309">
        <v>0</v>
      </c>
      <c r="C309" t="s">
        <v>603</v>
      </c>
      <c r="D309" t="s">
        <v>607</v>
      </c>
      <c r="E309" t="s">
        <v>491</v>
      </c>
      <c r="F309" t="s">
        <v>614</v>
      </c>
      <c r="G309">
        <v>0.83</v>
      </c>
      <c r="H309" t="str" cm="1">
        <f t="array" ref="H309">_xlfn.IFS(Titanic[[#This Row],[Age]]&lt;20, "Teenager", Titanic[[#This Row],[Age]]&lt;40, "Youth", Titanic[[#This Row],[Age]]&lt;60, "Adult", Titanic[[#This Row],[Age]]&gt;=60, "Elder")</f>
        <v>Teenager</v>
      </c>
      <c r="I309">
        <v>0</v>
      </c>
      <c r="J309">
        <v>1</v>
      </c>
      <c r="K309">
        <v>392091</v>
      </c>
      <c r="L309">
        <v>9.35</v>
      </c>
      <c r="N309" t="s">
        <v>605</v>
      </c>
      <c r="O309" t="str">
        <f t="shared" si="8"/>
        <v>No</v>
      </c>
      <c r="P309" t="str">
        <f t="shared" si="9"/>
        <v>Yes</v>
      </c>
    </row>
    <row r="310" spans="1:16" x14ac:dyDescent="0.25">
      <c r="A310">
        <v>1200</v>
      </c>
      <c r="B310">
        <v>0</v>
      </c>
      <c r="C310" t="s">
        <v>603</v>
      </c>
      <c r="D310" t="s">
        <v>609</v>
      </c>
      <c r="E310" t="s">
        <v>492</v>
      </c>
      <c r="F310" t="s">
        <v>614</v>
      </c>
      <c r="G310">
        <v>55</v>
      </c>
      <c r="H310" t="str" cm="1">
        <f t="array" ref="H310">_xlfn.IFS(Titanic[[#This Row],[Age]]&lt;20, "Teenager", Titanic[[#This Row],[Age]]&lt;40, "Youth", Titanic[[#This Row],[Age]]&lt;60, "Adult", Titanic[[#This Row],[Age]]&gt;=60, "Elder")</f>
        <v>Adult</v>
      </c>
      <c r="I310">
        <v>1</v>
      </c>
      <c r="J310">
        <v>1</v>
      </c>
      <c r="K310">
        <v>12749</v>
      </c>
      <c r="L310">
        <v>93.5</v>
      </c>
      <c r="M310" t="s">
        <v>141</v>
      </c>
      <c r="N310" t="s">
        <v>605</v>
      </c>
      <c r="O310" t="str">
        <f t="shared" si="8"/>
        <v>Yes</v>
      </c>
      <c r="P310" t="str">
        <f t="shared" si="9"/>
        <v>Yes</v>
      </c>
    </row>
    <row r="311" spans="1:16" x14ac:dyDescent="0.25">
      <c r="A311">
        <v>1201</v>
      </c>
      <c r="B311">
        <v>1</v>
      </c>
      <c r="C311" t="s">
        <v>1</v>
      </c>
      <c r="D311" t="s">
        <v>607</v>
      </c>
      <c r="E311" t="s">
        <v>493</v>
      </c>
      <c r="F311" t="s">
        <v>615</v>
      </c>
      <c r="G311">
        <v>45</v>
      </c>
      <c r="H311" t="str" cm="1">
        <f t="array" ref="H311">_xlfn.IFS(Titanic[[#This Row],[Age]]&lt;20, "Teenager", Titanic[[#This Row],[Age]]&lt;40, "Youth", Titanic[[#This Row],[Age]]&lt;60, "Adult", Titanic[[#This Row],[Age]]&gt;=60, "Elder")</f>
        <v>Adult</v>
      </c>
      <c r="I311">
        <v>1</v>
      </c>
      <c r="J311">
        <v>0</v>
      </c>
      <c r="K311">
        <v>350026</v>
      </c>
      <c r="L311">
        <v>14.1083</v>
      </c>
      <c r="N311" t="s">
        <v>605</v>
      </c>
      <c r="O311" t="str">
        <f t="shared" si="8"/>
        <v>Yes</v>
      </c>
      <c r="P311" t="str">
        <f t="shared" si="9"/>
        <v>No</v>
      </c>
    </row>
    <row r="312" spans="1:16" x14ac:dyDescent="0.25">
      <c r="A312">
        <v>1202</v>
      </c>
      <c r="B312">
        <v>0</v>
      </c>
      <c r="C312" t="s">
        <v>603</v>
      </c>
      <c r="D312" t="s">
        <v>607</v>
      </c>
      <c r="E312" t="s">
        <v>494</v>
      </c>
      <c r="F312" t="s">
        <v>614</v>
      </c>
      <c r="G312">
        <v>18</v>
      </c>
      <c r="H312" t="str" cm="1">
        <f t="array" ref="H312">_xlfn.IFS(Titanic[[#This Row],[Age]]&lt;20, "Teenager", Titanic[[#This Row],[Age]]&lt;40, "Youth", Titanic[[#This Row],[Age]]&lt;60, "Adult", Titanic[[#This Row],[Age]]&gt;=60, "Elder")</f>
        <v>Teenager</v>
      </c>
      <c r="I312">
        <v>0</v>
      </c>
      <c r="J312">
        <v>0</v>
      </c>
      <c r="K312">
        <v>315091</v>
      </c>
      <c r="L312">
        <v>8.6624999999999996</v>
      </c>
      <c r="N312" t="s">
        <v>605</v>
      </c>
      <c r="O312" t="str">
        <f t="shared" si="8"/>
        <v>No</v>
      </c>
      <c r="P312" t="str">
        <f t="shared" si="9"/>
        <v>No</v>
      </c>
    </row>
    <row r="313" spans="1:16" x14ac:dyDescent="0.25">
      <c r="A313">
        <v>1203</v>
      </c>
      <c r="B313">
        <v>0</v>
      </c>
      <c r="C313" t="s">
        <v>603</v>
      </c>
      <c r="D313" t="s">
        <v>607</v>
      </c>
      <c r="E313" t="s">
        <v>495</v>
      </c>
      <c r="F313" t="s">
        <v>614</v>
      </c>
      <c r="G313">
        <v>22</v>
      </c>
      <c r="H313" t="str" cm="1">
        <f t="array" ref="H313">_xlfn.IFS(Titanic[[#This Row],[Age]]&lt;20, "Teenager", Titanic[[#This Row],[Age]]&lt;40, "Youth", Titanic[[#This Row],[Age]]&lt;60, "Adult", Titanic[[#This Row],[Age]]&gt;=60, "Elder")</f>
        <v>Youth</v>
      </c>
      <c r="I313">
        <v>0</v>
      </c>
      <c r="J313">
        <v>0</v>
      </c>
      <c r="K313">
        <v>2658</v>
      </c>
      <c r="L313">
        <v>7.2249999999999996</v>
      </c>
      <c r="N313" t="s">
        <v>606</v>
      </c>
      <c r="O313" t="str">
        <f t="shared" si="8"/>
        <v>No</v>
      </c>
      <c r="P313" t="str">
        <f t="shared" si="9"/>
        <v>No</v>
      </c>
    </row>
    <row r="314" spans="1:16" x14ac:dyDescent="0.25">
      <c r="A314">
        <v>1204</v>
      </c>
      <c r="B314">
        <v>0</v>
      </c>
      <c r="C314" t="s">
        <v>603</v>
      </c>
      <c r="D314" t="s">
        <v>607</v>
      </c>
      <c r="E314" t="s">
        <v>496</v>
      </c>
      <c r="F314" t="s">
        <v>614</v>
      </c>
      <c r="G314">
        <v>0</v>
      </c>
      <c r="H314" t="str" cm="1">
        <f t="array" ref="H314">_xlfn.IFS(Titanic[[#This Row],[Age]]&lt;20, "Teenager", Titanic[[#This Row],[Age]]&lt;40, "Youth", Titanic[[#This Row],[Age]]&lt;60, "Adult", Titanic[[#This Row],[Age]]&gt;=60, "Elder")</f>
        <v>Teenager</v>
      </c>
      <c r="I314">
        <v>0</v>
      </c>
      <c r="J314">
        <v>0</v>
      </c>
      <c r="K314" t="s">
        <v>142</v>
      </c>
      <c r="L314">
        <v>7.5750000000000002</v>
      </c>
      <c r="N314" t="s">
        <v>605</v>
      </c>
      <c r="O314" t="str">
        <f t="shared" si="8"/>
        <v>No</v>
      </c>
      <c r="P314" t="str">
        <f t="shared" si="9"/>
        <v>No</v>
      </c>
    </row>
    <row r="315" spans="1:16" x14ac:dyDescent="0.25">
      <c r="A315">
        <v>1205</v>
      </c>
      <c r="B315">
        <v>1</v>
      </c>
      <c r="C315" t="s">
        <v>1</v>
      </c>
      <c r="D315" t="s">
        <v>607</v>
      </c>
      <c r="E315" t="s">
        <v>497</v>
      </c>
      <c r="F315" t="s">
        <v>615</v>
      </c>
      <c r="G315">
        <v>37</v>
      </c>
      <c r="H315" t="str" cm="1">
        <f t="array" ref="H315">_xlfn.IFS(Titanic[[#This Row],[Age]]&lt;20, "Teenager", Titanic[[#This Row],[Age]]&lt;40, "Youth", Titanic[[#This Row],[Age]]&lt;60, "Adult", Titanic[[#This Row],[Age]]&gt;=60, "Elder")</f>
        <v>Youth</v>
      </c>
      <c r="I315">
        <v>0</v>
      </c>
      <c r="J315">
        <v>0</v>
      </c>
      <c r="K315">
        <v>368364</v>
      </c>
      <c r="L315">
        <v>7.75</v>
      </c>
      <c r="N315" t="s">
        <v>604</v>
      </c>
      <c r="O315" t="str">
        <f t="shared" si="8"/>
        <v>No</v>
      </c>
      <c r="P315" t="str">
        <f t="shared" si="9"/>
        <v>No</v>
      </c>
    </row>
    <row r="316" spans="1:16" x14ac:dyDescent="0.25">
      <c r="A316">
        <v>1206</v>
      </c>
      <c r="B316">
        <v>1</v>
      </c>
      <c r="C316" t="s">
        <v>1</v>
      </c>
      <c r="D316" t="s">
        <v>609</v>
      </c>
      <c r="E316" t="s">
        <v>498</v>
      </c>
      <c r="F316" t="s">
        <v>615</v>
      </c>
      <c r="G316">
        <v>55</v>
      </c>
      <c r="H316" t="str" cm="1">
        <f t="array" ref="H316">_xlfn.IFS(Titanic[[#This Row],[Age]]&lt;20, "Teenager", Titanic[[#This Row],[Age]]&lt;40, "Youth", Titanic[[#This Row],[Age]]&lt;60, "Adult", Titanic[[#This Row],[Age]]&gt;=60, "Elder")</f>
        <v>Adult</v>
      </c>
      <c r="I316">
        <v>0</v>
      </c>
      <c r="J316">
        <v>0</v>
      </c>
      <c r="K316" t="s">
        <v>143</v>
      </c>
      <c r="L316">
        <v>135.63329999999999</v>
      </c>
      <c r="M316" t="s">
        <v>144</v>
      </c>
      <c r="N316" t="s">
        <v>606</v>
      </c>
      <c r="O316" t="str">
        <f t="shared" si="8"/>
        <v>No</v>
      </c>
      <c r="P316" t="str">
        <f t="shared" si="9"/>
        <v>No</v>
      </c>
    </row>
    <row r="317" spans="1:16" x14ac:dyDescent="0.25">
      <c r="A317">
        <v>1207</v>
      </c>
      <c r="B317">
        <v>1</v>
      </c>
      <c r="C317" t="s">
        <v>1</v>
      </c>
      <c r="D317" t="s">
        <v>607</v>
      </c>
      <c r="E317" t="s">
        <v>499</v>
      </c>
      <c r="F317" t="s">
        <v>615</v>
      </c>
      <c r="G317">
        <v>17</v>
      </c>
      <c r="H317" t="str" cm="1">
        <f t="array" ref="H317">_xlfn.IFS(Titanic[[#This Row],[Age]]&lt;20, "Teenager", Titanic[[#This Row],[Age]]&lt;40, "Youth", Titanic[[#This Row],[Age]]&lt;60, "Adult", Titanic[[#This Row],[Age]]&gt;=60, "Elder")</f>
        <v>Teenager</v>
      </c>
      <c r="I317">
        <v>0</v>
      </c>
      <c r="J317">
        <v>0</v>
      </c>
      <c r="K317" t="s">
        <v>145</v>
      </c>
      <c r="L317">
        <v>7.7332999999999998</v>
      </c>
      <c r="N317" t="s">
        <v>604</v>
      </c>
      <c r="O317" t="str">
        <f t="shared" si="8"/>
        <v>No</v>
      </c>
      <c r="P317" t="str">
        <f t="shared" si="9"/>
        <v>No</v>
      </c>
    </row>
    <row r="318" spans="1:16" x14ac:dyDescent="0.25">
      <c r="A318">
        <v>1208</v>
      </c>
      <c r="B318">
        <v>0</v>
      </c>
      <c r="C318" t="s">
        <v>603</v>
      </c>
      <c r="D318" t="s">
        <v>609</v>
      </c>
      <c r="E318" t="s">
        <v>500</v>
      </c>
      <c r="F318" t="s">
        <v>614</v>
      </c>
      <c r="G318">
        <v>57</v>
      </c>
      <c r="H318" t="str" cm="1">
        <f t="array" ref="H318">_xlfn.IFS(Titanic[[#This Row],[Age]]&lt;20, "Teenager", Titanic[[#This Row],[Age]]&lt;40, "Youth", Titanic[[#This Row],[Age]]&lt;60, "Adult", Titanic[[#This Row],[Age]]&gt;=60, "Elder")</f>
        <v>Adult</v>
      </c>
      <c r="I318">
        <v>1</v>
      </c>
      <c r="J318">
        <v>0</v>
      </c>
      <c r="K318" t="s">
        <v>146</v>
      </c>
      <c r="L318">
        <v>146.52080000000001</v>
      </c>
      <c r="M318" t="s">
        <v>147</v>
      </c>
      <c r="N318" t="s">
        <v>606</v>
      </c>
      <c r="O318" t="str">
        <f t="shared" si="8"/>
        <v>Yes</v>
      </c>
      <c r="P318" t="str">
        <f t="shared" si="9"/>
        <v>No</v>
      </c>
    </row>
    <row r="319" spans="1:16" x14ac:dyDescent="0.25">
      <c r="A319">
        <v>1209</v>
      </c>
      <c r="B319">
        <v>0</v>
      </c>
      <c r="C319" t="s">
        <v>603</v>
      </c>
      <c r="D319" t="s">
        <v>608</v>
      </c>
      <c r="E319" t="s">
        <v>501</v>
      </c>
      <c r="F319" t="s">
        <v>614</v>
      </c>
      <c r="G319">
        <v>19</v>
      </c>
      <c r="H319" t="str" cm="1">
        <f t="array" ref="H319">_xlfn.IFS(Titanic[[#This Row],[Age]]&lt;20, "Teenager", Titanic[[#This Row],[Age]]&lt;40, "Youth", Titanic[[#This Row],[Age]]&lt;60, "Adult", Titanic[[#This Row],[Age]]&gt;=60, "Elder")</f>
        <v>Teenager</v>
      </c>
      <c r="I319">
        <v>0</v>
      </c>
      <c r="J319">
        <v>0</v>
      </c>
      <c r="K319">
        <v>28004</v>
      </c>
      <c r="L319">
        <v>10.5</v>
      </c>
      <c r="N319" t="s">
        <v>605</v>
      </c>
      <c r="O319" t="str">
        <f t="shared" si="8"/>
        <v>No</v>
      </c>
      <c r="P319" t="str">
        <f t="shared" si="9"/>
        <v>No</v>
      </c>
    </row>
    <row r="320" spans="1:16" x14ac:dyDescent="0.25">
      <c r="A320">
        <v>1210</v>
      </c>
      <c r="B320">
        <v>0</v>
      </c>
      <c r="C320" t="s">
        <v>603</v>
      </c>
      <c r="D320" t="s">
        <v>607</v>
      </c>
      <c r="E320" t="s">
        <v>502</v>
      </c>
      <c r="F320" t="s">
        <v>614</v>
      </c>
      <c r="G320">
        <v>27</v>
      </c>
      <c r="H320" t="str" cm="1">
        <f t="array" ref="H320">_xlfn.IFS(Titanic[[#This Row],[Age]]&lt;20, "Teenager", Titanic[[#This Row],[Age]]&lt;40, "Youth", Titanic[[#This Row],[Age]]&lt;60, "Adult", Titanic[[#This Row],[Age]]&gt;=60, "Elder")</f>
        <v>Youth</v>
      </c>
      <c r="I320">
        <v>0</v>
      </c>
      <c r="J320">
        <v>0</v>
      </c>
      <c r="K320">
        <v>350408</v>
      </c>
      <c r="L320">
        <v>7.8541999999999996</v>
      </c>
      <c r="N320" t="s">
        <v>605</v>
      </c>
      <c r="O320" t="str">
        <f t="shared" si="8"/>
        <v>No</v>
      </c>
      <c r="P320" t="str">
        <f t="shared" si="9"/>
        <v>No</v>
      </c>
    </row>
    <row r="321" spans="1:16" x14ac:dyDescent="0.25">
      <c r="A321">
        <v>1211</v>
      </c>
      <c r="B321">
        <v>0</v>
      </c>
      <c r="C321" t="s">
        <v>603</v>
      </c>
      <c r="D321" t="s">
        <v>608</v>
      </c>
      <c r="E321" t="s">
        <v>503</v>
      </c>
      <c r="F321" t="s">
        <v>614</v>
      </c>
      <c r="G321">
        <v>22</v>
      </c>
      <c r="H321" t="str" cm="1">
        <f t="array" ref="H321">_xlfn.IFS(Titanic[[#This Row],[Age]]&lt;20, "Teenager", Titanic[[#This Row],[Age]]&lt;40, "Youth", Titanic[[#This Row],[Age]]&lt;60, "Adult", Titanic[[#This Row],[Age]]&gt;=60, "Elder")</f>
        <v>Youth</v>
      </c>
      <c r="I321">
        <v>2</v>
      </c>
      <c r="J321">
        <v>0</v>
      </c>
      <c r="K321" t="s">
        <v>26</v>
      </c>
      <c r="L321">
        <v>31.5</v>
      </c>
      <c r="N321" t="s">
        <v>605</v>
      </c>
      <c r="O321" t="str">
        <f t="shared" si="8"/>
        <v>Yes</v>
      </c>
      <c r="P321" t="str">
        <f t="shared" si="9"/>
        <v>No</v>
      </c>
    </row>
    <row r="322" spans="1:16" x14ac:dyDescent="0.25">
      <c r="A322">
        <v>1212</v>
      </c>
      <c r="B322">
        <v>0</v>
      </c>
      <c r="C322" t="s">
        <v>603</v>
      </c>
      <c r="D322" t="s">
        <v>607</v>
      </c>
      <c r="E322" t="s">
        <v>504</v>
      </c>
      <c r="F322" t="s">
        <v>614</v>
      </c>
      <c r="G322">
        <v>26</v>
      </c>
      <c r="H322" t="str" cm="1">
        <f t="array" ref="H322">_xlfn.IFS(Titanic[[#This Row],[Age]]&lt;20, "Teenager", Titanic[[#This Row],[Age]]&lt;40, "Youth", Titanic[[#This Row],[Age]]&lt;60, "Adult", Titanic[[#This Row],[Age]]&gt;=60, "Elder")</f>
        <v>Youth</v>
      </c>
      <c r="I322">
        <v>0</v>
      </c>
      <c r="J322">
        <v>0</v>
      </c>
      <c r="K322">
        <v>347075</v>
      </c>
      <c r="L322">
        <v>7.7750000000000004</v>
      </c>
      <c r="N322" t="s">
        <v>605</v>
      </c>
      <c r="O322" t="str">
        <f t="shared" si="8"/>
        <v>No</v>
      </c>
      <c r="P322" t="str">
        <f t="shared" si="9"/>
        <v>No</v>
      </c>
    </row>
    <row r="323" spans="1:16" x14ac:dyDescent="0.25">
      <c r="A323">
        <v>1213</v>
      </c>
      <c r="B323">
        <v>0</v>
      </c>
      <c r="C323" t="s">
        <v>603</v>
      </c>
      <c r="D323" t="s">
        <v>607</v>
      </c>
      <c r="E323" t="s">
        <v>505</v>
      </c>
      <c r="F323" t="s">
        <v>614</v>
      </c>
      <c r="G323">
        <v>25</v>
      </c>
      <c r="H323" t="str" cm="1">
        <f t="array" ref="H323">_xlfn.IFS(Titanic[[#This Row],[Age]]&lt;20, "Teenager", Titanic[[#This Row],[Age]]&lt;40, "Youth", Titanic[[#This Row],[Age]]&lt;60, "Adult", Titanic[[#This Row],[Age]]&gt;=60, "Elder")</f>
        <v>Youth</v>
      </c>
      <c r="I323">
        <v>0</v>
      </c>
      <c r="J323">
        <v>0</v>
      </c>
      <c r="K323">
        <v>2654</v>
      </c>
      <c r="L323">
        <v>7.2291999999999996</v>
      </c>
      <c r="M323" t="s">
        <v>148</v>
      </c>
      <c r="N323" t="s">
        <v>606</v>
      </c>
      <c r="O323" t="str">
        <f t="shared" ref="O323:O386" si="10">IF(I323=0, "No", "Yes")</f>
        <v>No</v>
      </c>
      <c r="P323" t="str">
        <f t="shared" ref="P323:P386" si="11">IF(J323=0, "No", "Yes")</f>
        <v>No</v>
      </c>
    </row>
    <row r="324" spans="1:16" x14ac:dyDescent="0.25">
      <c r="A324">
        <v>1214</v>
      </c>
      <c r="B324">
        <v>0</v>
      </c>
      <c r="C324" t="s">
        <v>603</v>
      </c>
      <c r="D324" t="s">
        <v>608</v>
      </c>
      <c r="E324" t="s">
        <v>506</v>
      </c>
      <c r="F324" t="s">
        <v>614</v>
      </c>
      <c r="G324">
        <v>26</v>
      </c>
      <c r="H324" t="str" cm="1">
        <f t="array" ref="H324">_xlfn.IFS(Titanic[[#This Row],[Age]]&lt;20, "Teenager", Titanic[[#This Row],[Age]]&lt;40, "Youth", Titanic[[#This Row],[Age]]&lt;60, "Adult", Titanic[[#This Row],[Age]]&gt;=60, "Elder")</f>
        <v>Youth</v>
      </c>
      <c r="I324">
        <v>0</v>
      </c>
      <c r="J324">
        <v>0</v>
      </c>
      <c r="K324">
        <v>244368</v>
      </c>
      <c r="L324">
        <v>13</v>
      </c>
      <c r="M324" t="s">
        <v>149</v>
      </c>
      <c r="N324" t="s">
        <v>605</v>
      </c>
      <c r="O324" t="str">
        <f t="shared" si="10"/>
        <v>No</v>
      </c>
      <c r="P324" t="str">
        <f t="shared" si="11"/>
        <v>No</v>
      </c>
    </row>
    <row r="325" spans="1:16" x14ac:dyDescent="0.25">
      <c r="A325">
        <v>1215</v>
      </c>
      <c r="B325">
        <v>0</v>
      </c>
      <c r="C325" t="s">
        <v>603</v>
      </c>
      <c r="D325" t="s">
        <v>609</v>
      </c>
      <c r="E325" t="s">
        <v>507</v>
      </c>
      <c r="F325" t="s">
        <v>614</v>
      </c>
      <c r="G325">
        <v>33</v>
      </c>
      <c r="H325" t="str" cm="1">
        <f t="array" ref="H325">_xlfn.IFS(Titanic[[#This Row],[Age]]&lt;20, "Teenager", Titanic[[#This Row],[Age]]&lt;40, "Youth", Titanic[[#This Row],[Age]]&lt;60, "Adult", Titanic[[#This Row],[Age]]&gt;=60, "Elder")</f>
        <v>Youth</v>
      </c>
      <c r="I325">
        <v>0</v>
      </c>
      <c r="J325">
        <v>0</v>
      </c>
      <c r="K325">
        <v>113790</v>
      </c>
      <c r="L325">
        <v>26.55</v>
      </c>
      <c r="N325" t="s">
        <v>605</v>
      </c>
      <c r="O325" t="str">
        <f t="shared" si="10"/>
        <v>No</v>
      </c>
      <c r="P325" t="str">
        <f t="shared" si="11"/>
        <v>No</v>
      </c>
    </row>
    <row r="326" spans="1:16" x14ac:dyDescent="0.25">
      <c r="A326">
        <v>1216</v>
      </c>
      <c r="B326">
        <v>1</v>
      </c>
      <c r="C326" t="s">
        <v>1</v>
      </c>
      <c r="D326" t="s">
        <v>609</v>
      </c>
      <c r="E326" t="s">
        <v>508</v>
      </c>
      <c r="F326" t="s">
        <v>615</v>
      </c>
      <c r="G326">
        <v>39</v>
      </c>
      <c r="H326" t="str" cm="1">
        <f t="array" ref="H326">_xlfn.IFS(Titanic[[#This Row],[Age]]&lt;20, "Teenager", Titanic[[#This Row],[Age]]&lt;40, "Youth", Titanic[[#This Row],[Age]]&lt;60, "Adult", Titanic[[#This Row],[Age]]&gt;=60, "Elder")</f>
        <v>Youth</v>
      </c>
      <c r="I326">
        <v>0</v>
      </c>
      <c r="J326">
        <v>0</v>
      </c>
      <c r="K326">
        <v>24160</v>
      </c>
      <c r="L326">
        <v>211.33750000000001</v>
      </c>
      <c r="N326" t="s">
        <v>605</v>
      </c>
      <c r="O326" t="str">
        <f t="shared" si="10"/>
        <v>No</v>
      </c>
      <c r="P326" t="str">
        <f t="shared" si="11"/>
        <v>No</v>
      </c>
    </row>
    <row r="327" spans="1:16" x14ac:dyDescent="0.25">
      <c r="A327">
        <v>1217</v>
      </c>
      <c r="B327">
        <v>0</v>
      </c>
      <c r="C327" t="s">
        <v>603</v>
      </c>
      <c r="D327" t="s">
        <v>607</v>
      </c>
      <c r="E327" t="s">
        <v>509</v>
      </c>
      <c r="F327" t="s">
        <v>614</v>
      </c>
      <c r="G327">
        <v>23</v>
      </c>
      <c r="H327" t="str" cm="1">
        <f t="array" ref="H327">_xlfn.IFS(Titanic[[#This Row],[Age]]&lt;20, "Teenager", Titanic[[#This Row],[Age]]&lt;40, "Youth", Titanic[[#This Row],[Age]]&lt;60, "Adult", Titanic[[#This Row],[Age]]&gt;=60, "Elder")</f>
        <v>Youth</v>
      </c>
      <c r="I327">
        <v>0</v>
      </c>
      <c r="J327">
        <v>0</v>
      </c>
      <c r="K327" t="s">
        <v>150</v>
      </c>
      <c r="L327">
        <v>7.05</v>
      </c>
      <c r="N327" t="s">
        <v>605</v>
      </c>
      <c r="O327" t="str">
        <f t="shared" si="10"/>
        <v>No</v>
      </c>
      <c r="P327" t="str">
        <f t="shared" si="11"/>
        <v>No</v>
      </c>
    </row>
    <row r="328" spans="1:16" x14ac:dyDescent="0.25">
      <c r="A328">
        <v>1218</v>
      </c>
      <c r="B328">
        <v>1</v>
      </c>
      <c r="C328" t="s">
        <v>1</v>
      </c>
      <c r="D328" t="s">
        <v>608</v>
      </c>
      <c r="E328" t="s">
        <v>510</v>
      </c>
      <c r="F328" t="s">
        <v>615</v>
      </c>
      <c r="G328">
        <v>12</v>
      </c>
      <c r="H328" t="str" cm="1">
        <f t="array" ref="H328">_xlfn.IFS(Titanic[[#This Row],[Age]]&lt;20, "Teenager", Titanic[[#This Row],[Age]]&lt;40, "Youth", Titanic[[#This Row],[Age]]&lt;60, "Adult", Titanic[[#This Row],[Age]]&gt;=60, "Elder")</f>
        <v>Teenager</v>
      </c>
      <c r="I328">
        <v>2</v>
      </c>
      <c r="J328">
        <v>1</v>
      </c>
      <c r="K328">
        <v>230136</v>
      </c>
      <c r="L328">
        <v>39</v>
      </c>
      <c r="M328" t="s">
        <v>86</v>
      </c>
      <c r="N328" t="s">
        <v>605</v>
      </c>
      <c r="O328" t="str">
        <f t="shared" si="10"/>
        <v>Yes</v>
      </c>
      <c r="P328" t="str">
        <f t="shared" si="11"/>
        <v>Yes</v>
      </c>
    </row>
    <row r="329" spans="1:16" x14ac:dyDescent="0.25">
      <c r="A329">
        <v>1219</v>
      </c>
      <c r="B329">
        <v>0</v>
      </c>
      <c r="C329" t="s">
        <v>603</v>
      </c>
      <c r="D329" t="s">
        <v>609</v>
      </c>
      <c r="E329" t="s">
        <v>511</v>
      </c>
      <c r="F329" t="s">
        <v>614</v>
      </c>
      <c r="G329">
        <v>46</v>
      </c>
      <c r="H329" t="str" cm="1">
        <f t="array" ref="H329">_xlfn.IFS(Titanic[[#This Row],[Age]]&lt;20, "Teenager", Titanic[[#This Row],[Age]]&lt;40, "Youth", Titanic[[#This Row],[Age]]&lt;60, "Adult", Titanic[[#This Row],[Age]]&gt;=60, "Elder")</f>
        <v>Adult</v>
      </c>
      <c r="I329">
        <v>0</v>
      </c>
      <c r="J329">
        <v>0</v>
      </c>
      <c r="K329" t="s">
        <v>151</v>
      </c>
      <c r="L329">
        <v>79.2</v>
      </c>
      <c r="N329" t="s">
        <v>606</v>
      </c>
      <c r="O329" t="str">
        <f t="shared" si="10"/>
        <v>No</v>
      </c>
      <c r="P329" t="str">
        <f t="shared" si="11"/>
        <v>No</v>
      </c>
    </row>
    <row r="330" spans="1:16" x14ac:dyDescent="0.25">
      <c r="A330">
        <v>1220</v>
      </c>
      <c r="B330">
        <v>0</v>
      </c>
      <c r="C330" t="s">
        <v>603</v>
      </c>
      <c r="D330" t="s">
        <v>608</v>
      </c>
      <c r="E330" t="s">
        <v>512</v>
      </c>
      <c r="F330" t="s">
        <v>614</v>
      </c>
      <c r="G330">
        <v>29</v>
      </c>
      <c r="H330" t="str" cm="1">
        <f t="array" ref="H330">_xlfn.IFS(Titanic[[#This Row],[Age]]&lt;20, "Teenager", Titanic[[#This Row],[Age]]&lt;40, "Youth", Titanic[[#This Row],[Age]]&lt;60, "Adult", Titanic[[#This Row],[Age]]&gt;=60, "Elder")</f>
        <v>Youth</v>
      </c>
      <c r="I330">
        <v>1</v>
      </c>
      <c r="J330">
        <v>0</v>
      </c>
      <c r="K330">
        <v>2003</v>
      </c>
      <c r="L330">
        <v>26</v>
      </c>
      <c r="N330" t="s">
        <v>605</v>
      </c>
      <c r="O330" t="str">
        <f t="shared" si="10"/>
        <v>Yes</v>
      </c>
      <c r="P330" t="str">
        <f t="shared" si="11"/>
        <v>No</v>
      </c>
    </row>
    <row r="331" spans="1:16" x14ac:dyDescent="0.25">
      <c r="A331">
        <v>1221</v>
      </c>
      <c r="B331">
        <v>0</v>
      </c>
      <c r="C331" t="s">
        <v>603</v>
      </c>
      <c r="D331" t="s">
        <v>608</v>
      </c>
      <c r="E331" t="s">
        <v>513</v>
      </c>
      <c r="F331" t="s">
        <v>614</v>
      </c>
      <c r="G331">
        <v>21</v>
      </c>
      <c r="H331" t="str" cm="1">
        <f t="array" ref="H331">_xlfn.IFS(Titanic[[#This Row],[Age]]&lt;20, "Teenager", Titanic[[#This Row],[Age]]&lt;40, "Youth", Titanic[[#This Row],[Age]]&lt;60, "Adult", Titanic[[#This Row],[Age]]&gt;=60, "Elder")</f>
        <v>Youth</v>
      </c>
      <c r="I331">
        <v>0</v>
      </c>
      <c r="J331">
        <v>0</v>
      </c>
      <c r="K331">
        <v>236854</v>
      </c>
      <c r="L331">
        <v>13</v>
      </c>
      <c r="N331" t="s">
        <v>605</v>
      </c>
      <c r="O331" t="str">
        <f t="shared" si="10"/>
        <v>No</v>
      </c>
      <c r="P331" t="str">
        <f t="shared" si="11"/>
        <v>No</v>
      </c>
    </row>
    <row r="332" spans="1:16" x14ac:dyDescent="0.25">
      <c r="A332">
        <v>1222</v>
      </c>
      <c r="B332">
        <v>1</v>
      </c>
      <c r="C332" t="s">
        <v>1</v>
      </c>
      <c r="D332" t="s">
        <v>608</v>
      </c>
      <c r="E332" t="s">
        <v>514</v>
      </c>
      <c r="F332" t="s">
        <v>615</v>
      </c>
      <c r="G332">
        <v>48</v>
      </c>
      <c r="H332" t="str" cm="1">
        <f t="array" ref="H332">_xlfn.IFS(Titanic[[#This Row],[Age]]&lt;20, "Teenager", Titanic[[#This Row],[Age]]&lt;40, "Youth", Titanic[[#This Row],[Age]]&lt;60, "Adult", Titanic[[#This Row],[Age]]&gt;=60, "Elder")</f>
        <v>Adult</v>
      </c>
      <c r="I332">
        <v>0</v>
      </c>
      <c r="J332">
        <v>2</v>
      </c>
      <c r="K332" t="s">
        <v>85</v>
      </c>
      <c r="L332">
        <v>36.75</v>
      </c>
      <c r="N332" t="s">
        <v>605</v>
      </c>
      <c r="O332" t="str">
        <f t="shared" si="10"/>
        <v>No</v>
      </c>
      <c r="P332" t="str">
        <f t="shared" si="11"/>
        <v>Yes</v>
      </c>
    </row>
    <row r="333" spans="1:16" x14ac:dyDescent="0.25">
      <c r="A333">
        <v>1223</v>
      </c>
      <c r="B333">
        <v>0</v>
      </c>
      <c r="C333" t="s">
        <v>603</v>
      </c>
      <c r="D333" t="s">
        <v>609</v>
      </c>
      <c r="E333" t="s">
        <v>515</v>
      </c>
      <c r="F333" t="s">
        <v>614</v>
      </c>
      <c r="G333">
        <v>39</v>
      </c>
      <c r="H333" t="str" cm="1">
        <f t="array" ref="H333">_xlfn.IFS(Titanic[[#This Row],[Age]]&lt;20, "Teenager", Titanic[[#This Row],[Age]]&lt;40, "Youth", Titanic[[#This Row],[Age]]&lt;60, "Adult", Titanic[[#This Row],[Age]]&gt;=60, "Elder")</f>
        <v>Youth</v>
      </c>
      <c r="I333">
        <v>0</v>
      </c>
      <c r="J333">
        <v>0</v>
      </c>
      <c r="K333" t="s">
        <v>152</v>
      </c>
      <c r="L333">
        <v>29.7</v>
      </c>
      <c r="M333" t="s">
        <v>153</v>
      </c>
      <c r="N333" t="s">
        <v>606</v>
      </c>
      <c r="O333" t="str">
        <f t="shared" si="10"/>
        <v>No</v>
      </c>
      <c r="P333" t="str">
        <f t="shared" si="11"/>
        <v>No</v>
      </c>
    </row>
    <row r="334" spans="1:16" x14ac:dyDescent="0.25">
      <c r="A334">
        <v>1224</v>
      </c>
      <c r="B334">
        <v>0</v>
      </c>
      <c r="C334" t="s">
        <v>603</v>
      </c>
      <c r="D334" t="s">
        <v>607</v>
      </c>
      <c r="E334" t="s">
        <v>516</v>
      </c>
      <c r="F334" t="s">
        <v>614</v>
      </c>
      <c r="G334">
        <v>0</v>
      </c>
      <c r="H334" t="str" cm="1">
        <f t="array" ref="H334">_xlfn.IFS(Titanic[[#This Row],[Age]]&lt;20, "Teenager", Titanic[[#This Row],[Age]]&lt;40, "Youth", Titanic[[#This Row],[Age]]&lt;60, "Adult", Titanic[[#This Row],[Age]]&gt;=60, "Elder")</f>
        <v>Teenager</v>
      </c>
      <c r="I334">
        <v>0</v>
      </c>
      <c r="J334">
        <v>0</v>
      </c>
      <c r="K334">
        <v>2684</v>
      </c>
      <c r="L334">
        <v>7.2249999999999996</v>
      </c>
      <c r="N334" t="s">
        <v>606</v>
      </c>
      <c r="O334" t="str">
        <f t="shared" si="10"/>
        <v>No</v>
      </c>
      <c r="P334" t="str">
        <f t="shared" si="11"/>
        <v>No</v>
      </c>
    </row>
    <row r="335" spans="1:16" x14ac:dyDescent="0.25">
      <c r="A335">
        <v>1225</v>
      </c>
      <c r="B335">
        <v>1</v>
      </c>
      <c r="C335" t="s">
        <v>1</v>
      </c>
      <c r="D335" t="s">
        <v>607</v>
      </c>
      <c r="E335" t="s">
        <v>517</v>
      </c>
      <c r="F335" t="s">
        <v>615</v>
      </c>
      <c r="G335">
        <v>19</v>
      </c>
      <c r="H335" t="str" cm="1">
        <f t="array" ref="H335">_xlfn.IFS(Titanic[[#This Row],[Age]]&lt;20, "Teenager", Titanic[[#This Row],[Age]]&lt;40, "Youth", Titanic[[#This Row],[Age]]&lt;60, "Adult", Titanic[[#This Row],[Age]]&gt;=60, "Elder")</f>
        <v>Teenager</v>
      </c>
      <c r="I335">
        <v>1</v>
      </c>
      <c r="J335">
        <v>1</v>
      </c>
      <c r="K335">
        <v>2653</v>
      </c>
      <c r="L335">
        <v>15.7417</v>
      </c>
      <c r="N335" t="s">
        <v>606</v>
      </c>
      <c r="O335" t="str">
        <f t="shared" si="10"/>
        <v>Yes</v>
      </c>
      <c r="P335" t="str">
        <f t="shared" si="11"/>
        <v>Yes</v>
      </c>
    </row>
    <row r="336" spans="1:16" x14ac:dyDescent="0.25">
      <c r="A336">
        <v>1226</v>
      </c>
      <c r="B336">
        <v>0</v>
      </c>
      <c r="C336" t="s">
        <v>603</v>
      </c>
      <c r="D336" t="s">
        <v>607</v>
      </c>
      <c r="E336" t="s">
        <v>518</v>
      </c>
      <c r="F336" t="s">
        <v>614</v>
      </c>
      <c r="G336">
        <v>27</v>
      </c>
      <c r="H336" t="str" cm="1">
        <f t="array" ref="H336">_xlfn.IFS(Titanic[[#This Row],[Age]]&lt;20, "Teenager", Titanic[[#This Row],[Age]]&lt;40, "Youth", Titanic[[#This Row],[Age]]&lt;60, "Adult", Titanic[[#This Row],[Age]]&gt;=60, "Elder")</f>
        <v>Youth</v>
      </c>
      <c r="I336">
        <v>0</v>
      </c>
      <c r="J336">
        <v>0</v>
      </c>
      <c r="K336">
        <v>349229</v>
      </c>
      <c r="L336">
        <v>7.8958000000000004</v>
      </c>
      <c r="N336" t="s">
        <v>605</v>
      </c>
      <c r="O336" t="str">
        <f t="shared" si="10"/>
        <v>No</v>
      </c>
      <c r="P336" t="str">
        <f t="shared" si="11"/>
        <v>No</v>
      </c>
    </row>
    <row r="337" spans="1:16" x14ac:dyDescent="0.25">
      <c r="A337">
        <v>1227</v>
      </c>
      <c r="B337">
        <v>0</v>
      </c>
      <c r="C337" t="s">
        <v>603</v>
      </c>
      <c r="D337" t="s">
        <v>609</v>
      </c>
      <c r="E337" t="s">
        <v>519</v>
      </c>
      <c r="F337" t="s">
        <v>614</v>
      </c>
      <c r="G337">
        <v>30</v>
      </c>
      <c r="H337" t="str" cm="1">
        <f t="array" ref="H337">_xlfn.IFS(Titanic[[#This Row],[Age]]&lt;20, "Teenager", Titanic[[#This Row],[Age]]&lt;40, "Youth", Titanic[[#This Row],[Age]]&lt;60, "Adult", Titanic[[#This Row],[Age]]&gt;=60, "Elder")</f>
        <v>Youth</v>
      </c>
      <c r="I337">
        <v>0</v>
      </c>
      <c r="J337">
        <v>0</v>
      </c>
      <c r="K337">
        <v>110469</v>
      </c>
      <c r="L337">
        <v>26</v>
      </c>
      <c r="M337" t="s">
        <v>154</v>
      </c>
      <c r="N337" t="s">
        <v>605</v>
      </c>
      <c r="O337" t="str">
        <f t="shared" si="10"/>
        <v>No</v>
      </c>
      <c r="P337" t="str">
        <f t="shared" si="11"/>
        <v>No</v>
      </c>
    </row>
    <row r="338" spans="1:16" x14ac:dyDescent="0.25">
      <c r="A338">
        <v>1228</v>
      </c>
      <c r="B338">
        <v>0</v>
      </c>
      <c r="C338" t="s">
        <v>603</v>
      </c>
      <c r="D338" t="s">
        <v>608</v>
      </c>
      <c r="E338" t="s">
        <v>520</v>
      </c>
      <c r="F338" t="s">
        <v>614</v>
      </c>
      <c r="G338">
        <v>32</v>
      </c>
      <c r="H338" t="str" cm="1">
        <f t="array" ref="H338">_xlfn.IFS(Titanic[[#This Row],[Age]]&lt;20, "Teenager", Titanic[[#This Row],[Age]]&lt;40, "Youth", Titanic[[#This Row],[Age]]&lt;60, "Adult", Titanic[[#This Row],[Age]]&gt;=60, "Elder")</f>
        <v>Youth</v>
      </c>
      <c r="I338">
        <v>0</v>
      </c>
      <c r="J338">
        <v>0</v>
      </c>
      <c r="K338">
        <v>244360</v>
      </c>
      <c r="L338">
        <v>13</v>
      </c>
      <c r="N338" t="s">
        <v>605</v>
      </c>
      <c r="O338" t="str">
        <f t="shared" si="10"/>
        <v>No</v>
      </c>
      <c r="P338" t="str">
        <f t="shared" si="11"/>
        <v>No</v>
      </c>
    </row>
    <row r="339" spans="1:16" x14ac:dyDescent="0.25">
      <c r="A339">
        <v>1229</v>
      </c>
      <c r="B339">
        <v>0</v>
      </c>
      <c r="C339" t="s">
        <v>603</v>
      </c>
      <c r="D339" t="s">
        <v>607</v>
      </c>
      <c r="E339" t="s">
        <v>521</v>
      </c>
      <c r="F339" t="s">
        <v>614</v>
      </c>
      <c r="G339">
        <v>39</v>
      </c>
      <c r="H339" t="str" cm="1">
        <f t="array" ref="H339">_xlfn.IFS(Titanic[[#This Row],[Age]]&lt;20, "Teenager", Titanic[[#This Row],[Age]]&lt;40, "Youth", Titanic[[#This Row],[Age]]&lt;60, "Adult", Titanic[[#This Row],[Age]]&gt;=60, "Elder")</f>
        <v>Youth</v>
      </c>
      <c r="I339">
        <v>0</v>
      </c>
      <c r="J339">
        <v>2</v>
      </c>
      <c r="K339">
        <v>2675</v>
      </c>
      <c r="L339">
        <v>7.2291999999999996</v>
      </c>
      <c r="N339" t="s">
        <v>606</v>
      </c>
      <c r="O339" t="str">
        <f t="shared" si="10"/>
        <v>No</v>
      </c>
      <c r="P339" t="str">
        <f t="shared" si="11"/>
        <v>Yes</v>
      </c>
    </row>
    <row r="340" spans="1:16" x14ac:dyDescent="0.25">
      <c r="A340">
        <v>1230</v>
      </c>
      <c r="B340">
        <v>0</v>
      </c>
      <c r="C340" t="s">
        <v>603</v>
      </c>
      <c r="D340" t="s">
        <v>608</v>
      </c>
      <c r="E340" t="s">
        <v>522</v>
      </c>
      <c r="F340" t="s">
        <v>614</v>
      </c>
      <c r="G340">
        <v>25</v>
      </c>
      <c r="H340" t="str" cm="1">
        <f t="array" ref="H340">_xlfn.IFS(Titanic[[#This Row],[Age]]&lt;20, "Teenager", Titanic[[#This Row],[Age]]&lt;40, "Youth", Titanic[[#This Row],[Age]]&lt;60, "Adult", Titanic[[#This Row],[Age]]&gt;=60, "Elder")</f>
        <v>Youth</v>
      </c>
      <c r="I340">
        <v>0</v>
      </c>
      <c r="J340">
        <v>0</v>
      </c>
      <c r="K340" t="s">
        <v>26</v>
      </c>
      <c r="L340">
        <v>31.5</v>
      </c>
      <c r="N340" t="s">
        <v>605</v>
      </c>
      <c r="O340" t="str">
        <f t="shared" si="10"/>
        <v>No</v>
      </c>
      <c r="P340" t="str">
        <f t="shared" si="11"/>
        <v>No</v>
      </c>
    </row>
    <row r="341" spans="1:16" x14ac:dyDescent="0.25">
      <c r="A341">
        <v>1231</v>
      </c>
      <c r="B341">
        <v>0</v>
      </c>
      <c r="C341" t="s">
        <v>603</v>
      </c>
      <c r="D341" t="s">
        <v>607</v>
      </c>
      <c r="E341" t="s">
        <v>523</v>
      </c>
      <c r="F341" t="s">
        <v>614</v>
      </c>
      <c r="G341">
        <v>0</v>
      </c>
      <c r="H341" t="str" cm="1">
        <f t="array" ref="H341">_xlfn.IFS(Titanic[[#This Row],[Age]]&lt;20, "Teenager", Titanic[[#This Row],[Age]]&lt;40, "Youth", Titanic[[#This Row],[Age]]&lt;60, "Adult", Titanic[[#This Row],[Age]]&gt;=60, "Elder")</f>
        <v>Teenager</v>
      </c>
      <c r="I341">
        <v>0</v>
      </c>
      <c r="J341">
        <v>0</v>
      </c>
      <c r="K341">
        <v>2622</v>
      </c>
      <c r="L341">
        <v>7.2291999999999996</v>
      </c>
      <c r="N341" t="s">
        <v>606</v>
      </c>
      <c r="O341" t="str">
        <f t="shared" si="10"/>
        <v>No</v>
      </c>
      <c r="P341" t="str">
        <f t="shared" si="11"/>
        <v>No</v>
      </c>
    </row>
    <row r="342" spans="1:16" x14ac:dyDescent="0.25">
      <c r="A342">
        <v>1232</v>
      </c>
      <c r="B342">
        <v>0</v>
      </c>
      <c r="C342" t="s">
        <v>603</v>
      </c>
      <c r="D342" t="s">
        <v>608</v>
      </c>
      <c r="E342" t="s">
        <v>524</v>
      </c>
      <c r="F342" t="s">
        <v>614</v>
      </c>
      <c r="G342">
        <v>18</v>
      </c>
      <c r="H342" t="str" cm="1">
        <f t="array" ref="H342">_xlfn.IFS(Titanic[[#This Row],[Age]]&lt;20, "Teenager", Titanic[[#This Row],[Age]]&lt;40, "Youth", Titanic[[#This Row],[Age]]&lt;60, "Adult", Titanic[[#This Row],[Age]]&gt;=60, "Elder")</f>
        <v>Teenager</v>
      </c>
      <c r="I342">
        <v>0</v>
      </c>
      <c r="J342">
        <v>0</v>
      </c>
      <c r="K342" t="s">
        <v>155</v>
      </c>
      <c r="L342">
        <v>10.5</v>
      </c>
      <c r="N342" t="s">
        <v>605</v>
      </c>
      <c r="O342" t="str">
        <f t="shared" si="10"/>
        <v>No</v>
      </c>
      <c r="P342" t="str">
        <f t="shared" si="11"/>
        <v>No</v>
      </c>
    </row>
    <row r="343" spans="1:16" x14ac:dyDescent="0.25">
      <c r="A343">
        <v>1233</v>
      </c>
      <c r="B343">
        <v>0</v>
      </c>
      <c r="C343" t="s">
        <v>603</v>
      </c>
      <c r="D343" t="s">
        <v>607</v>
      </c>
      <c r="E343" t="s">
        <v>525</v>
      </c>
      <c r="F343" t="s">
        <v>614</v>
      </c>
      <c r="G343">
        <v>32</v>
      </c>
      <c r="H343" t="str" cm="1">
        <f t="array" ref="H343">_xlfn.IFS(Titanic[[#This Row],[Age]]&lt;20, "Teenager", Titanic[[#This Row],[Age]]&lt;40, "Youth", Titanic[[#This Row],[Age]]&lt;60, "Adult", Titanic[[#This Row],[Age]]&gt;=60, "Elder")</f>
        <v>Youth</v>
      </c>
      <c r="I343">
        <v>0</v>
      </c>
      <c r="J343">
        <v>0</v>
      </c>
      <c r="K343">
        <v>350403</v>
      </c>
      <c r="L343">
        <v>7.5792000000000002</v>
      </c>
      <c r="N343" t="s">
        <v>605</v>
      </c>
      <c r="O343" t="str">
        <f t="shared" si="10"/>
        <v>No</v>
      </c>
      <c r="P343" t="str">
        <f t="shared" si="11"/>
        <v>No</v>
      </c>
    </row>
    <row r="344" spans="1:16" x14ac:dyDescent="0.25">
      <c r="A344">
        <v>1234</v>
      </c>
      <c r="B344">
        <v>0</v>
      </c>
      <c r="C344" t="s">
        <v>603</v>
      </c>
      <c r="D344" t="s">
        <v>607</v>
      </c>
      <c r="E344" t="s">
        <v>526</v>
      </c>
      <c r="F344" t="s">
        <v>614</v>
      </c>
      <c r="G344">
        <v>0</v>
      </c>
      <c r="H344" t="str" cm="1">
        <f t="array" ref="H344">_xlfn.IFS(Titanic[[#This Row],[Age]]&lt;20, "Teenager", Titanic[[#This Row],[Age]]&lt;40, "Youth", Titanic[[#This Row],[Age]]&lt;60, "Adult", Titanic[[#This Row],[Age]]&gt;=60, "Elder")</f>
        <v>Teenager</v>
      </c>
      <c r="I344">
        <v>1</v>
      </c>
      <c r="J344">
        <v>9</v>
      </c>
      <c r="K344" t="s">
        <v>95</v>
      </c>
      <c r="L344">
        <v>69.55</v>
      </c>
      <c r="N344" t="s">
        <v>605</v>
      </c>
      <c r="O344" t="str">
        <f t="shared" si="10"/>
        <v>Yes</v>
      </c>
      <c r="P344" t="str">
        <f t="shared" si="11"/>
        <v>Yes</v>
      </c>
    </row>
    <row r="345" spans="1:16" x14ac:dyDescent="0.25">
      <c r="A345">
        <v>1235</v>
      </c>
      <c r="B345">
        <v>1</v>
      </c>
      <c r="C345" t="s">
        <v>1</v>
      </c>
      <c r="D345" t="s">
        <v>609</v>
      </c>
      <c r="E345" t="s">
        <v>527</v>
      </c>
      <c r="F345" t="s">
        <v>615</v>
      </c>
      <c r="G345">
        <v>58</v>
      </c>
      <c r="H345" t="str" cm="1">
        <f t="array" ref="H345">_xlfn.IFS(Titanic[[#This Row],[Age]]&lt;20, "Teenager", Titanic[[#This Row],[Age]]&lt;40, "Youth", Titanic[[#This Row],[Age]]&lt;60, "Adult", Titanic[[#This Row],[Age]]&gt;=60, "Elder")</f>
        <v>Adult</v>
      </c>
      <c r="I345">
        <v>0</v>
      </c>
      <c r="J345">
        <v>1</v>
      </c>
      <c r="K345" t="s">
        <v>156</v>
      </c>
      <c r="L345">
        <v>512.32920000000001</v>
      </c>
      <c r="M345" t="s">
        <v>157</v>
      </c>
      <c r="N345" t="s">
        <v>606</v>
      </c>
      <c r="O345" t="str">
        <f t="shared" si="10"/>
        <v>No</v>
      </c>
      <c r="P345" t="str">
        <f t="shared" si="11"/>
        <v>Yes</v>
      </c>
    </row>
    <row r="346" spans="1:16" x14ac:dyDescent="0.25">
      <c r="A346">
        <v>1236</v>
      </c>
      <c r="B346">
        <v>0</v>
      </c>
      <c r="C346" t="s">
        <v>603</v>
      </c>
      <c r="D346" t="s">
        <v>607</v>
      </c>
      <c r="E346" t="s">
        <v>528</v>
      </c>
      <c r="F346" t="s">
        <v>614</v>
      </c>
      <c r="G346">
        <v>0</v>
      </c>
      <c r="H346" t="str" cm="1">
        <f t="array" ref="H346">_xlfn.IFS(Titanic[[#This Row],[Age]]&lt;20, "Teenager", Titanic[[#This Row],[Age]]&lt;40, "Youth", Titanic[[#This Row],[Age]]&lt;60, "Adult", Titanic[[#This Row],[Age]]&gt;=60, "Elder")</f>
        <v>Teenager</v>
      </c>
      <c r="I346">
        <v>1</v>
      </c>
      <c r="J346">
        <v>1</v>
      </c>
      <c r="K346" t="s">
        <v>96</v>
      </c>
      <c r="L346">
        <v>14.5</v>
      </c>
      <c r="N346" t="s">
        <v>605</v>
      </c>
      <c r="O346" t="str">
        <f t="shared" si="10"/>
        <v>Yes</v>
      </c>
      <c r="P346" t="str">
        <f t="shared" si="11"/>
        <v>Yes</v>
      </c>
    </row>
    <row r="347" spans="1:16" x14ac:dyDescent="0.25">
      <c r="A347">
        <v>1237</v>
      </c>
      <c r="B347">
        <v>1</v>
      </c>
      <c r="C347" t="s">
        <v>1</v>
      </c>
      <c r="D347" t="s">
        <v>607</v>
      </c>
      <c r="E347" t="s">
        <v>529</v>
      </c>
      <c r="F347" t="s">
        <v>615</v>
      </c>
      <c r="G347">
        <v>16</v>
      </c>
      <c r="H347" t="str" cm="1">
        <f t="array" ref="H347">_xlfn.IFS(Titanic[[#This Row],[Age]]&lt;20, "Teenager", Titanic[[#This Row],[Age]]&lt;40, "Youth", Titanic[[#This Row],[Age]]&lt;60, "Adult", Titanic[[#This Row],[Age]]&gt;=60, "Elder")</f>
        <v>Teenager</v>
      </c>
      <c r="I347">
        <v>0</v>
      </c>
      <c r="J347">
        <v>0</v>
      </c>
      <c r="K347">
        <v>348125</v>
      </c>
      <c r="L347">
        <v>7.65</v>
      </c>
      <c r="N347" t="s">
        <v>605</v>
      </c>
      <c r="O347" t="str">
        <f t="shared" si="10"/>
        <v>No</v>
      </c>
      <c r="P347" t="str">
        <f t="shared" si="11"/>
        <v>No</v>
      </c>
    </row>
    <row r="348" spans="1:16" x14ac:dyDescent="0.25">
      <c r="A348">
        <v>1238</v>
      </c>
      <c r="B348">
        <v>0</v>
      </c>
      <c r="C348" t="s">
        <v>603</v>
      </c>
      <c r="D348" t="s">
        <v>608</v>
      </c>
      <c r="E348" t="s">
        <v>530</v>
      </c>
      <c r="F348" t="s">
        <v>614</v>
      </c>
      <c r="G348">
        <v>26</v>
      </c>
      <c r="H348" t="str" cm="1">
        <f t="array" ref="H348">_xlfn.IFS(Titanic[[#This Row],[Age]]&lt;20, "Teenager", Titanic[[#This Row],[Age]]&lt;40, "Youth", Titanic[[#This Row],[Age]]&lt;60, "Adult", Titanic[[#This Row],[Age]]&gt;=60, "Elder")</f>
        <v>Youth</v>
      </c>
      <c r="I348">
        <v>0</v>
      </c>
      <c r="J348">
        <v>0</v>
      </c>
      <c r="K348">
        <v>237670</v>
      </c>
      <c r="L348">
        <v>13</v>
      </c>
      <c r="N348" t="s">
        <v>605</v>
      </c>
      <c r="O348" t="str">
        <f t="shared" si="10"/>
        <v>No</v>
      </c>
      <c r="P348" t="str">
        <f t="shared" si="11"/>
        <v>No</v>
      </c>
    </row>
    <row r="349" spans="1:16" x14ac:dyDescent="0.25">
      <c r="A349">
        <v>1239</v>
      </c>
      <c r="B349">
        <v>1</v>
      </c>
      <c r="C349" t="s">
        <v>1</v>
      </c>
      <c r="D349" t="s">
        <v>607</v>
      </c>
      <c r="E349" t="s">
        <v>531</v>
      </c>
      <c r="F349" t="s">
        <v>615</v>
      </c>
      <c r="G349">
        <v>38</v>
      </c>
      <c r="H349" t="str" cm="1">
        <f t="array" ref="H349">_xlfn.IFS(Titanic[[#This Row],[Age]]&lt;20, "Teenager", Titanic[[#This Row],[Age]]&lt;40, "Youth", Titanic[[#This Row],[Age]]&lt;60, "Adult", Titanic[[#This Row],[Age]]&gt;=60, "Elder")</f>
        <v>Youth</v>
      </c>
      <c r="I349">
        <v>0</v>
      </c>
      <c r="J349">
        <v>0</v>
      </c>
      <c r="K349">
        <v>2688</v>
      </c>
      <c r="L349">
        <v>7.2291999999999996</v>
      </c>
      <c r="N349" t="s">
        <v>606</v>
      </c>
      <c r="O349" t="str">
        <f t="shared" si="10"/>
        <v>No</v>
      </c>
      <c r="P349" t="str">
        <f t="shared" si="11"/>
        <v>No</v>
      </c>
    </row>
    <row r="350" spans="1:16" x14ac:dyDescent="0.25">
      <c r="A350">
        <v>1240</v>
      </c>
      <c r="B350">
        <v>0</v>
      </c>
      <c r="C350" t="s">
        <v>603</v>
      </c>
      <c r="D350" t="s">
        <v>608</v>
      </c>
      <c r="E350" t="s">
        <v>532</v>
      </c>
      <c r="F350" t="s">
        <v>614</v>
      </c>
      <c r="G350">
        <v>24</v>
      </c>
      <c r="H350" t="str" cm="1">
        <f t="array" ref="H350">_xlfn.IFS(Titanic[[#This Row],[Age]]&lt;20, "Teenager", Titanic[[#This Row],[Age]]&lt;40, "Youth", Titanic[[#This Row],[Age]]&lt;60, "Adult", Titanic[[#This Row],[Age]]&gt;=60, "Elder")</f>
        <v>Youth</v>
      </c>
      <c r="I350">
        <v>0</v>
      </c>
      <c r="J350">
        <v>0</v>
      </c>
      <c r="K350">
        <v>248726</v>
      </c>
      <c r="L350">
        <v>13.5</v>
      </c>
      <c r="N350" t="s">
        <v>605</v>
      </c>
      <c r="O350" t="str">
        <f t="shared" si="10"/>
        <v>No</v>
      </c>
      <c r="P350" t="str">
        <f t="shared" si="11"/>
        <v>No</v>
      </c>
    </row>
    <row r="351" spans="1:16" x14ac:dyDescent="0.25">
      <c r="A351">
        <v>1241</v>
      </c>
      <c r="B351">
        <v>1</v>
      </c>
      <c r="C351" t="s">
        <v>1</v>
      </c>
      <c r="D351" t="s">
        <v>608</v>
      </c>
      <c r="E351" t="s">
        <v>533</v>
      </c>
      <c r="F351" t="s">
        <v>615</v>
      </c>
      <c r="G351">
        <v>31</v>
      </c>
      <c r="H351" t="str" cm="1">
        <f t="array" ref="H351">_xlfn.IFS(Titanic[[#This Row],[Age]]&lt;20, "Teenager", Titanic[[#This Row],[Age]]&lt;40, "Youth", Titanic[[#This Row],[Age]]&lt;60, "Adult", Titanic[[#This Row],[Age]]&gt;=60, "Elder")</f>
        <v>Youth</v>
      </c>
      <c r="I351">
        <v>0</v>
      </c>
      <c r="J351">
        <v>0</v>
      </c>
      <c r="K351" t="s">
        <v>158</v>
      </c>
      <c r="L351">
        <v>21</v>
      </c>
      <c r="N351" t="s">
        <v>605</v>
      </c>
      <c r="O351" t="str">
        <f t="shared" si="10"/>
        <v>No</v>
      </c>
      <c r="P351" t="str">
        <f t="shared" si="11"/>
        <v>No</v>
      </c>
    </row>
    <row r="352" spans="1:16" x14ac:dyDescent="0.25">
      <c r="A352">
        <v>1242</v>
      </c>
      <c r="B352">
        <v>1</v>
      </c>
      <c r="C352" t="s">
        <v>1</v>
      </c>
      <c r="D352" t="s">
        <v>609</v>
      </c>
      <c r="E352" t="s">
        <v>534</v>
      </c>
      <c r="F352" t="s">
        <v>615</v>
      </c>
      <c r="G352">
        <v>45</v>
      </c>
      <c r="H352" t="str" cm="1">
        <f t="array" ref="H352">_xlfn.IFS(Titanic[[#This Row],[Age]]&lt;20, "Teenager", Titanic[[#This Row],[Age]]&lt;40, "Youth", Titanic[[#This Row],[Age]]&lt;60, "Adult", Titanic[[#This Row],[Age]]&gt;=60, "Elder")</f>
        <v>Adult</v>
      </c>
      <c r="I352">
        <v>0</v>
      </c>
      <c r="J352">
        <v>1</v>
      </c>
      <c r="K352" t="s">
        <v>159</v>
      </c>
      <c r="L352">
        <v>63.3583</v>
      </c>
      <c r="M352" t="s">
        <v>160</v>
      </c>
      <c r="N352" t="s">
        <v>606</v>
      </c>
      <c r="O352" t="str">
        <f t="shared" si="10"/>
        <v>No</v>
      </c>
      <c r="P352" t="str">
        <f t="shared" si="11"/>
        <v>Yes</v>
      </c>
    </row>
    <row r="353" spans="1:16" x14ac:dyDescent="0.25">
      <c r="A353">
        <v>1243</v>
      </c>
      <c r="B353">
        <v>0</v>
      </c>
      <c r="C353" t="s">
        <v>603</v>
      </c>
      <c r="D353" t="s">
        <v>608</v>
      </c>
      <c r="E353" t="s">
        <v>535</v>
      </c>
      <c r="F353" t="s">
        <v>614</v>
      </c>
      <c r="G353">
        <v>25</v>
      </c>
      <c r="H353" t="str" cm="1">
        <f t="array" ref="H353">_xlfn.IFS(Titanic[[#This Row],[Age]]&lt;20, "Teenager", Titanic[[#This Row],[Age]]&lt;40, "Youth", Titanic[[#This Row],[Age]]&lt;60, "Adult", Titanic[[#This Row],[Age]]&gt;=60, "Elder")</f>
        <v>Youth</v>
      </c>
      <c r="I353">
        <v>0</v>
      </c>
      <c r="J353">
        <v>0</v>
      </c>
      <c r="K353" t="s">
        <v>161</v>
      </c>
      <c r="L353">
        <v>10.5</v>
      </c>
      <c r="N353" t="s">
        <v>605</v>
      </c>
      <c r="O353" t="str">
        <f t="shared" si="10"/>
        <v>No</v>
      </c>
      <c r="P353" t="str">
        <f t="shared" si="11"/>
        <v>No</v>
      </c>
    </row>
    <row r="354" spans="1:16" x14ac:dyDescent="0.25">
      <c r="A354">
        <v>1244</v>
      </c>
      <c r="B354">
        <v>0</v>
      </c>
      <c r="C354" t="s">
        <v>603</v>
      </c>
      <c r="D354" t="s">
        <v>608</v>
      </c>
      <c r="E354" t="s">
        <v>536</v>
      </c>
      <c r="F354" t="s">
        <v>614</v>
      </c>
      <c r="G354">
        <v>18</v>
      </c>
      <c r="H354" t="str" cm="1">
        <f t="array" ref="H354">_xlfn.IFS(Titanic[[#This Row],[Age]]&lt;20, "Teenager", Titanic[[#This Row],[Age]]&lt;40, "Youth", Titanic[[#This Row],[Age]]&lt;60, "Adult", Titanic[[#This Row],[Age]]&gt;=60, "Elder")</f>
        <v>Teenager</v>
      </c>
      <c r="I354">
        <v>0</v>
      </c>
      <c r="J354">
        <v>0</v>
      </c>
      <c r="K354" t="s">
        <v>106</v>
      </c>
      <c r="L354">
        <v>73.5</v>
      </c>
      <c r="N354" t="s">
        <v>605</v>
      </c>
      <c r="O354" t="str">
        <f t="shared" si="10"/>
        <v>No</v>
      </c>
      <c r="P354" t="str">
        <f t="shared" si="11"/>
        <v>No</v>
      </c>
    </row>
    <row r="355" spans="1:16" x14ac:dyDescent="0.25">
      <c r="A355">
        <v>1245</v>
      </c>
      <c r="B355">
        <v>0</v>
      </c>
      <c r="C355" t="s">
        <v>603</v>
      </c>
      <c r="D355" t="s">
        <v>608</v>
      </c>
      <c r="E355" t="s">
        <v>537</v>
      </c>
      <c r="F355" t="s">
        <v>614</v>
      </c>
      <c r="G355">
        <v>49</v>
      </c>
      <c r="H355" t="str" cm="1">
        <f t="array" ref="H355">_xlfn.IFS(Titanic[[#This Row],[Age]]&lt;20, "Teenager", Titanic[[#This Row],[Age]]&lt;40, "Youth", Titanic[[#This Row],[Age]]&lt;60, "Adult", Titanic[[#This Row],[Age]]&gt;=60, "Elder")</f>
        <v>Adult</v>
      </c>
      <c r="I355">
        <v>1</v>
      </c>
      <c r="J355">
        <v>2</v>
      </c>
      <c r="K355">
        <v>220845</v>
      </c>
      <c r="L355">
        <v>65</v>
      </c>
      <c r="N355" t="s">
        <v>605</v>
      </c>
      <c r="O355" t="str">
        <f t="shared" si="10"/>
        <v>Yes</v>
      </c>
      <c r="P355" t="str">
        <f t="shared" si="11"/>
        <v>Yes</v>
      </c>
    </row>
    <row r="356" spans="1:16" x14ac:dyDescent="0.25">
      <c r="A356">
        <v>1246</v>
      </c>
      <c r="B356">
        <v>1</v>
      </c>
      <c r="C356" t="s">
        <v>1</v>
      </c>
      <c r="D356" t="s">
        <v>607</v>
      </c>
      <c r="E356" t="s">
        <v>538</v>
      </c>
      <c r="F356" t="s">
        <v>615</v>
      </c>
      <c r="G356">
        <v>0.17</v>
      </c>
      <c r="H356" t="str" cm="1">
        <f t="array" ref="H356">_xlfn.IFS(Titanic[[#This Row],[Age]]&lt;20, "Teenager", Titanic[[#This Row],[Age]]&lt;40, "Youth", Titanic[[#This Row],[Age]]&lt;60, "Adult", Titanic[[#This Row],[Age]]&gt;=60, "Elder")</f>
        <v>Teenager</v>
      </c>
      <c r="I356">
        <v>1</v>
      </c>
      <c r="J356">
        <v>2</v>
      </c>
      <c r="K356" t="s">
        <v>27</v>
      </c>
      <c r="L356">
        <v>20.574999999999999</v>
      </c>
      <c r="N356" t="s">
        <v>605</v>
      </c>
      <c r="O356" t="str">
        <f t="shared" si="10"/>
        <v>Yes</v>
      </c>
      <c r="P356" t="str">
        <f t="shared" si="11"/>
        <v>Yes</v>
      </c>
    </row>
    <row r="357" spans="1:16" x14ac:dyDescent="0.25">
      <c r="A357">
        <v>1247</v>
      </c>
      <c r="B357">
        <v>0</v>
      </c>
      <c r="C357" t="s">
        <v>603</v>
      </c>
      <c r="D357" t="s">
        <v>609</v>
      </c>
      <c r="E357" t="s">
        <v>539</v>
      </c>
      <c r="F357" t="s">
        <v>614</v>
      </c>
      <c r="G357">
        <v>50</v>
      </c>
      <c r="H357" t="str" cm="1">
        <f t="array" ref="H357">_xlfn.IFS(Titanic[[#This Row],[Age]]&lt;20, "Teenager", Titanic[[#This Row],[Age]]&lt;40, "Youth", Titanic[[#This Row],[Age]]&lt;60, "Adult", Titanic[[#This Row],[Age]]&gt;=60, "Elder")</f>
        <v>Adult</v>
      </c>
      <c r="I357">
        <v>0</v>
      </c>
      <c r="J357">
        <v>0</v>
      </c>
      <c r="K357">
        <v>113044</v>
      </c>
      <c r="L357">
        <v>26</v>
      </c>
      <c r="M357" t="s">
        <v>162</v>
      </c>
      <c r="N357" t="s">
        <v>605</v>
      </c>
      <c r="O357" t="str">
        <f t="shared" si="10"/>
        <v>No</v>
      </c>
      <c r="P357" t="str">
        <f t="shared" si="11"/>
        <v>No</v>
      </c>
    </row>
    <row r="358" spans="1:16" x14ac:dyDescent="0.25">
      <c r="A358">
        <v>1248</v>
      </c>
      <c r="B358">
        <v>1</v>
      </c>
      <c r="C358" t="s">
        <v>1</v>
      </c>
      <c r="D358" t="s">
        <v>609</v>
      </c>
      <c r="E358" t="s">
        <v>540</v>
      </c>
      <c r="F358" t="s">
        <v>615</v>
      </c>
      <c r="G358">
        <v>59</v>
      </c>
      <c r="H358" t="str" cm="1">
        <f t="array" ref="H358">_xlfn.IFS(Titanic[[#This Row],[Age]]&lt;20, "Teenager", Titanic[[#This Row],[Age]]&lt;40, "Youth", Titanic[[#This Row],[Age]]&lt;60, "Adult", Titanic[[#This Row],[Age]]&gt;=60, "Elder")</f>
        <v>Adult</v>
      </c>
      <c r="I358">
        <v>2</v>
      </c>
      <c r="J358">
        <v>0</v>
      </c>
      <c r="K358">
        <v>11769</v>
      </c>
      <c r="L358">
        <v>51.479199999999999</v>
      </c>
      <c r="M358" t="s">
        <v>50</v>
      </c>
      <c r="N358" t="s">
        <v>605</v>
      </c>
      <c r="O358" t="str">
        <f t="shared" si="10"/>
        <v>Yes</v>
      </c>
      <c r="P358" t="str">
        <f t="shared" si="11"/>
        <v>No</v>
      </c>
    </row>
    <row r="359" spans="1:16" x14ac:dyDescent="0.25">
      <c r="A359">
        <v>1249</v>
      </c>
      <c r="B359">
        <v>0</v>
      </c>
      <c r="C359" t="s">
        <v>603</v>
      </c>
      <c r="D359" t="s">
        <v>607</v>
      </c>
      <c r="E359" t="s">
        <v>541</v>
      </c>
      <c r="F359" t="s">
        <v>614</v>
      </c>
      <c r="G359">
        <v>0</v>
      </c>
      <c r="H359" t="str" cm="1">
        <f t="array" ref="H359">_xlfn.IFS(Titanic[[#This Row],[Age]]&lt;20, "Teenager", Titanic[[#This Row],[Age]]&lt;40, "Youth", Titanic[[#This Row],[Age]]&lt;60, "Adult", Titanic[[#This Row],[Age]]&gt;=60, "Elder")</f>
        <v>Teenager</v>
      </c>
      <c r="I359">
        <v>0</v>
      </c>
      <c r="J359">
        <v>0</v>
      </c>
      <c r="K359">
        <v>1222</v>
      </c>
      <c r="L359">
        <v>7.8792</v>
      </c>
      <c r="N359" t="s">
        <v>605</v>
      </c>
      <c r="O359" t="str">
        <f t="shared" si="10"/>
        <v>No</v>
      </c>
      <c r="P359" t="str">
        <f t="shared" si="11"/>
        <v>No</v>
      </c>
    </row>
    <row r="360" spans="1:16" x14ac:dyDescent="0.25">
      <c r="A360">
        <v>1250</v>
      </c>
      <c r="B360">
        <v>0</v>
      </c>
      <c r="C360" t="s">
        <v>603</v>
      </c>
      <c r="D360" t="s">
        <v>607</v>
      </c>
      <c r="E360" t="s">
        <v>542</v>
      </c>
      <c r="F360" t="s">
        <v>614</v>
      </c>
      <c r="G360">
        <v>0</v>
      </c>
      <c r="H360" t="str" cm="1">
        <f t="array" ref="H360">_xlfn.IFS(Titanic[[#This Row],[Age]]&lt;20, "Teenager", Titanic[[#This Row],[Age]]&lt;40, "Youth", Titanic[[#This Row],[Age]]&lt;60, "Adult", Titanic[[#This Row],[Age]]&gt;=60, "Elder")</f>
        <v>Teenager</v>
      </c>
      <c r="I360">
        <v>0</v>
      </c>
      <c r="J360">
        <v>0</v>
      </c>
      <c r="K360">
        <v>368402</v>
      </c>
      <c r="L360">
        <v>7.75</v>
      </c>
      <c r="N360" t="s">
        <v>604</v>
      </c>
      <c r="O360" t="str">
        <f t="shared" si="10"/>
        <v>No</v>
      </c>
      <c r="P360" t="str">
        <f t="shared" si="11"/>
        <v>No</v>
      </c>
    </row>
    <row r="361" spans="1:16" x14ac:dyDescent="0.25">
      <c r="A361">
        <v>1251</v>
      </c>
      <c r="B361">
        <v>1</v>
      </c>
      <c r="C361" t="s">
        <v>1</v>
      </c>
      <c r="D361" t="s">
        <v>607</v>
      </c>
      <c r="E361" t="s">
        <v>543</v>
      </c>
      <c r="F361" t="s">
        <v>615</v>
      </c>
      <c r="G361">
        <v>30</v>
      </c>
      <c r="H361" t="str" cm="1">
        <f t="array" ref="H361">_xlfn.IFS(Titanic[[#This Row],[Age]]&lt;20, "Teenager", Titanic[[#This Row],[Age]]&lt;40, "Youth", Titanic[[#This Row],[Age]]&lt;60, "Adult", Titanic[[#This Row],[Age]]&gt;=60, "Elder")</f>
        <v>Youth</v>
      </c>
      <c r="I361">
        <v>1</v>
      </c>
      <c r="J361">
        <v>0</v>
      </c>
      <c r="K361">
        <v>349910</v>
      </c>
      <c r="L361">
        <v>15.55</v>
      </c>
      <c r="N361" t="s">
        <v>605</v>
      </c>
      <c r="O361" t="str">
        <f t="shared" si="10"/>
        <v>Yes</v>
      </c>
      <c r="P361" t="str">
        <f t="shared" si="11"/>
        <v>No</v>
      </c>
    </row>
    <row r="362" spans="1:16" x14ac:dyDescent="0.25">
      <c r="A362">
        <v>1252</v>
      </c>
      <c r="B362">
        <v>0</v>
      </c>
      <c r="C362" t="s">
        <v>603</v>
      </c>
      <c r="D362" t="s">
        <v>607</v>
      </c>
      <c r="E362" t="s">
        <v>544</v>
      </c>
      <c r="F362" t="s">
        <v>614</v>
      </c>
      <c r="G362">
        <v>14.5</v>
      </c>
      <c r="H362" t="str" cm="1">
        <f t="array" ref="H362">_xlfn.IFS(Titanic[[#This Row],[Age]]&lt;20, "Teenager", Titanic[[#This Row],[Age]]&lt;40, "Youth", Titanic[[#This Row],[Age]]&lt;60, "Adult", Titanic[[#This Row],[Age]]&gt;=60, "Elder")</f>
        <v>Teenager</v>
      </c>
      <c r="I362">
        <v>8</v>
      </c>
      <c r="J362">
        <v>2</v>
      </c>
      <c r="K362" t="s">
        <v>95</v>
      </c>
      <c r="L362">
        <v>69.55</v>
      </c>
      <c r="N362" t="s">
        <v>605</v>
      </c>
      <c r="O362" t="str">
        <f t="shared" si="10"/>
        <v>Yes</v>
      </c>
      <c r="P362" t="str">
        <f t="shared" si="11"/>
        <v>Yes</v>
      </c>
    </row>
    <row r="363" spans="1:16" x14ac:dyDescent="0.25">
      <c r="A363">
        <v>1253</v>
      </c>
      <c r="B363">
        <v>1</v>
      </c>
      <c r="C363" t="s">
        <v>1</v>
      </c>
      <c r="D363" t="s">
        <v>608</v>
      </c>
      <c r="E363" t="s">
        <v>545</v>
      </c>
      <c r="F363" t="s">
        <v>615</v>
      </c>
      <c r="G363">
        <v>24</v>
      </c>
      <c r="H363" t="str" cm="1">
        <f t="array" ref="H363">_xlfn.IFS(Titanic[[#This Row],[Age]]&lt;20, "Teenager", Titanic[[#This Row],[Age]]&lt;40, "Youth", Titanic[[#This Row],[Age]]&lt;60, "Adult", Titanic[[#This Row],[Age]]&gt;=60, "Elder")</f>
        <v>Youth</v>
      </c>
      <c r="I363">
        <v>1</v>
      </c>
      <c r="J363">
        <v>1</v>
      </c>
      <c r="K363" t="s">
        <v>163</v>
      </c>
      <c r="L363">
        <v>37.004199999999997</v>
      </c>
      <c r="N363" t="s">
        <v>606</v>
      </c>
      <c r="O363" t="str">
        <f t="shared" si="10"/>
        <v>Yes</v>
      </c>
      <c r="P363" t="str">
        <f t="shared" si="11"/>
        <v>Yes</v>
      </c>
    </row>
    <row r="364" spans="1:16" x14ac:dyDescent="0.25">
      <c r="A364">
        <v>1254</v>
      </c>
      <c r="B364">
        <v>1</v>
      </c>
      <c r="C364" t="s">
        <v>1</v>
      </c>
      <c r="D364" t="s">
        <v>608</v>
      </c>
      <c r="E364" t="s">
        <v>546</v>
      </c>
      <c r="F364" t="s">
        <v>615</v>
      </c>
      <c r="G364">
        <v>31</v>
      </c>
      <c r="H364" t="str" cm="1">
        <f t="array" ref="H364">_xlfn.IFS(Titanic[[#This Row],[Age]]&lt;20, "Teenager", Titanic[[#This Row],[Age]]&lt;40, "Youth", Titanic[[#This Row],[Age]]&lt;60, "Adult", Titanic[[#This Row],[Age]]&gt;=60, "Elder")</f>
        <v>Youth</v>
      </c>
      <c r="I364">
        <v>0</v>
      </c>
      <c r="J364">
        <v>0</v>
      </c>
      <c r="K364" t="s">
        <v>129</v>
      </c>
      <c r="L364">
        <v>21</v>
      </c>
      <c r="N364" t="s">
        <v>605</v>
      </c>
      <c r="O364" t="str">
        <f t="shared" si="10"/>
        <v>No</v>
      </c>
      <c r="P364" t="str">
        <f t="shared" si="11"/>
        <v>No</v>
      </c>
    </row>
    <row r="365" spans="1:16" x14ac:dyDescent="0.25">
      <c r="A365">
        <v>1255</v>
      </c>
      <c r="B365">
        <v>0</v>
      </c>
      <c r="C365" t="s">
        <v>603</v>
      </c>
      <c r="D365" t="s">
        <v>607</v>
      </c>
      <c r="E365" t="s">
        <v>547</v>
      </c>
      <c r="F365" t="s">
        <v>614</v>
      </c>
      <c r="G365">
        <v>27</v>
      </c>
      <c r="H365" t="str" cm="1">
        <f t="array" ref="H365">_xlfn.IFS(Titanic[[#This Row],[Age]]&lt;20, "Teenager", Titanic[[#This Row],[Age]]&lt;40, "Youth", Titanic[[#This Row],[Age]]&lt;60, "Adult", Titanic[[#This Row],[Age]]&gt;=60, "Elder")</f>
        <v>Youth</v>
      </c>
      <c r="I365">
        <v>0</v>
      </c>
      <c r="J365">
        <v>0</v>
      </c>
      <c r="K365">
        <v>315083</v>
      </c>
      <c r="L365">
        <v>8.6624999999999996</v>
      </c>
      <c r="N365" t="s">
        <v>605</v>
      </c>
      <c r="O365" t="str">
        <f t="shared" si="10"/>
        <v>No</v>
      </c>
      <c r="P365" t="str">
        <f t="shared" si="11"/>
        <v>No</v>
      </c>
    </row>
    <row r="366" spans="1:16" x14ac:dyDescent="0.25">
      <c r="A366">
        <v>1256</v>
      </c>
      <c r="B366">
        <v>1</v>
      </c>
      <c r="C366" t="s">
        <v>1</v>
      </c>
      <c r="D366" t="s">
        <v>609</v>
      </c>
      <c r="E366" t="s">
        <v>548</v>
      </c>
      <c r="F366" t="s">
        <v>615</v>
      </c>
      <c r="G366">
        <v>25</v>
      </c>
      <c r="H366" t="str" cm="1">
        <f t="array" ref="H366">_xlfn.IFS(Titanic[[#This Row],[Age]]&lt;20, "Teenager", Titanic[[#This Row],[Age]]&lt;40, "Youth", Titanic[[#This Row],[Age]]&lt;60, "Adult", Titanic[[#This Row],[Age]]&gt;=60, "Elder")</f>
        <v>Youth</v>
      </c>
      <c r="I366">
        <v>1</v>
      </c>
      <c r="J366">
        <v>0</v>
      </c>
      <c r="K366">
        <v>11765</v>
      </c>
      <c r="L366">
        <v>55.441699999999997</v>
      </c>
      <c r="M366" t="s">
        <v>164</v>
      </c>
      <c r="N366" t="s">
        <v>606</v>
      </c>
      <c r="O366" t="str">
        <f t="shared" si="10"/>
        <v>Yes</v>
      </c>
      <c r="P366" t="str">
        <f t="shared" si="11"/>
        <v>No</v>
      </c>
    </row>
    <row r="367" spans="1:16" x14ac:dyDescent="0.25">
      <c r="A367">
        <v>1257</v>
      </c>
      <c r="B367">
        <v>1</v>
      </c>
      <c r="C367" t="s">
        <v>1</v>
      </c>
      <c r="D367" t="s">
        <v>607</v>
      </c>
      <c r="E367" t="s">
        <v>549</v>
      </c>
      <c r="F367" t="s">
        <v>615</v>
      </c>
      <c r="G367">
        <v>0</v>
      </c>
      <c r="H367" t="str" cm="1">
        <f t="array" ref="H367">_xlfn.IFS(Titanic[[#This Row],[Age]]&lt;20, "Teenager", Titanic[[#This Row],[Age]]&lt;40, "Youth", Titanic[[#This Row],[Age]]&lt;60, "Adult", Titanic[[#This Row],[Age]]&gt;=60, "Elder")</f>
        <v>Teenager</v>
      </c>
      <c r="I367">
        <v>1</v>
      </c>
      <c r="J367">
        <v>9</v>
      </c>
      <c r="K367" t="s">
        <v>95</v>
      </c>
      <c r="L367">
        <v>69.55</v>
      </c>
      <c r="N367" t="s">
        <v>605</v>
      </c>
      <c r="O367" t="str">
        <f t="shared" si="10"/>
        <v>Yes</v>
      </c>
      <c r="P367" t="str">
        <f t="shared" si="11"/>
        <v>Yes</v>
      </c>
    </row>
    <row r="368" spans="1:16" x14ac:dyDescent="0.25">
      <c r="A368">
        <v>1258</v>
      </c>
      <c r="B368">
        <v>0</v>
      </c>
      <c r="C368" t="s">
        <v>603</v>
      </c>
      <c r="D368" t="s">
        <v>607</v>
      </c>
      <c r="E368" t="s">
        <v>550</v>
      </c>
      <c r="F368" t="s">
        <v>614</v>
      </c>
      <c r="G368">
        <v>0</v>
      </c>
      <c r="H368" t="str" cm="1">
        <f t="array" ref="H368">_xlfn.IFS(Titanic[[#This Row],[Age]]&lt;20, "Teenager", Titanic[[#This Row],[Age]]&lt;40, "Youth", Titanic[[#This Row],[Age]]&lt;60, "Adult", Titanic[[#This Row],[Age]]&gt;=60, "Elder")</f>
        <v>Teenager</v>
      </c>
      <c r="I368">
        <v>1</v>
      </c>
      <c r="J368">
        <v>0</v>
      </c>
      <c r="K368">
        <v>2689</v>
      </c>
      <c r="L368">
        <v>14.458299999999999</v>
      </c>
      <c r="N368" t="s">
        <v>606</v>
      </c>
      <c r="O368" t="str">
        <f t="shared" si="10"/>
        <v>Yes</v>
      </c>
      <c r="P368" t="str">
        <f t="shared" si="11"/>
        <v>No</v>
      </c>
    </row>
    <row r="369" spans="1:16" x14ac:dyDescent="0.25">
      <c r="A369">
        <v>1259</v>
      </c>
      <c r="B369">
        <v>1</v>
      </c>
      <c r="C369" t="s">
        <v>1</v>
      </c>
      <c r="D369" t="s">
        <v>607</v>
      </c>
      <c r="E369" t="s">
        <v>551</v>
      </c>
      <c r="F369" t="s">
        <v>615</v>
      </c>
      <c r="G369">
        <v>22</v>
      </c>
      <c r="H369" t="str" cm="1">
        <f t="array" ref="H369">_xlfn.IFS(Titanic[[#This Row],[Age]]&lt;20, "Teenager", Titanic[[#This Row],[Age]]&lt;40, "Youth", Titanic[[#This Row],[Age]]&lt;60, "Adult", Titanic[[#This Row],[Age]]&gt;=60, "Elder")</f>
        <v>Youth</v>
      </c>
      <c r="I369">
        <v>0</v>
      </c>
      <c r="J369">
        <v>0</v>
      </c>
      <c r="K369">
        <v>3101295</v>
      </c>
      <c r="L369">
        <v>39.6875</v>
      </c>
      <c r="N369" t="s">
        <v>605</v>
      </c>
      <c r="O369" t="str">
        <f t="shared" si="10"/>
        <v>No</v>
      </c>
      <c r="P369" t="str">
        <f t="shared" si="11"/>
        <v>No</v>
      </c>
    </row>
    <row r="370" spans="1:16" x14ac:dyDescent="0.25">
      <c r="A370">
        <v>1260</v>
      </c>
      <c r="B370">
        <v>1</v>
      </c>
      <c r="C370" t="s">
        <v>1</v>
      </c>
      <c r="D370" t="s">
        <v>609</v>
      </c>
      <c r="E370" t="s">
        <v>552</v>
      </c>
      <c r="F370" t="s">
        <v>615</v>
      </c>
      <c r="G370">
        <v>45</v>
      </c>
      <c r="H370" t="str" cm="1">
        <f t="array" ref="H370">_xlfn.IFS(Titanic[[#This Row],[Age]]&lt;20, "Teenager", Titanic[[#This Row],[Age]]&lt;40, "Youth", Titanic[[#This Row],[Age]]&lt;60, "Adult", Titanic[[#This Row],[Age]]&gt;=60, "Elder")</f>
        <v>Adult</v>
      </c>
      <c r="I370">
        <v>0</v>
      </c>
      <c r="J370">
        <v>1</v>
      </c>
      <c r="K370">
        <v>112378</v>
      </c>
      <c r="L370">
        <v>59.4</v>
      </c>
      <c r="N370" t="s">
        <v>606</v>
      </c>
      <c r="O370" t="str">
        <f t="shared" si="10"/>
        <v>No</v>
      </c>
      <c r="P370" t="str">
        <f t="shared" si="11"/>
        <v>Yes</v>
      </c>
    </row>
    <row r="371" spans="1:16" x14ac:dyDescent="0.25">
      <c r="A371">
        <v>1261</v>
      </c>
      <c r="B371">
        <v>0</v>
      </c>
      <c r="C371" t="s">
        <v>603</v>
      </c>
      <c r="D371" t="s">
        <v>608</v>
      </c>
      <c r="E371" t="s">
        <v>553</v>
      </c>
      <c r="F371" t="s">
        <v>614</v>
      </c>
      <c r="G371">
        <v>29</v>
      </c>
      <c r="H371" t="str" cm="1">
        <f t="array" ref="H371">_xlfn.IFS(Titanic[[#This Row],[Age]]&lt;20, "Teenager", Titanic[[#This Row],[Age]]&lt;40, "Youth", Titanic[[#This Row],[Age]]&lt;60, "Adult", Titanic[[#This Row],[Age]]&gt;=60, "Elder")</f>
        <v>Youth</v>
      </c>
      <c r="I371">
        <v>0</v>
      </c>
      <c r="J371">
        <v>0</v>
      </c>
      <c r="K371" t="s">
        <v>165</v>
      </c>
      <c r="L371">
        <v>13.8583</v>
      </c>
      <c r="N371" t="s">
        <v>606</v>
      </c>
      <c r="O371" t="str">
        <f t="shared" si="10"/>
        <v>No</v>
      </c>
      <c r="P371" t="str">
        <f t="shared" si="11"/>
        <v>No</v>
      </c>
    </row>
    <row r="372" spans="1:16" x14ac:dyDescent="0.25">
      <c r="A372">
        <v>1262</v>
      </c>
      <c r="B372">
        <v>0</v>
      </c>
      <c r="C372" t="s">
        <v>603</v>
      </c>
      <c r="D372" t="s">
        <v>608</v>
      </c>
      <c r="E372" t="s">
        <v>554</v>
      </c>
      <c r="F372" t="s">
        <v>614</v>
      </c>
      <c r="G372">
        <v>21</v>
      </c>
      <c r="H372" t="str" cm="1">
        <f t="array" ref="H372">_xlfn.IFS(Titanic[[#This Row],[Age]]&lt;20, "Teenager", Titanic[[#This Row],[Age]]&lt;40, "Youth", Titanic[[#This Row],[Age]]&lt;60, "Adult", Titanic[[#This Row],[Age]]&gt;=60, "Elder")</f>
        <v>Youth</v>
      </c>
      <c r="I372">
        <v>1</v>
      </c>
      <c r="J372">
        <v>0</v>
      </c>
      <c r="K372">
        <v>28133</v>
      </c>
      <c r="L372">
        <v>11.5</v>
      </c>
      <c r="N372" t="s">
        <v>605</v>
      </c>
      <c r="O372" t="str">
        <f t="shared" si="10"/>
        <v>Yes</v>
      </c>
      <c r="P372" t="str">
        <f t="shared" si="11"/>
        <v>No</v>
      </c>
    </row>
    <row r="373" spans="1:16" x14ac:dyDescent="0.25">
      <c r="A373">
        <v>1263</v>
      </c>
      <c r="B373">
        <v>1</v>
      </c>
      <c r="C373" t="s">
        <v>1</v>
      </c>
      <c r="D373" t="s">
        <v>609</v>
      </c>
      <c r="E373" t="s">
        <v>555</v>
      </c>
      <c r="F373" t="s">
        <v>615</v>
      </c>
      <c r="G373">
        <v>31</v>
      </c>
      <c r="H373" t="str" cm="1">
        <f t="array" ref="H373">_xlfn.IFS(Titanic[[#This Row],[Age]]&lt;20, "Teenager", Titanic[[#This Row],[Age]]&lt;40, "Youth", Titanic[[#This Row],[Age]]&lt;60, "Adult", Titanic[[#This Row],[Age]]&gt;=60, "Elder")</f>
        <v>Youth</v>
      </c>
      <c r="I373">
        <v>0</v>
      </c>
      <c r="J373">
        <v>0</v>
      </c>
      <c r="K373">
        <v>16966</v>
      </c>
      <c r="L373">
        <v>134.5</v>
      </c>
      <c r="M373" t="s">
        <v>166</v>
      </c>
      <c r="N373" t="s">
        <v>606</v>
      </c>
      <c r="O373" t="str">
        <f t="shared" si="10"/>
        <v>No</v>
      </c>
      <c r="P373" t="str">
        <f t="shared" si="11"/>
        <v>No</v>
      </c>
    </row>
    <row r="374" spans="1:16" x14ac:dyDescent="0.25">
      <c r="A374">
        <v>1264</v>
      </c>
      <c r="B374">
        <v>0</v>
      </c>
      <c r="C374" t="s">
        <v>603</v>
      </c>
      <c r="D374" t="s">
        <v>609</v>
      </c>
      <c r="E374" t="s">
        <v>556</v>
      </c>
      <c r="F374" t="s">
        <v>614</v>
      </c>
      <c r="G374">
        <v>49</v>
      </c>
      <c r="H374" t="str" cm="1">
        <f t="array" ref="H374">_xlfn.IFS(Titanic[[#This Row],[Age]]&lt;20, "Teenager", Titanic[[#This Row],[Age]]&lt;40, "Youth", Titanic[[#This Row],[Age]]&lt;60, "Adult", Titanic[[#This Row],[Age]]&gt;=60, "Elder")</f>
        <v>Adult</v>
      </c>
      <c r="I374">
        <v>0</v>
      </c>
      <c r="J374">
        <v>0</v>
      </c>
      <c r="K374">
        <v>112058</v>
      </c>
      <c r="L374">
        <v>0</v>
      </c>
      <c r="M374" t="s">
        <v>167</v>
      </c>
      <c r="N374" t="s">
        <v>605</v>
      </c>
      <c r="O374" t="str">
        <f t="shared" si="10"/>
        <v>No</v>
      </c>
      <c r="P374" t="str">
        <f t="shared" si="11"/>
        <v>No</v>
      </c>
    </row>
    <row r="375" spans="1:16" x14ac:dyDescent="0.25">
      <c r="A375">
        <v>1265</v>
      </c>
      <c r="B375">
        <v>0</v>
      </c>
      <c r="C375" t="s">
        <v>603</v>
      </c>
      <c r="D375" t="s">
        <v>608</v>
      </c>
      <c r="E375" t="s">
        <v>557</v>
      </c>
      <c r="F375" t="s">
        <v>614</v>
      </c>
      <c r="G375">
        <v>44</v>
      </c>
      <c r="H375" t="str" cm="1">
        <f t="array" ref="H375">_xlfn.IFS(Titanic[[#This Row],[Age]]&lt;20, "Teenager", Titanic[[#This Row],[Age]]&lt;40, "Youth", Titanic[[#This Row],[Age]]&lt;60, "Adult", Titanic[[#This Row],[Age]]&gt;=60, "Elder")</f>
        <v>Adult</v>
      </c>
      <c r="I375">
        <v>0</v>
      </c>
      <c r="J375">
        <v>0</v>
      </c>
      <c r="K375">
        <v>248746</v>
      </c>
      <c r="L375">
        <v>13</v>
      </c>
      <c r="N375" t="s">
        <v>605</v>
      </c>
      <c r="O375" t="str">
        <f t="shared" si="10"/>
        <v>No</v>
      </c>
      <c r="P375" t="str">
        <f t="shared" si="11"/>
        <v>No</v>
      </c>
    </row>
    <row r="376" spans="1:16" x14ac:dyDescent="0.25">
      <c r="A376">
        <v>1266</v>
      </c>
      <c r="B376">
        <v>1</v>
      </c>
      <c r="C376" t="s">
        <v>1</v>
      </c>
      <c r="D376" t="s">
        <v>609</v>
      </c>
      <c r="E376" t="s">
        <v>558</v>
      </c>
      <c r="F376" t="s">
        <v>615</v>
      </c>
      <c r="G376">
        <v>54</v>
      </c>
      <c r="H376" t="str" cm="1">
        <f t="array" ref="H376">_xlfn.IFS(Titanic[[#This Row],[Age]]&lt;20, "Teenager", Titanic[[#This Row],[Age]]&lt;40, "Youth", Titanic[[#This Row],[Age]]&lt;60, "Adult", Titanic[[#This Row],[Age]]&gt;=60, "Elder")</f>
        <v>Adult</v>
      </c>
      <c r="I376">
        <v>1</v>
      </c>
      <c r="J376">
        <v>1</v>
      </c>
      <c r="K376">
        <v>33638</v>
      </c>
      <c r="L376">
        <v>81.8583</v>
      </c>
      <c r="M376" t="s">
        <v>136</v>
      </c>
      <c r="N376" t="s">
        <v>605</v>
      </c>
      <c r="O376" t="str">
        <f t="shared" si="10"/>
        <v>Yes</v>
      </c>
      <c r="P376" t="str">
        <f t="shared" si="11"/>
        <v>Yes</v>
      </c>
    </row>
    <row r="377" spans="1:16" x14ac:dyDescent="0.25">
      <c r="A377">
        <v>1267</v>
      </c>
      <c r="B377">
        <v>1</v>
      </c>
      <c r="C377" t="s">
        <v>1</v>
      </c>
      <c r="D377" t="s">
        <v>609</v>
      </c>
      <c r="E377" t="s">
        <v>559</v>
      </c>
      <c r="F377" t="s">
        <v>615</v>
      </c>
      <c r="G377">
        <v>45</v>
      </c>
      <c r="H377" t="str" cm="1">
        <f t="array" ref="H377">_xlfn.IFS(Titanic[[#This Row],[Age]]&lt;20, "Teenager", Titanic[[#This Row],[Age]]&lt;40, "Youth", Titanic[[#This Row],[Age]]&lt;60, "Adult", Titanic[[#This Row],[Age]]&gt;=60, "Elder")</f>
        <v>Adult</v>
      </c>
      <c r="I377">
        <v>0</v>
      </c>
      <c r="J377">
        <v>0</v>
      </c>
      <c r="K377" t="s">
        <v>20</v>
      </c>
      <c r="L377">
        <v>262.375</v>
      </c>
      <c r="N377" t="s">
        <v>606</v>
      </c>
      <c r="O377" t="str">
        <f t="shared" si="10"/>
        <v>No</v>
      </c>
      <c r="P377" t="str">
        <f t="shared" si="11"/>
        <v>No</v>
      </c>
    </row>
    <row r="378" spans="1:16" x14ac:dyDescent="0.25">
      <c r="A378">
        <v>1268</v>
      </c>
      <c r="B378">
        <v>1</v>
      </c>
      <c r="C378" t="s">
        <v>1</v>
      </c>
      <c r="D378" t="s">
        <v>607</v>
      </c>
      <c r="E378" t="s">
        <v>560</v>
      </c>
      <c r="F378" t="s">
        <v>615</v>
      </c>
      <c r="G378">
        <v>22</v>
      </c>
      <c r="H378" t="str" cm="1">
        <f t="array" ref="H378">_xlfn.IFS(Titanic[[#This Row],[Age]]&lt;20, "Teenager", Titanic[[#This Row],[Age]]&lt;40, "Youth", Titanic[[#This Row],[Age]]&lt;60, "Adult", Titanic[[#This Row],[Age]]&gt;=60, "Elder")</f>
        <v>Youth</v>
      </c>
      <c r="I378">
        <v>2</v>
      </c>
      <c r="J378">
        <v>0</v>
      </c>
      <c r="K378">
        <v>315152</v>
      </c>
      <c r="L378">
        <v>8.6624999999999996</v>
      </c>
      <c r="N378" t="s">
        <v>605</v>
      </c>
      <c r="O378" t="str">
        <f t="shared" si="10"/>
        <v>Yes</v>
      </c>
      <c r="P378" t="str">
        <f t="shared" si="11"/>
        <v>No</v>
      </c>
    </row>
    <row r="379" spans="1:16" x14ac:dyDescent="0.25">
      <c r="A379">
        <v>1269</v>
      </c>
      <c r="B379">
        <v>0</v>
      </c>
      <c r="C379" t="s">
        <v>603</v>
      </c>
      <c r="D379" t="s">
        <v>608</v>
      </c>
      <c r="E379" t="s">
        <v>561</v>
      </c>
      <c r="F379" t="s">
        <v>614</v>
      </c>
      <c r="G379">
        <v>21</v>
      </c>
      <c r="H379" t="str" cm="1">
        <f t="array" ref="H379">_xlfn.IFS(Titanic[[#This Row],[Age]]&lt;20, "Teenager", Titanic[[#This Row],[Age]]&lt;40, "Youth", Titanic[[#This Row],[Age]]&lt;60, "Adult", Titanic[[#This Row],[Age]]&gt;=60, "Elder")</f>
        <v>Youth</v>
      </c>
      <c r="I379">
        <v>0</v>
      </c>
      <c r="J379">
        <v>0</v>
      </c>
      <c r="K379">
        <v>29107</v>
      </c>
      <c r="L379">
        <v>11.5</v>
      </c>
      <c r="N379" t="s">
        <v>605</v>
      </c>
      <c r="O379" t="str">
        <f t="shared" si="10"/>
        <v>No</v>
      </c>
      <c r="P379" t="str">
        <f t="shared" si="11"/>
        <v>No</v>
      </c>
    </row>
    <row r="380" spans="1:16" x14ac:dyDescent="0.25">
      <c r="A380">
        <v>1270</v>
      </c>
      <c r="B380">
        <v>0</v>
      </c>
      <c r="C380" t="s">
        <v>603</v>
      </c>
      <c r="D380" t="s">
        <v>609</v>
      </c>
      <c r="E380" t="s">
        <v>562</v>
      </c>
      <c r="F380" t="s">
        <v>614</v>
      </c>
      <c r="G380">
        <v>55</v>
      </c>
      <c r="H380" t="str" cm="1">
        <f t="array" ref="H380">_xlfn.IFS(Titanic[[#This Row],[Age]]&lt;20, "Teenager", Titanic[[#This Row],[Age]]&lt;40, "Youth", Titanic[[#This Row],[Age]]&lt;60, "Adult", Titanic[[#This Row],[Age]]&gt;=60, "Elder")</f>
        <v>Adult</v>
      </c>
      <c r="I380">
        <v>0</v>
      </c>
      <c r="J380">
        <v>0</v>
      </c>
      <c r="K380">
        <v>680</v>
      </c>
      <c r="L380">
        <v>50</v>
      </c>
      <c r="M380" t="s">
        <v>168</v>
      </c>
      <c r="N380" t="s">
        <v>605</v>
      </c>
      <c r="O380" t="str">
        <f t="shared" si="10"/>
        <v>No</v>
      </c>
      <c r="P380" t="str">
        <f t="shared" si="11"/>
        <v>No</v>
      </c>
    </row>
    <row r="381" spans="1:16" x14ac:dyDescent="0.25">
      <c r="A381">
        <v>1271</v>
      </c>
      <c r="B381">
        <v>0</v>
      </c>
      <c r="C381" t="s">
        <v>603</v>
      </c>
      <c r="D381" t="s">
        <v>607</v>
      </c>
      <c r="E381" t="s">
        <v>563</v>
      </c>
      <c r="F381" t="s">
        <v>614</v>
      </c>
      <c r="G381">
        <v>5</v>
      </c>
      <c r="H381" t="str" cm="1">
        <f t="array" ref="H381">_xlfn.IFS(Titanic[[#This Row],[Age]]&lt;20, "Teenager", Titanic[[#This Row],[Age]]&lt;40, "Youth", Titanic[[#This Row],[Age]]&lt;60, "Adult", Titanic[[#This Row],[Age]]&gt;=60, "Elder")</f>
        <v>Teenager</v>
      </c>
      <c r="I381">
        <v>4</v>
      </c>
      <c r="J381">
        <v>2</v>
      </c>
      <c r="K381">
        <v>347077</v>
      </c>
      <c r="L381">
        <v>31.387499999999999</v>
      </c>
      <c r="N381" t="s">
        <v>605</v>
      </c>
      <c r="O381" t="str">
        <f t="shared" si="10"/>
        <v>Yes</v>
      </c>
      <c r="P381" t="str">
        <f t="shared" si="11"/>
        <v>Yes</v>
      </c>
    </row>
    <row r="382" spans="1:16" x14ac:dyDescent="0.25">
      <c r="A382">
        <v>1272</v>
      </c>
      <c r="B382">
        <v>0</v>
      </c>
      <c r="C382" t="s">
        <v>603</v>
      </c>
      <c r="D382" t="s">
        <v>607</v>
      </c>
      <c r="E382" t="s">
        <v>564</v>
      </c>
      <c r="F382" t="s">
        <v>614</v>
      </c>
      <c r="G382">
        <v>0</v>
      </c>
      <c r="H382" t="str" cm="1">
        <f t="array" ref="H382">_xlfn.IFS(Titanic[[#This Row],[Age]]&lt;20, "Teenager", Titanic[[#This Row],[Age]]&lt;40, "Youth", Titanic[[#This Row],[Age]]&lt;60, "Adult", Titanic[[#This Row],[Age]]&gt;=60, "Elder")</f>
        <v>Teenager</v>
      </c>
      <c r="I382">
        <v>0</v>
      </c>
      <c r="J382">
        <v>0</v>
      </c>
      <c r="K382">
        <v>366713</v>
      </c>
      <c r="L382">
        <v>7.75</v>
      </c>
      <c r="N382" t="s">
        <v>604</v>
      </c>
      <c r="O382" t="str">
        <f t="shared" si="10"/>
        <v>No</v>
      </c>
      <c r="P382" t="str">
        <f t="shared" si="11"/>
        <v>No</v>
      </c>
    </row>
    <row r="383" spans="1:16" x14ac:dyDescent="0.25">
      <c r="A383">
        <v>1273</v>
      </c>
      <c r="B383">
        <v>0</v>
      </c>
      <c r="C383" t="s">
        <v>603</v>
      </c>
      <c r="D383" t="s">
        <v>607</v>
      </c>
      <c r="E383" t="s">
        <v>565</v>
      </c>
      <c r="F383" t="s">
        <v>614</v>
      </c>
      <c r="G383">
        <v>26</v>
      </c>
      <c r="H383" t="str" cm="1">
        <f t="array" ref="H383">_xlfn.IFS(Titanic[[#This Row],[Age]]&lt;20, "Teenager", Titanic[[#This Row],[Age]]&lt;40, "Youth", Titanic[[#This Row],[Age]]&lt;60, "Adult", Titanic[[#This Row],[Age]]&gt;=60, "Elder")</f>
        <v>Youth</v>
      </c>
      <c r="I383">
        <v>0</v>
      </c>
      <c r="J383">
        <v>0</v>
      </c>
      <c r="K383">
        <v>330910</v>
      </c>
      <c r="L383">
        <v>7.8792</v>
      </c>
      <c r="N383" t="s">
        <v>604</v>
      </c>
      <c r="O383" t="str">
        <f t="shared" si="10"/>
        <v>No</v>
      </c>
      <c r="P383" t="str">
        <f t="shared" si="11"/>
        <v>No</v>
      </c>
    </row>
    <row r="384" spans="1:16" x14ac:dyDescent="0.25">
      <c r="A384">
        <v>1274</v>
      </c>
      <c r="B384">
        <v>1</v>
      </c>
      <c r="C384" t="s">
        <v>1</v>
      </c>
      <c r="D384" t="s">
        <v>607</v>
      </c>
      <c r="E384" t="s">
        <v>566</v>
      </c>
      <c r="F384" t="s">
        <v>615</v>
      </c>
      <c r="G384">
        <v>0</v>
      </c>
      <c r="H384" t="str" cm="1">
        <f t="array" ref="H384">_xlfn.IFS(Titanic[[#This Row],[Age]]&lt;20, "Teenager", Titanic[[#This Row],[Age]]&lt;40, "Youth", Titanic[[#This Row],[Age]]&lt;60, "Adult", Titanic[[#This Row],[Age]]&gt;=60, "Elder")</f>
        <v>Teenager</v>
      </c>
      <c r="I384">
        <v>0</v>
      </c>
      <c r="J384">
        <v>0</v>
      </c>
      <c r="K384">
        <v>364498</v>
      </c>
      <c r="L384">
        <v>14.5</v>
      </c>
      <c r="N384" t="s">
        <v>605</v>
      </c>
      <c r="O384" t="str">
        <f t="shared" si="10"/>
        <v>No</v>
      </c>
      <c r="P384" t="str">
        <f t="shared" si="11"/>
        <v>No</v>
      </c>
    </row>
    <row r="385" spans="1:16" x14ac:dyDescent="0.25">
      <c r="A385">
        <v>1275</v>
      </c>
      <c r="B385">
        <v>1</v>
      </c>
      <c r="C385" t="s">
        <v>1</v>
      </c>
      <c r="D385" t="s">
        <v>607</v>
      </c>
      <c r="E385" t="s">
        <v>567</v>
      </c>
      <c r="F385" t="s">
        <v>615</v>
      </c>
      <c r="G385">
        <v>19</v>
      </c>
      <c r="H385" t="str" cm="1">
        <f t="array" ref="H385">_xlfn.IFS(Titanic[[#This Row],[Age]]&lt;20, "Teenager", Titanic[[#This Row],[Age]]&lt;40, "Youth", Titanic[[#This Row],[Age]]&lt;60, "Adult", Titanic[[#This Row],[Age]]&gt;=60, "Elder")</f>
        <v>Teenager</v>
      </c>
      <c r="I385">
        <v>1</v>
      </c>
      <c r="J385">
        <v>0</v>
      </c>
      <c r="K385">
        <v>376566</v>
      </c>
      <c r="L385">
        <v>16.100000000000001</v>
      </c>
      <c r="N385" t="s">
        <v>605</v>
      </c>
      <c r="O385" t="str">
        <f t="shared" si="10"/>
        <v>Yes</v>
      </c>
      <c r="P385" t="str">
        <f t="shared" si="11"/>
        <v>No</v>
      </c>
    </row>
    <row r="386" spans="1:16" x14ac:dyDescent="0.25">
      <c r="A386">
        <v>1276</v>
      </c>
      <c r="B386">
        <v>0</v>
      </c>
      <c r="C386" t="s">
        <v>603</v>
      </c>
      <c r="D386" t="s">
        <v>608</v>
      </c>
      <c r="E386" t="s">
        <v>568</v>
      </c>
      <c r="F386" t="s">
        <v>614</v>
      </c>
      <c r="G386">
        <v>0</v>
      </c>
      <c r="H386" t="str" cm="1">
        <f t="array" ref="H386">_xlfn.IFS(Titanic[[#This Row],[Age]]&lt;20, "Teenager", Titanic[[#This Row],[Age]]&lt;40, "Youth", Titanic[[#This Row],[Age]]&lt;60, "Adult", Titanic[[#This Row],[Age]]&gt;=60, "Elder")</f>
        <v>Teenager</v>
      </c>
      <c r="I386">
        <v>0</v>
      </c>
      <c r="J386">
        <v>0</v>
      </c>
      <c r="K386" t="s">
        <v>169</v>
      </c>
      <c r="L386">
        <v>12.875</v>
      </c>
      <c r="N386" t="s">
        <v>605</v>
      </c>
      <c r="O386" t="str">
        <f t="shared" si="10"/>
        <v>No</v>
      </c>
      <c r="P386" t="str">
        <f t="shared" si="11"/>
        <v>No</v>
      </c>
    </row>
    <row r="387" spans="1:16" x14ac:dyDescent="0.25">
      <c r="A387">
        <v>1277</v>
      </c>
      <c r="B387">
        <v>1</v>
      </c>
      <c r="C387" t="s">
        <v>1</v>
      </c>
      <c r="D387" t="s">
        <v>608</v>
      </c>
      <c r="E387" t="s">
        <v>569</v>
      </c>
      <c r="F387" t="s">
        <v>615</v>
      </c>
      <c r="G387">
        <v>24</v>
      </c>
      <c r="H387" t="str" cm="1">
        <f t="array" ref="H387">_xlfn.IFS(Titanic[[#This Row],[Age]]&lt;20, "Teenager", Titanic[[#This Row],[Age]]&lt;40, "Youth", Titanic[[#This Row],[Age]]&lt;60, "Adult", Titanic[[#This Row],[Age]]&gt;=60, "Elder")</f>
        <v>Youth</v>
      </c>
      <c r="I387">
        <v>1</v>
      </c>
      <c r="J387">
        <v>2</v>
      </c>
      <c r="K387">
        <v>220845</v>
      </c>
      <c r="L387">
        <v>65</v>
      </c>
      <c r="N387" t="s">
        <v>605</v>
      </c>
      <c r="O387" t="str">
        <f t="shared" ref="O387:O419" si="12">IF(I387=0, "No", "Yes")</f>
        <v>Yes</v>
      </c>
      <c r="P387" t="str">
        <f t="shared" ref="P387:P419" si="13">IF(J387=0, "No", "Yes")</f>
        <v>Yes</v>
      </c>
    </row>
    <row r="388" spans="1:16" x14ac:dyDescent="0.25">
      <c r="A388">
        <v>1278</v>
      </c>
      <c r="B388">
        <v>0</v>
      </c>
      <c r="C388" t="s">
        <v>603</v>
      </c>
      <c r="D388" t="s">
        <v>607</v>
      </c>
      <c r="E388" t="s">
        <v>570</v>
      </c>
      <c r="F388" t="s">
        <v>614</v>
      </c>
      <c r="G388">
        <v>24</v>
      </c>
      <c r="H388" t="str" cm="1">
        <f t="array" ref="H388">_xlfn.IFS(Titanic[[#This Row],[Age]]&lt;20, "Teenager", Titanic[[#This Row],[Age]]&lt;40, "Youth", Titanic[[#This Row],[Age]]&lt;60, "Adult", Titanic[[#This Row],[Age]]&gt;=60, "Elder")</f>
        <v>Youth</v>
      </c>
      <c r="I388">
        <v>0</v>
      </c>
      <c r="J388">
        <v>0</v>
      </c>
      <c r="K388">
        <v>349911</v>
      </c>
      <c r="L388">
        <v>7.7750000000000004</v>
      </c>
      <c r="N388" t="s">
        <v>605</v>
      </c>
      <c r="O388" t="str">
        <f t="shared" si="12"/>
        <v>No</v>
      </c>
      <c r="P388" t="str">
        <f t="shared" si="13"/>
        <v>No</v>
      </c>
    </row>
    <row r="389" spans="1:16" x14ac:dyDescent="0.25">
      <c r="A389">
        <v>1279</v>
      </c>
      <c r="B389">
        <v>0</v>
      </c>
      <c r="C389" t="s">
        <v>603</v>
      </c>
      <c r="D389" t="s">
        <v>608</v>
      </c>
      <c r="E389" t="s">
        <v>571</v>
      </c>
      <c r="F389" t="s">
        <v>614</v>
      </c>
      <c r="G389">
        <v>57</v>
      </c>
      <c r="H389" t="str" cm="1">
        <f t="array" ref="H389">_xlfn.IFS(Titanic[[#This Row],[Age]]&lt;20, "Teenager", Titanic[[#This Row],[Age]]&lt;40, "Youth", Titanic[[#This Row],[Age]]&lt;60, "Adult", Titanic[[#This Row],[Age]]&gt;=60, "Elder")</f>
        <v>Adult</v>
      </c>
      <c r="I389">
        <v>0</v>
      </c>
      <c r="J389">
        <v>0</v>
      </c>
      <c r="K389">
        <v>244346</v>
      </c>
      <c r="L389">
        <v>13</v>
      </c>
      <c r="N389" t="s">
        <v>605</v>
      </c>
      <c r="O389" t="str">
        <f t="shared" si="12"/>
        <v>No</v>
      </c>
      <c r="P389" t="str">
        <f t="shared" si="13"/>
        <v>No</v>
      </c>
    </row>
    <row r="390" spans="1:16" x14ac:dyDescent="0.25">
      <c r="A390">
        <v>1280</v>
      </c>
      <c r="B390">
        <v>0</v>
      </c>
      <c r="C390" t="s">
        <v>603</v>
      </c>
      <c r="D390" t="s">
        <v>607</v>
      </c>
      <c r="E390" t="s">
        <v>572</v>
      </c>
      <c r="F390" t="s">
        <v>614</v>
      </c>
      <c r="G390">
        <v>21</v>
      </c>
      <c r="H390" t="str" cm="1">
        <f t="array" ref="H390">_xlfn.IFS(Titanic[[#This Row],[Age]]&lt;20, "Teenager", Titanic[[#This Row],[Age]]&lt;40, "Youth", Titanic[[#This Row],[Age]]&lt;60, "Adult", Titanic[[#This Row],[Age]]&gt;=60, "Elder")</f>
        <v>Youth</v>
      </c>
      <c r="I390">
        <v>0</v>
      </c>
      <c r="J390">
        <v>0</v>
      </c>
      <c r="K390">
        <v>364858</v>
      </c>
      <c r="L390">
        <v>7.75</v>
      </c>
      <c r="N390" t="s">
        <v>604</v>
      </c>
      <c r="O390" t="str">
        <f t="shared" si="12"/>
        <v>No</v>
      </c>
      <c r="P390" t="str">
        <f t="shared" si="13"/>
        <v>No</v>
      </c>
    </row>
    <row r="391" spans="1:16" x14ac:dyDescent="0.25">
      <c r="A391">
        <v>1281</v>
      </c>
      <c r="B391">
        <v>0</v>
      </c>
      <c r="C391" t="s">
        <v>603</v>
      </c>
      <c r="D391" t="s">
        <v>607</v>
      </c>
      <c r="E391" t="s">
        <v>573</v>
      </c>
      <c r="F391" t="s">
        <v>614</v>
      </c>
      <c r="G391">
        <v>6</v>
      </c>
      <c r="H391" t="str" cm="1">
        <f t="array" ref="H391">_xlfn.IFS(Titanic[[#This Row],[Age]]&lt;20, "Teenager", Titanic[[#This Row],[Age]]&lt;40, "Youth", Titanic[[#This Row],[Age]]&lt;60, "Adult", Titanic[[#This Row],[Age]]&gt;=60, "Elder")</f>
        <v>Teenager</v>
      </c>
      <c r="I391">
        <v>3</v>
      </c>
      <c r="J391">
        <v>1</v>
      </c>
      <c r="K391">
        <v>349909</v>
      </c>
      <c r="L391">
        <v>21.074999999999999</v>
      </c>
      <c r="N391" t="s">
        <v>605</v>
      </c>
      <c r="O391" t="str">
        <f t="shared" si="12"/>
        <v>Yes</v>
      </c>
      <c r="P391" t="str">
        <f t="shared" si="13"/>
        <v>Yes</v>
      </c>
    </row>
    <row r="392" spans="1:16" x14ac:dyDescent="0.25">
      <c r="A392">
        <v>1282</v>
      </c>
      <c r="B392">
        <v>0</v>
      </c>
      <c r="C392" t="s">
        <v>603</v>
      </c>
      <c r="D392" t="s">
        <v>609</v>
      </c>
      <c r="E392" t="s">
        <v>574</v>
      </c>
      <c r="F392" t="s">
        <v>614</v>
      </c>
      <c r="G392">
        <v>23</v>
      </c>
      <c r="H392" t="str" cm="1">
        <f t="array" ref="H392">_xlfn.IFS(Titanic[[#This Row],[Age]]&lt;20, "Teenager", Titanic[[#This Row],[Age]]&lt;40, "Youth", Titanic[[#This Row],[Age]]&lt;60, "Adult", Titanic[[#This Row],[Age]]&gt;=60, "Elder")</f>
        <v>Youth</v>
      </c>
      <c r="I392">
        <v>0</v>
      </c>
      <c r="J392">
        <v>0</v>
      </c>
      <c r="K392">
        <v>12749</v>
      </c>
      <c r="L392">
        <v>93.5</v>
      </c>
      <c r="M392" t="s">
        <v>170</v>
      </c>
      <c r="N392" t="s">
        <v>605</v>
      </c>
      <c r="O392" t="str">
        <f t="shared" si="12"/>
        <v>No</v>
      </c>
      <c r="P392" t="str">
        <f t="shared" si="13"/>
        <v>No</v>
      </c>
    </row>
    <row r="393" spans="1:16" x14ac:dyDescent="0.25">
      <c r="A393">
        <v>1283</v>
      </c>
      <c r="B393">
        <v>1</v>
      </c>
      <c r="C393" t="s">
        <v>1</v>
      </c>
      <c r="D393" t="s">
        <v>609</v>
      </c>
      <c r="E393" t="s">
        <v>575</v>
      </c>
      <c r="F393" t="s">
        <v>615</v>
      </c>
      <c r="G393">
        <v>51</v>
      </c>
      <c r="H393" t="str" cm="1">
        <f t="array" ref="H393">_xlfn.IFS(Titanic[[#This Row],[Age]]&lt;20, "Teenager", Titanic[[#This Row],[Age]]&lt;40, "Youth", Titanic[[#This Row],[Age]]&lt;60, "Adult", Titanic[[#This Row],[Age]]&gt;=60, "Elder")</f>
        <v>Adult</v>
      </c>
      <c r="I393">
        <v>0</v>
      </c>
      <c r="J393">
        <v>1</v>
      </c>
      <c r="K393" t="s">
        <v>171</v>
      </c>
      <c r="L393">
        <v>39.4</v>
      </c>
      <c r="M393" t="s">
        <v>172</v>
      </c>
      <c r="N393" t="s">
        <v>605</v>
      </c>
      <c r="O393" t="str">
        <f t="shared" si="12"/>
        <v>No</v>
      </c>
      <c r="P393" t="str">
        <f t="shared" si="13"/>
        <v>Yes</v>
      </c>
    </row>
    <row r="394" spans="1:16" x14ac:dyDescent="0.25">
      <c r="A394">
        <v>1284</v>
      </c>
      <c r="B394">
        <v>0</v>
      </c>
      <c r="C394" t="s">
        <v>603</v>
      </c>
      <c r="D394" t="s">
        <v>607</v>
      </c>
      <c r="E394" t="s">
        <v>576</v>
      </c>
      <c r="F394" t="s">
        <v>614</v>
      </c>
      <c r="G394">
        <v>13</v>
      </c>
      <c r="H394" t="str" cm="1">
        <f t="array" ref="H394">_xlfn.IFS(Titanic[[#This Row],[Age]]&lt;20, "Teenager", Titanic[[#This Row],[Age]]&lt;40, "Youth", Titanic[[#This Row],[Age]]&lt;60, "Adult", Titanic[[#This Row],[Age]]&gt;=60, "Elder")</f>
        <v>Teenager</v>
      </c>
      <c r="I394">
        <v>0</v>
      </c>
      <c r="J394">
        <v>2</v>
      </c>
      <c r="K394" t="s">
        <v>173</v>
      </c>
      <c r="L394">
        <v>20.25</v>
      </c>
      <c r="N394" t="s">
        <v>605</v>
      </c>
      <c r="O394" t="str">
        <f t="shared" si="12"/>
        <v>No</v>
      </c>
      <c r="P394" t="str">
        <f t="shared" si="13"/>
        <v>Yes</v>
      </c>
    </row>
    <row r="395" spans="1:16" x14ac:dyDescent="0.25">
      <c r="A395">
        <v>1285</v>
      </c>
      <c r="B395">
        <v>0</v>
      </c>
      <c r="C395" t="s">
        <v>603</v>
      </c>
      <c r="D395" t="s">
        <v>608</v>
      </c>
      <c r="E395" t="s">
        <v>577</v>
      </c>
      <c r="F395" t="s">
        <v>614</v>
      </c>
      <c r="G395">
        <v>47</v>
      </c>
      <c r="H395" t="str" cm="1">
        <f t="array" ref="H395">_xlfn.IFS(Titanic[[#This Row],[Age]]&lt;20, "Teenager", Titanic[[#This Row],[Age]]&lt;40, "Youth", Titanic[[#This Row],[Age]]&lt;60, "Adult", Titanic[[#This Row],[Age]]&gt;=60, "Elder")</f>
        <v>Adult</v>
      </c>
      <c r="I395">
        <v>0</v>
      </c>
      <c r="J395">
        <v>0</v>
      </c>
      <c r="K395" t="s">
        <v>174</v>
      </c>
      <c r="L395">
        <v>10.5</v>
      </c>
      <c r="N395" t="s">
        <v>605</v>
      </c>
      <c r="O395" t="str">
        <f t="shared" si="12"/>
        <v>No</v>
      </c>
      <c r="P395" t="str">
        <f t="shared" si="13"/>
        <v>No</v>
      </c>
    </row>
    <row r="396" spans="1:16" x14ac:dyDescent="0.25">
      <c r="A396">
        <v>1286</v>
      </c>
      <c r="B396">
        <v>0</v>
      </c>
      <c r="C396" t="s">
        <v>603</v>
      </c>
      <c r="D396" t="s">
        <v>607</v>
      </c>
      <c r="E396" t="s">
        <v>578</v>
      </c>
      <c r="F396" t="s">
        <v>614</v>
      </c>
      <c r="G396">
        <v>29</v>
      </c>
      <c r="H396" t="str" cm="1">
        <f t="array" ref="H396">_xlfn.IFS(Titanic[[#This Row],[Age]]&lt;20, "Teenager", Titanic[[#This Row],[Age]]&lt;40, "Youth", Titanic[[#This Row],[Age]]&lt;60, "Adult", Titanic[[#This Row],[Age]]&gt;=60, "Elder")</f>
        <v>Youth</v>
      </c>
      <c r="I396">
        <v>3</v>
      </c>
      <c r="J396">
        <v>1</v>
      </c>
      <c r="K396">
        <v>315153</v>
      </c>
      <c r="L396">
        <v>22.024999999999999</v>
      </c>
      <c r="N396" t="s">
        <v>605</v>
      </c>
      <c r="O396" t="str">
        <f t="shared" si="12"/>
        <v>Yes</v>
      </c>
      <c r="P396" t="str">
        <f t="shared" si="13"/>
        <v>Yes</v>
      </c>
    </row>
    <row r="397" spans="1:16" x14ac:dyDescent="0.25">
      <c r="A397">
        <v>1287</v>
      </c>
      <c r="B397">
        <v>1</v>
      </c>
      <c r="C397" t="s">
        <v>1</v>
      </c>
      <c r="D397" t="s">
        <v>609</v>
      </c>
      <c r="E397" t="s">
        <v>579</v>
      </c>
      <c r="F397" t="s">
        <v>615</v>
      </c>
      <c r="G397">
        <v>18</v>
      </c>
      <c r="H397" t="str" cm="1">
        <f t="array" ref="H397">_xlfn.IFS(Titanic[[#This Row],[Age]]&lt;20, "Teenager", Titanic[[#This Row],[Age]]&lt;40, "Youth", Titanic[[#This Row],[Age]]&lt;60, "Adult", Titanic[[#This Row],[Age]]&gt;=60, "Elder")</f>
        <v>Teenager</v>
      </c>
      <c r="I397">
        <v>1</v>
      </c>
      <c r="J397">
        <v>0</v>
      </c>
      <c r="K397">
        <v>13695</v>
      </c>
      <c r="L397">
        <v>60</v>
      </c>
      <c r="M397" t="s">
        <v>38</v>
      </c>
      <c r="N397" t="s">
        <v>605</v>
      </c>
      <c r="O397" t="str">
        <f t="shared" si="12"/>
        <v>Yes</v>
      </c>
      <c r="P397" t="str">
        <f t="shared" si="13"/>
        <v>No</v>
      </c>
    </row>
    <row r="398" spans="1:16" x14ac:dyDescent="0.25">
      <c r="A398">
        <v>1288</v>
      </c>
      <c r="B398">
        <v>0</v>
      </c>
      <c r="C398" t="s">
        <v>603</v>
      </c>
      <c r="D398" t="s">
        <v>607</v>
      </c>
      <c r="E398" t="s">
        <v>580</v>
      </c>
      <c r="F398" t="s">
        <v>614</v>
      </c>
      <c r="G398">
        <v>24</v>
      </c>
      <c r="H398" t="str" cm="1">
        <f t="array" ref="H398">_xlfn.IFS(Titanic[[#This Row],[Age]]&lt;20, "Teenager", Titanic[[#This Row],[Age]]&lt;40, "Youth", Titanic[[#This Row],[Age]]&lt;60, "Adult", Titanic[[#This Row],[Age]]&gt;=60, "Elder")</f>
        <v>Youth</v>
      </c>
      <c r="I398">
        <v>0</v>
      </c>
      <c r="J398">
        <v>0</v>
      </c>
      <c r="K398">
        <v>371109</v>
      </c>
      <c r="L398">
        <v>7.25</v>
      </c>
      <c r="N398" t="s">
        <v>604</v>
      </c>
      <c r="O398" t="str">
        <f t="shared" si="12"/>
        <v>No</v>
      </c>
      <c r="P398" t="str">
        <f t="shared" si="13"/>
        <v>No</v>
      </c>
    </row>
    <row r="399" spans="1:16" x14ac:dyDescent="0.25">
      <c r="A399">
        <v>1289</v>
      </c>
      <c r="B399">
        <v>1</v>
      </c>
      <c r="C399" t="s">
        <v>1</v>
      </c>
      <c r="D399" t="s">
        <v>609</v>
      </c>
      <c r="E399" t="s">
        <v>581</v>
      </c>
      <c r="F399" t="s">
        <v>615</v>
      </c>
      <c r="G399">
        <v>48</v>
      </c>
      <c r="H399" t="str" cm="1">
        <f t="array" ref="H399">_xlfn.IFS(Titanic[[#This Row],[Age]]&lt;20, "Teenager", Titanic[[#This Row],[Age]]&lt;40, "Youth", Titanic[[#This Row],[Age]]&lt;60, "Adult", Titanic[[#This Row],[Age]]&gt;=60, "Elder")</f>
        <v>Adult</v>
      </c>
      <c r="I399">
        <v>1</v>
      </c>
      <c r="J399">
        <v>1</v>
      </c>
      <c r="K399">
        <v>13567</v>
      </c>
      <c r="L399">
        <v>79.2</v>
      </c>
      <c r="M399" t="s">
        <v>175</v>
      </c>
      <c r="N399" t="s">
        <v>606</v>
      </c>
      <c r="O399" t="str">
        <f t="shared" si="12"/>
        <v>Yes</v>
      </c>
      <c r="P399" t="str">
        <f t="shared" si="13"/>
        <v>Yes</v>
      </c>
    </row>
    <row r="400" spans="1:16" x14ac:dyDescent="0.25">
      <c r="A400">
        <v>1290</v>
      </c>
      <c r="B400">
        <v>0</v>
      </c>
      <c r="C400" t="s">
        <v>603</v>
      </c>
      <c r="D400" t="s">
        <v>607</v>
      </c>
      <c r="E400" t="s">
        <v>582</v>
      </c>
      <c r="F400" t="s">
        <v>614</v>
      </c>
      <c r="G400">
        <v>22</v>
      </c>
      <c r="H400" t="str" cm="1">
        <f t="array" ref="H400">_xlfn.IFS(Titanic[[#This Row],[Age]]&lt;20, "Teenager", Titanic[[#This Row],[Age]]&lt;40, "Youth", Titanic[[#This Row],[Age]]&lt;60, "Adult", Titanic[[#This Row],[Age]]&gt;=60, "Elder")</f>
        <v>Youth</v>
      </c>
      <c r="I400">
        <v>0</v>
      </c>
      <c r="J400">
        <v>0</v>
      </c>
      <c r="K400">
        <v>347065</v>
      </c>
      <c r="L400">
        <v>7.7750000000000004</v>
      </c>
      <c r="N400" t="s">
        <v>605</v>
      </c>
      <c r="O400" t="str">
        <f t="shared" si="12"/>
        <v>No</v>
      </c>
      <c r="P400" t="str">
        <f t="shared" si="13"/>
        <v>No</v>
      </c>
    </row>
    <row r="401" spans="1:16" x14ac:dyDescent="0.25">
      <c r="A401">
        <v>1291</v>
      </c>
      <c r="B401">
        <v>0</v>
      </c>
      <c r="C401" t="s">
        <v>603</v>
      </c>
      <c r="D401" t="s">
        <v>607</v>
      </c>
      <c r="E401" t="s">
        <v>583</v>
      </c>
      <c r="F401" t="s">
        <v>614</v>
      </c>
      <c r="G401">
        <v>31</v>
      </c>
      <c r="H401" t="str" cm="1">
        <f t="array" ref="H401">_xlfn.IFS(Titanic[[#This Row],[Age]]&lt;20, "Teenager", Titanic[[#This Row],[Age]]&lt;40, "Youth", Titanic[[#This Row],[Age]]&lt;60, "Adult", Titanic[[#This Row],[Age]]&gt;=60, "Elder")</f>
        <v>Youth</v>
      </c>
      <c r="I401">
        <v>0</v>
      </c>
      <c r="J401">
        <v>0</v>
      </c>
      <c r="K401">
        <v>21332</v>
      </c>
      <c r="L401">
        <v>7.7332999999999998</v>
      </c>
      <c r="N401" t="s">
        <v>604</v>
      </c>
      <c r="O401" t="str">
        <f t="shared" si="12"/>
        <v>No</v>
      </c>
      <c r="P401" t="str">
        <f t="shared" si="13"/>
        <v>No</v>
      </c>
    </row>
    <row r="402" spans="1:16" x14ac:dyDescent="0.25">
      <c r="A402">
        <v>1292</v>
      </c>
      <c r="B402">
        <v>1</v>
      </c>
      <c r="C402" t="s">
        <v>1</v>
      </c>
      <c r="D402" t="s">
        <v>609</v>
      </c>
      <c r="E402" t="s">
        <v>584</v>
      </c>
      <c r="F402" t="s">
        <v>615</v>
      </c>
      <c r="G402">
        <v>30</v>
      </c>
      <c r="H402" t="str" cm="1">
        <f t="array" ref="H402">_xlfn.IFS(Titanic[[#This Row],[Age]]&lt;20, "Teenager", Titanic[[#This Row],[Age]]&lt;40, "Youth", Titanic[[#This Row],[Age]]&lt;60, "Adult", Titanic[[#This Row],[Age]]&gt;=60, "Elder")</f>
        <v>Youth</v>
      </c>
      <c r="I402">
        <v>0</v>
      </c>
      <c r="J402">
        <v>0</v>
      </c>
      <c r="K402">
        <v>36928</v>
      </c>
      <c r="L402">
        <v>164.86670000000001</v>
      </c>
      <c r="M402" t="s">
        <v>176</v>
      </c>
      <c r="N402" t="s">
        <v>605</v>
      </c>
      <c r="O402" t="str">
        <f t="shared" si="12"/>
        <v>No</v>
      </c>
      <c r="P402" t="str">
        <f t="shared" si="13"/>
        <v>No</v>
      </c>
    </row>
    <row r="403" spans="1:16" x14ac:dyDescent="0.25">
      <c r="A403">
        <v>1293</v>
      </c>
      <c r="B403">
        <v>0</v>
      </c>
      <c r="C403" t="s">
        <v>603</v>
      </c>
      <c r="D403" t="s">
        <v>608</v>
      </c>
      <c r="E403" t="s">
        <v>585</v>
      </c>
      <c r="F403" t="s">
        <v>614</v>
      </c>
      <c r="G403">
        <v>38</v>
      </c>
      <c r="H403" t="str" cm="1">
        <f t="array" ref="H403">_xlfn.IFS(Titanic[[#This Row],[Age]]&lt;20, "Teenager", Titanic[[#This Row],[Age]]&lt;40, "Youth", Titanic[[#This Row],[Age]]&lt;60, "Adult", Titanic[[#This Row],[Age]]&gt;=60, "Elder")</f>
        <v>Youth</v>
      </c>
      <c r="I403">
        <v>1</v>
      </c>
      <c r="J403">
        <v>0</v>
      </c>
      <c r="K403">
        <v>28664</v>
      </c>
      <c r="L403">
        <v>21</v>
      </c>
      <c r="N403" t="s">
        <v>605</v>
      </c>
      <c r="O403" t="str">
        <f t="shared" si="12"/>
        <v>Yes</v>
      </c>
      <c r="P403" t="str">
        <f t="shared" si="13"/>
        <v>No</v>
      </c>
    </row>
    <row r="404" spans="1:16" x14ac:dyDescent="0.25">
      <c r="A404">
        <v>1294</v>
      </c>
      <c r="B404">
        <v>1</v>
      </c>
      <c r="C404" t="s">
        <v>1</v>
      </c>
      <c r="D404" t="s">
        <v>609</v>
      </c>
      <c r="E404" t="s">
        <v>586</v>
      </c>
      <c r="F404" t="s">
        <v>615</v>
      </c>
      <c r="G404">
        <v>22</v>
      </c>
      <c r="H404" t="str" cm="1">
        <f t="array" ref="H404">_xlfn.IFS(Titanic[[#This Row],[Age]]&lt;20, "Teenager", Titanic[[#This Row],[Age]]&lt;40, "Youth", Titanic[[#This Row],[Age]]&lt;60, "Adult", Titanic[[#This Row],[Age]]&gt;=60, "Elder")</f>
        <v>Youth</v>
      </c>
      <c r="I404">
        <v>0</v>
      </c>
      <c r="J404">
        <v>1</v>
      </c>
      <c r="K404">
        <v>112378</v>
      </c>
      <c r="L404">
        <v>59.4</v>
      </c>
      <c r="N404" t="s">
        <v>606</v>
      </c>
      <c r="O404" t="str">
        <f t="shared" si="12"/>
        <v>No</v>
      </c>
      <c r="P404" t="str">
        <f t="shared" si="13"/>
        <v>Yes</v>
      </c>
    </row>
    <row r="405" spans="1:16" x14ac:dyDescent="0.25">
      <c r="A405">
        <v>1295</v>
      </c>
      <c r="B405">
        <v>0</v>
      </c>
      <c r="C405" t="s">
        <v>603</v>
      </c>
      <c r="D405" t="s">
        <v>609</v>
      </c>
      <c r="E405" t="s">
        <v>587</v>
      </c>
      <c r="F405" t="s">
        <v>614</v>
      </c>
      <c r="G405">
        <v>17</v>
      </c>
      <c r="H405" t="str" cm="1">
        <f t="array" ref="H405">_xlfn.IFS(Titanic[[#This Row],[Age]]&lt;20, "Teenager", Titanic[[#This Row],[Age]]&lt;40, "Youth", Titanic[[#This Row],[Age]]&lt;60, "Adult", Titanic[[#This Row],[Age]]&gt;=60, "Elder")</f>
        <v>Teenager</v>
      </c>
      <c r="I405">
        <v>0</v>
      </c>
      <c r="J405">
        <v>0</v>
      </c>
      <c r="K405">
        <v>113059</v>
      </c>
      <c r="L405">
        <v>47.1</v>
      </c>
      <c r="N405" t="s">
        <v>605</v>
      </c>
      <c r="O405" t="str">
        <f t="shared" si="12"/>
        <v>No</v>
      </c>
      <c r="P405" t="str">
        <f t="shared" si="13"/>
        <v>No</v>
      </c>
    </row>
    <row r="406" spans="1:16" x14ac:dyDescent="0.25">
      <c r="A406">
        <v>1296</v>
      </c>
      <c r="B406">
        <v>0</v>
      </c>
      <c r="C406" t="s">
        <v>603</v>
      </c>
      <c r="D406" t="s">
        <v>609</v>
      </c>
      <c r="E406" t="s">
        <v>588</v>
      </c>
      <c r="F406" t="s">
        <v>614</v>
      </c>
      <c r="G406">
        <v>43</v>
      </c>
      <c r="H406" t="str" cm="1">
        <f t="array" ref="H406">_xlfn.IFS(Titanic[[#This Row],[Age]]&lt;20, "Teenager", Titanic[[#This Row],[Age]]&lt;40, "Youth", Titanic[[#This Row],[Age]]&lt;60, "Adult", Titanic[[#This Row],[Age]]&gt;=60, "Elder")</f>
        <v>Adult</v>
      </c>
      <c r="I406">
        <v>1</v>
      </c>
      <c r="J406">
        <v>0</v>
      </c>
      <c r="K406">
        <v>17765</v>
      </c>
      <c r="L406">
        <v>27.720800000000001</v>
      </c>
      <c r="M406" t="s">
        <v>177</v>
      </c>
      <c r="N406" t="s">
        <v>606</v>
      </c>
      <c r="O406" t="str">
        <f t="shared" si="12"/>
        <v>Yes</v>
      </c>
      <c r="P406" t="str">
        <f t="shared" si="13"/>
        <v>No</v>
      </c>
    </row>
    <row r="407" spans="1:16" x14ac:dyDescent="0.25">
      <c r="A407">
        <v>1297</v>
      </c>
      <c r="B407">
        <v>0</v>
      </c>
      <c r="C407" t="s">
        <v>603</v>
      </c>
      <c r="D407" t="s">
        <v>608</v>
      </c>
      <c r="E407" t="s">
        <v>589</v>
      </c>
      <c r="F407" t="s">
        <v>614</v>
      </c>
      <c r="G407">
        <v>20</v>
      </c>
      <c r="H407" t="str" cm="1">
        <f t="array" ref="H407">_xlfn.IFS(Titanic[[#This Row],[Age]]&lt;20, "Teenager", Titanic[[#This Row],[Age]]&lt;40, "Youth", Titanic[[#This Row],[Age]]&lt;60, "Adult", Titanic[[#This Row],[Age]]&gt;=60, "Elder")</f>
        <v>Youth</v>
      </c>
      <c r="I407">
        <v>0</v>
      </c>
      <c r="J407">
        <v>0</v>
      </c>
      <c r="K407" t="s">
        <v>178</v>
      </c>
      <c r="L407">
        <v>13.862500000000001</v>
      </c>
      <c r="M407" t="s">
        <v>179</v>
      </c>
      <c r="N407" t="s">
        <v>606</v>
      </c>
      <c r="O407" t="str">
        <f t="shared" si="12"/>
        <v>No</v>
      </c>
      <c r="P407" t="str">
        <f t="shared" si="13"/>
        <v>No</v>
      </c>
    </row>
    <row r="408" spans="1:16" x14ac:dyDescent="0.25">
      <c r="A408">
        <v>1298</v>
      </c>
      <c r="B408">
        <v>0</v>
      </c>
      <c r="C408" t="s">
        <v>603</v>
      </c>
      <c r="D408" t="s">
        <v>608</v>
      </c>
      <c r="E408" t="s">
        <v>590</v>
      </c>
      <c r="F408" t="s">
        <v>614</v>
      </c>
      <c r="G408">
        <v>23</v>
      </c>
      <c r="H408" t="str" cm="1">
        <f t="array" ref="H408">_xlfn.IFS(Titanic[[#This Row],[Age]]&lt;20, "Teenager", Titanic[[#This Row],[Age]]&lt;40, "Youth", Titanic[[#This Row],[Age]]&lt;60, "Adult", Titanic[[#This Row],[Age]]&gt;=60, "Elder")</f>
        <v>Youth</v>
      </c>
      <c r="I408">
        <v>1</v>
      </c>
      <c r="J408">
        <v>0</v>
      </c>
      <c r="K408">
        <v>28666</v>
      </c>
      <c r="L408">
        <v>10.5</v>
      </c>
      <c r="N408" t="s">
        <v>605</v>
      </c>
      <c r="O408" t="str">
        <f t="shared" si="12"/>
        <v>Yes</v>
      </c>
      <c r="P408" t="str">
        <f t="shared" si="13"/>
        <v>No</v>
      </c>
    </row>
    <row r="409" spans="1:16" x14ac:dyDescent="0.25">
      <c r="A409">
        <v>1299</v>
      </c>
      <c r="B409">
        <v>0</v>
      </c>
      <c r="C409" t="s">
        <v>603</v>
      </c>
      <c r="D409" t="s">
        <v>609</v>
      </c>
      <c r="E409" t="s">
        <v>591</v>
      </c>
      <c r="F409" t="s">
        <v>614</v>
      </c>
      <c r="G409">
        <v>50</v>
      </c>
      <c r="H409" t="str" cm="1">
        <f t="array" ref="H409">_xlfn.IFS(Titanic[[#This Row],[Age]]&lt;20, "Teenager", Titanic[[#This Row],[Age]]&lt;40, "Youth", Titanic[[#This Row],[Age]]&lt;60, "Adult", Titanic[[#This Row],[Age]]&gt;=60, "Elder")</f>
        <v>Adult</v>
      </c>
      <c r="I409">
        <v>1</v>
      </c>
      <c r="J409">
        <v>1</v>
      </c>
      <c r="K409">
        <v>113503</v>
      </c>
      <c r="L409">
        <v>211.5</v>
      </c>
      <c r="M409" t="s">
        <v>108</v>
      </c>
      <c r="N409" t="s">
        <v>606</v>
      </c>
      <c r="O409" t="str">
        <f t="shared" si="12"/>
        <v>Yes</v>
      </c>
      <c r="P409" t="str">
        <f t="shared" si="13"/>
        <v>Yes</v>
      </c>
    </row>
    <row r="410" spans="1:16" x14ac:dyDescent="0.25">
      <c r="A410">
        <v>1300</v>
      </c>
      <c r="B410">
        <v>1</v>
      </c>
      <c r="C410" t="s">
        <v>1</v>
      </c>
      <c r="D410" t="s">
        <v>607</v>
      </c>
      <c r="E410" t="s">
        <v>592</v>
      </c>
      <c r="F410" t="s">
        <v>615</v>
      </c>
      <c r="G410">
        <v>0</v>
      </c>
      <c r="H410" t="str" cm="1">
        <f t="array" ref="H410">_xlfn.IFS(Titanic[[#This Row],[Age]]&lt;20, "Teenager", Titanic[[#This Row],[Age]]&lt;40, "Youth", Titanic[[#This Row],[Age]]&lt;60, "Adult", Titanic[[#This Row],[Age]]&gt;=60, "Elder")</f>
        <v>Teenager</v>
      </c>
      <c r="I410">
        <v>0</v>
      </c>
      <c r="J410">
        <v>0</v>
      </c>
      <c r="K410">
        <v>334915</v>
      </c>
      <c r="L410">
        <v>7.7207999999999997</v>
      </c>
      <c r="N410" t="s">
        <v>604</v>
      </c>
      <c r="O410" t="str">
        <f t="shared" si="12"/>
        <v>No</v>
      </c>
      <c r="P410" t="str">
        <f t="shared" si="13"/>
        <v>No</v>
      </c>
    </row>
    <row r="411" spans="1:16" x14ac:dyDescent="0.25">
      <c r="A411">
        <v>1301</v>
      </c>
      <c r="B411">
        <v>1</v>
      </c>
      <c r="C411" t="s">
        <v>1</v>
      </c>
      <c r="D411" t="s">
        <v>607</v>
      </c>
      <c r="E411" t="s">
        <v>593</v>
      </c>
      <c r="F411" t="s">
        <v>615</v>
      </c>
      <c r="G411">
        <v>3</v>
      </c>
      <c r="H411" t="str" cm="1">
        <f t="array" ref="H411">_xlfn.IFS(Titanic[[#This Row],[Age]]&lt;20, "Teenager", Titanic[[#This Row],[Age]]&lt;40, "Youth", Titanic[[#This Row],[Age]]&lt;60, "Adult", Titanic[[#This Row],[Age]]&gt;=60, "Elder")</f>
        <v>Teenager</v>
      </c>
      <c r="I411">
        <v>1</v>
      </c>
      <c r="J411">
        <v>1</v>
      </c>
      <c r="K411" t="s">
        <v>80</v>
      </c>
      <c r="L411">
        <v>13.775</v>
      </c>
      <c r="N411" t="s">
        <v>605</v>
      </c>
      <c r="O411" t="str">
        <f t="shared" si="12"/>
        <v>Yes</v>
      </c>
      <c r="P411" t="str">
        <f t="shared" si="13"/>
        <v>Yes</v>
      </c>
    </row>
    <row r="412" spans="1:16" x14ac:dyDescent="0.25">
      <c r="A412">
        <v>1302</v>
      </c>
      <c r="B412">
        <v>1</v>
      </c>
      <c r="C412" t="s">
        <v>1</v>
      </c>
      <c r="D412" t="s">
        <v>607</v>
      </c>
      <c r="E412" t="s">
        <v>594</v>
      </c>
      <c r="F412" t="s">
        <v>615</v>
      </c>
      <c r="G412">
        <v>0</v>
      </c>
      <c r="H412" t="str" cm="1">
        <f t="array" ref="H412">_xlfn.IFS(Titanic[[#This Row],[Age]]&lt;20, "Teenager", Titanic[[#This Row],[Age]]&lt;40, "Youth", Titanic[[#This Row],[Age]]&lt;60, "Adult", Titanic[[#This Row],[Age]]&gt;=60, "Elder")</f>
        <v>Teenager</v>
      </c>
      <c r="I412">
        <v>0</v>
      </c>
      <c r="J412">
        <v>0</v>
      </c>
      <c r="K412">
        <v>365237</v>
      </c>
      <c r="L412">
        <v>7.75</v>
      </c>
      <c r="N412" t="s">
        <v>604</v>
      </c>
      <c r="O412" t="str">
        <f t="shared" si="12"/>
        <v>No</v>
      </c>
      <c r="P412" t="str">
        <f t="shared" si="13"/>
        <v>No</v>
      </c>
    </row>
    <row r="413" spans="1:16" x14ac:dyDescent="0.25">
      <c r="A413">
        <v>1303</v>
      </c>
      <c r="B413">
        <v>1</v>
      </c>
      <c r="C413" t="s">
        <v>1</v>
      </c>
      <c r="D413" t="s">
        <v>609</v>
      </c>
      <c r="E413" t="s">
        <v>595</v>
      </c>
      <c r="F413" t="s">
        <v>615</v>
      </c>
      <c r="G413">
        <v>37</v>
      </c>
      <c r="H413" t="str" cm="1">
        <f t="array" ref="H413">_xlfn.IFS(Titanic[[#This Row],[Age]]&lt;20, "Teenager", Titanic[[#This Row],[Age]]&lt;40, "Youth", Titanic[[#This Row],[Age]]&lt;60, "Adult", Titanic[[#This Row],[Age]]&gt;=60, "Elder")</f>
        <v>Youth</v>
      </c>
      <c r="I413">
        <v>1</v>
      </c>
      <c r="J413">
        <v>0</v>
      </c>
      <c r="K413">
        <v>19928</v>
      </c>
      <c r="L413">
        <v>90</v>
      </c>
      <c r="M413" t="s">
        <v>29</v>
      </c>
      <c r="N413" t="s">
        <v>604</v>
      </c>
      <c r="O413" t="str">
        <f t="shared" si="12"/>
        <v>Yes</v>
      </c>
      <c r="P413" t="str">
        <f t="shared" si="13"/>
        <v>No</v>
      </c>
    </row>
    <row r="414" spans="1:16" x14ac:dyDescent="0.25">
      <c r="A414">
        <v>1304</v>
      </c>
      <c r="B414">
        <v>1</v>
      </c>
      <c r="C414" t="s">
        <v>1</v>
      </c>
      <c r="D414" t="s">
        <v>607</v>
      </c>
      <c r="E414" t="s">
        <v>596</v>
      </c>
      <c r="F414" t="s">
        <v>615</v>
      </c>
      <c r="G414">
        <v>28</v>
      </c>
      <c r="H414" t="str" cm="1">
        <f t="array" ref="H414">_xlfn.IFS(Titanic[[#This Row],[Age]]&lt;20, "Teenager", Titanic[[#This Row],[Age]]&lt;40, "Youth", Titanic[[#This Row],[Age]]&lt;60, "Adult", Titanic[[#This Row],[Age]]&gt;=60, "Elder")</f>
        <v>Youth</v>
      </c>
      <c r="I414">
        <v>0</v>
      </c>
      <c r="J414">
        <v>0</v>
      </c>
      <c r="K414">
        <v>347086</v>
      </c>
      <c r="L414">
        <v>7.7750000000000004</v>
      </c>
      <c r="N414" t="s">
        <v>605</v>
      </c>
      <c r="O414" t="str">
        <f t="shared" si="12"/>
        <v>No</v>
      </c>
      <c r="P414" t="str">
        <f t="shared" si="13"/>
        <v>No</v>
      </c>
    </row>
    <row r="415" spans="1:16" x14ac:dyDescent="0.25">
      <c r="A415">
        <v>1305</v>
      </c>
      <c r="B415">
        <v>0</v>
      </c>
      <c r="C415" t="s">
        <v>603</v>
      </c>
      <c r="D415" t="s">
        <v>607</v>
      </c>
      <c r="E415" t="s">
        <v>597</v>
      </c>
      <c r="F415" t="s">
        <v>614</v>
      </c>
      <c r="G415">
        <v>0</v>
      </c>
      <c r="H415" t="str" cm="1">
        <f t="array" ref="H415">_xlfn.IFS(Titanic[[#This Row],[Age]]&lt;20, "Teenager", Titanic[[#This Row],[Age]]&lt;40, "Youth", Titanic[[#This Row],[Age]]&lt;60, "Adult", Titanic[[#This Row],[Age]]&gt;=60, "Elder")</f>
        <v>Teenager</v>
      </c>
      <c r="I415">
        <v>0</v>
      </c>
      <c r="J415">
        <v>0</v>
      </c>
      <c r="K415" t="s">
        <v>180</v>
      </c>
      <c r="L415">
        <v>8.0500000000000007</v>
      </c>
      <c r="N415" t="s">
        <v>605</v>
      </c>
      <c r="O415" t="str">
        <f t="shared" si="12"/>
        <v>No</v>
      </c>
      <c r="P415" t="str">
        <f t="shared" si="13"/>
        <v>No</v>
      </c>
    </row>
    <row r="416" spans="1:16" x14ac:dyDescent="0.25">
      <c r="A416">
        <v>1306</v>
      </c>
      <c r="B416">
        <v>1</v>
      </c>
      <c r="C416" t="s">
        <v>1</v>
      </c>
      <c r="D416" t="s">
        <v>609</v>
      </c>
      <c r="E416" t="s">
        <v>598</v>
      </c>
      <c r="F416" t="s">
        <v>615</v>
      </c>
      <c r="G416">
        <v>39</v>
      </c>
      <c r="H416" t="str" cm="1">
        <f t="array" ref="H416">_xlfn.IFS(Titanic[[#This Row],[Age]]&lt;20, "Teenager", Titanic[[#This Row],[Age]]&lt;40, "Youth", Titanic[[#This Row],[Age]]&lt;60, "Adult", Titanic[[#This Row],[Age]]&gt;=60, "Elder")</f>
        <v>Youth</v>
      </c>
      <c r="I416">
        <v>0</v>
      </c>
      <c r="J416">
        <v>0</v>
      </c>
      <c r="K416" t="s">
        <v>181</v>
      </c>
      <c r="L416">
        <v>108.9</v>
      </c>
      <c r="M416" t="s">
        <v>182</v>
      </c>
      <c r="N416" t="s">
        <v>606</v>
      </c>
      <c r="O416" t="str">
        <f t="shared" si="12"/>
        <v>No</v>
      </c>
      <c r="P416" t="str">
        <f t="shared" si="13"/>
        <v>No</v>
      </c>
    </row>
    <row r="417" spans="1:16" x14ac:dyDescent="0.25">
      <c r="A417">
        <v>1307</v>
      </c>
      <c r="B417">
        <v>0</v>
      </c>
      <c r="C417" t="s">
        <v>603</v>
      </c>
      <c r="D417" t="s">
        <v>607</v>
      </c>
      <c r="E417" t="s">
        <v>599</v>
      </c>
      <c r="F417" t="s">
        <v>614</v>
      </c>
      <c r="G417">
        <v>38.5</v>
      </c>
      <c r="H417" t="str" cm="1">
        <f t="array" ref="H417">_xlfn.IFS(Titanic[[#This Row],[Age]]&lt;20, "Teenager", Titanic[[#This Row],[Age]]&lt;40, "Youth", Titanic[[#This Row],[Age]]&lt;60, "Adult", Titanic[[#This Row],[Age]]&gt;=60, "Elder")</f>
        <v>Youth</v>
      </c>
      <c r="I417">
        <v>0</v>
      </c>
      <c r="J417">
        <v>0</v>
      </c>
      <c r="K417" t="s">
        <v>183</v>
      </c>
      <c r="L417">
        <v>7.25</v>
      </c>
      <c r="N417" t="s">
        <v>605</v>
      </c>
      <c r="O417" t="str">
        <f t="shared" si="12"/>
        <v>No</v>
      </c>
      <c r="P417" t="str">
        <f t="shared" si="13"/>
        <v>No</v>
      </c>
    </row>
    <row r="418" spans="1:16" x14ac:dyDescent="0.25">
      <c r="A418">
        <v>1308</v>
      </c>
      <c r="B418">
        <v>0</v>
      </c>
      <c r="C418" t="s">
        <v>603</v>
      </c>
      <c r="D418" t="s">
        <v>607</v>
      </c>
      <c r="E418" t="s">
        <v>600</v>
      </c>
      <c r="F418" t="s">
        <v>614</v>
      </c>
      <c r="G418">
        <v>0</v>
      </c>
      <c r="H418" t="str" cm="1">
        <f t="array" ref="H418">_xlfn.IFS(Titanic[[#This Row],[Age]]&lt;20, "Teenager", Titanic[[#This Row],[Age]]&lt;40, "Youth", Titanic[[#This Row],[Age]]&lt;60, "Adult", Titanic[[#This Row],[Age]]&gt;=60, "Elder")</f>
        <v>Teenager</v>
      </c>
      <c r="I418">
        <v>0</v>
      </c>
      <c r="J418">
        <v>0</v>
      </c>
      <c r="K418">
        <v>359309</v>
      </c>
      <c r="L418">
        <v>8.0500000000000007</v>
      </c>
      <c r="N418" t="s">
        <v>605</v>
      </c>
      <c r="O418" t="str">
        <f t="shared" si="12"/>
        <v>No</v>
      </c>
      <c r="P418" t="str">
        <f t="shared" si="13"/>
        <v>No</v>
      </c>
    </row>
    <row r="419" spans="1:16" x14ac:dyDescent="0.25">
      <c r="A419">
        <v>1309</v>
      </c>
      <c r="B419">
        <v>0</v>
      </c>
      <c r="C419" t="s">
        <v>603</v>
      </c>
      <c r="D419" t="s">
        <v>607</v>
      </c>
      <c r="E419" t="s">
        <v>601</v>
      </c>
      <c r="F419" t="s">
        <v>614</v>
      </c>
      <c r="G419">
        <v>0</v>
      </c>
      <c r="H419" t="str" cm="1">
        <f t="array" ref="H419">_xlfn.IFS(Titanic[[#This Row],[Age]]&lt;20, "Teenager", Titanic[[#This Row],[Age]]&lt;40, "Youth", Titanic[[#This Row],[Age]]&lt;60, "Adult", Titanic[[#This Row],[Age]]&gt;=60, "Elder")</f>
        <v>Teenager</v>
      </c>
      <c r="I419">
        <v>1</v>
      </c>
      <c r="J419">
        <v>1</v>
      </c>
      <c r="K419">
        <v>2668</v>
      </c>
      <c r="L419">
        <v>22.3583</v>
      </c>
      <c r="N419" t="s">
        <v>606</v>
      </c>
      <c r="O419" t="str">
        <f t="shared" si="12"/>
        <v>Yes</v>
      </c>
      <c r="P419" t="str">
        <f t="shared" si="13"/>
        <v>Yes</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SURVIVAL RATE</vt:lpstr>
      <vt:lpstr>SURVIVAL BY CLASS</vt:lpstr>
      <vt:lpstr>SURVIVAL BY AGE GROUP</vt:lpstr>
      <vt:lpstr>DASHBOARD</vt:lpstr>
      <vt:lpstr>SURVIVAL BY EMBARKMENT</vt:lpstr>
      <vt:lpstr>SIBLINGPARENTS</vt:lpstr>
      <vt:lpstr>PASSENGERFARE</vt:lpstr>
      <vt:lpstr>Titanic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BAYKINS</cp:lastModifiedBy>
  <cp:lastPrinted>2023-04-24T07:49:33Z</cp:lastPrinted>
  <dcterms:created xsi:type="dcterms:W3CDTF">2023-04-19T17:46:46Z</dcterms:created>
  <dcterms:modified xsi:type="dcterms:W3CDTF">2023-04-26T18:50:30Z</dcterms:modified>
</cp:coreProperties>
</file>