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 Goodman\Dropbox\GitHub\pct-inputs\01_raw\04_other_data\GBD_YLLdeaths\yll_discounting\"/>
    </mc:Choice>
  </mc:AlternateContent>
  <xr:revisionPtr revIDLastSave="0" documentId="13_ncr:1_{DDDCEADA-2D27-4C76-A9F5-571AECE0713C}" xr6:coauthVersionLast="45" xr6:coauthVersionMax="45" xr10:uidLastSave="{00000000-0000-0000-0000-000000000000}"/>
  <bookViews>
    <workbookView xWindow="4980" yWindow="1290" windowWidth="18990" windowHeight="14310" tabRatio="766" xr2:uid="{00000000-000D-0000-FFFF-FFFF00000000}"/>
  </bookViews>
  <sheets>
    <sheet name="YLL discount" sheetId="9" r:id="rId1"/>
  </sheets>
  <definedNames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9" l="1"/>
  <c r="E2" i="9" l="1"/>
  <c r="C3" i="9"/>
  <c r="D3" i="9" s="1"/>
  <c r="E3" i="9" s="1"/>
  <c r="C4" i="9" l="1"/>
  <c r="D4" i="9" s="1"/>
  <c r="E4" i="9" s="1"/>
  <c r="C5" i="9" l="1"/>
  <c r="D5" i="9" l="1"/>
  <c r="E5" i="9" s="1"/>
  <c r="C6" i="9"/>
  <c r="D6" i="9" s="1"/>
  <c r="E6" i="9" l="1"/>
  <c r="C7" i="9"/>
  <c r="D7" i="9" l="1"/>
  <c r="E7" i="9" s="1"/>
  <c r="C8" i="9"/>
  <c r="D8" i="9" s="1"/>
  <c r="E8" i="9" l="1"/>
  <c r="C9" i="9"/>
  <c r="D9" i="9" s="1"/>
  <c r="E9" i="9" l="1"/>
  <c r="C10" i="9"/>
  <c r="D10" i="9" s="1"/>
  <c r="E10" i="9" l="1"/>
  <c r="C11" i="9"/>
  <c r="D11" i="9" s="1"/>
  <c r="E11" i="9" l="1"/>
  <c r="C12" i="9"/>
  <c r="D12" i="9" s="1"/>
  <c r="E12" i="9" l="1"/>
  <c r="C13" i="9"/>
  <c r="D13" i="9" s="1"/>
  <c r="E13" i="9" l="1"/>
  <c r="C14" i="9"/>
  <c r="D14" i="9" s="1"/>
  <c r="E14" i="9" l="1"/>
  <c r="C15" i="9"/>
  <c r="D15" i="9" s="1"/>
  <c r="E15" i="9" l="1"/>
  <c r="C16" i="9"/>
  <c r="D16" i="9" s="1"/>
  <c r="E16" i="9" l="1"/>
  <c r="C17" i="9"/>
  <c r="D17" i="9" s="1"/>
  <c r="E17" i="9" l="1"/>
  <c r="C18" i="9"/>
  <c r="D18" i="9" s="1"/>
  <c r="E18" i="9" l="1"/>
  <c r="C19" i="9"/>
  <c r="D19" i="9" s="1"/>
  <c r="E19" i="9" l="1"/>
  <c r="C20" i="9"/>
  <c r="D20" i="9" s="1"/>
  <c r="E20" i="9" l="1"/>
  <c r="C21" i="9"/>
  <c r="D21" i="9" s="1"/>
  <c r="E21" i="9" l="1"/>
  <c r="C22" i="9"/>
  <c r="D22" i="9" s="1"/>
  <c r="E22" i="9" l="1"/>
  <c r="C23" i="9"/>
  <c r="D23" i="9" s="1"/>
  <c r="E23" i="9" l="1"/>
  <c r="C24" i="9"/>
  <c r="D24" i="9" s="1"/>
  <c r="E24" i="9" l="1"/>
  <c r="C25" i="9"/>
  <c r="D25" i="9" s="1"/>
  <c r="E25" i="9" l="1"/>
  <c r="C26" i="9"/>
  <c r="D26" i="9" s="1"/>
  <c r="E26" i="9" l="1"/>
  <c r="C27" i="9"/>
  <c r="D27" i="9" s="1"/>
  <c r="E27" i="9" l="1"/>
  <c r="C28" i="9"/>
  <c r="D28" i="9" s="1"/>
  <c r="E28" i="9" l="1"/>
  <c r="C29" i="9"/>
  <c r="D29" i="9" s="1"/>
  <c r="E29" i="9" l="1"/>
  <c r="C30" i="9"/>
  <c r="D30" i="9" s="1"/>
  <c r="E30" i="9" l="1"/>
  <c r="C31" i="9"/>
  <c r="D31" i="9" s="1"/>
  <c r="E31" i="9" l="1"/>
  <c r="C32" i="9"/>
  <c r="D32" i="9" s="1"/>
  <c r="E32" i="9" l="1"/>
  <c r="C33" i="9"/>
  <c r="D33" i="9" s="1"/>
  <c r="E33" i="9" l="1"/>
  <c r="C34" i="9"/>
  <c r="D34" i="9" s="1"/>
  <c r="E34" i="9" l="1"/>
  <c r="C35" i="9"/>
  <c r="D35" i="9" s="1"/>
  <c r="E35" i="9" l="1"/>
  <c r="C36" i="9"/>
  <c r="D36" i="9" s="1"/>
  <c r="E36" i="9" l="1"/>
  <c r="C37" i="9"/>
  <c r="D37" i="9" s="1"/>
  <c r="E37" i="9" l="1"/>
  <c r="C38" i="9"/>
  <c r="D38" i="9" s="1"/>
  <c r="E38" i="9" l="1"/>
  <c r="C39" i="9"/>
  <c r="D39" i="9" s="1"/>
  <c r="E39" i="9" l="1"/>
  <c r="C40" i="9"/>
  <c r="D40" i="9" s="1"/>
  <c r="E40" i="9" l="1"/>
  <c r="C41" i="9"/>
  <c r="D41" i="9" s="1"/>
  <c r="E41" i="9" l="1"/>
  <c r="C42" i="9"/>
  <c r="D42" i="9" s="1"/>
  <c r="E42" i="9" l="1"/>
  <c r="C43" i="9"/>
  <c r="D43" i="9" s="1"/>
  <c r="E43" i="9" l="1"/>
  <c r="C44" i="9"/>
  <c r="D44" i="9" s="1"/>
  <c r="E44" i="9" l="1"/>
  <c r="C45" i="9"/>
  <c r="D45" i="9" s="1"/>
  <c r="E45" i="9" l="1"/>
  <c r="C46" i="9"/>
  <c r="D46" i="9" s="1"/>
  <c r="E46" i="9" l="1"/>
  <c r="C47" i="9"/>
  <c r="D47" i="9" s="1"/>
  <c r="E47" i="9" l="1"/>
  <c r="C48" i="9"/>
  <c r="D48" i="9" s="1"/>
  <c r="E48" i="9" l="1"/>
  <c r="C49" i="9"/>
  <c r="D49" i="9" s="1"/>
  <c r="E49" i="9" l="1"/>
  <c r="C50" i="9"/>
  <c r="D50" i="9" s="1"/>
  <c r="E50" i="9" l="1"/>
  <c r="C51" i="9"/>
  <c r="D51" i="9" s="1"/>
  <c r="E51" i="9" l="1"/>
  <c r="C52" i="9"/>
  <c r="D52" i="9" s="1"/>
  <c r="E52" i="9" l="1"/>
  <c r="C53" i="9"/>
  <c r="D53" i="9" s="1"/>
  <c r="E53" i="9" l="1"/>
  <c r="C54" i="9"/>
  <c r="D54" i="9" s="1"/>
  <c r="E54" i="9" l="1"/>
  <c r="C55" i="9"/>
  <c r="D55" i="9" s="1"/>
  <c r="E55" i="9" l="1"/>
  <c r="C56" i="9"/>
  <c r="D56" i="9" s="1"/>
  <c r="E56" i="9" l="1"/>
  <c r="C57" i="9"/>
  <c r="D57" i="9" s="1"/>
  <c r="E57" i="9" l="1"/>
  <c r="C58" i="9"/>
  <c r="D58" i="9" s="1"/>
  <c r="E58" i="9" l="1"/>
  <c r="C59" i="9"/>
  <c r="D59" i="9" s="1"/>
  <c r="E59" i="9" l="1"/>
  <c r="C60" i="9"/>
  <c r="D60" i="9" s="1"/>
  <c r="E60" i="9" l="1"/>
  <c r="C61" i="9"/>
  <c r="D61" i="9" s="1"/>
  <c r="E61" i="9" l="1"/>
  <c r="C62" i="9"/>
  <c r="D62" i="9" s="1"/>
  <c r="E62" i="9" l="1"/>
  <c r="C63" i="9"/>
  <c r="D63" i="9" s="1"/>
  <c r="E63" i="9" l="1"/>
  <c r="C64" i="9"/>
  <c r="D64" i="9" s="1"/>
  <c r="E64" i="9" l="1"/>
  <c r="C65" i="9"/>
  <c r="D65" i="9" s="1"/>
  <c r="E65" i="9" l="1"/>
  <c r="C66" i="9"/>
  <c r="D66" i="9" s="1"/>
  <c r="E66" i="9" l="1"/>
  <c r="C67" i="9"/>
  <c r="D67" i="9" s="1"/>
  <c r="E67" i="9" l="1"/>
  <c r="C68" i="9"/>
  <c r="D68" i="9" s="1"/>
  <c r="E68" i="9" l="1"/>
  <c r="C69" i="9"/>
  <c r="D69" i="9" s="1"/>
  <c r="E69" i="9" l="1"/>
  <c r="C70" i="9"/>
  <c r="D70" i="9" s="1"/>
  <c r="E70" i="9" l="1"/>
  <c r="C71" i="9"/>
  <c r="D71" i="9" s="1"/>
  <c r="E71" i="9" s="1"/>
  <c r="C72" i="9" l="1"/>
  <c r="D72" i="9" s="1"/>
  <c r="E72" i="9" s="1"/>
  <c r="C73" i="9" l="1"/>
  <c r="D73" i="9" s="1"/>
  <c r="E73" i="9" s="1"/>
  <c r="C74" i="9" l="1"/>
  <c r="D74" i="9" s="1"/>
  <c r="E74" i="9" s="1"/>
  <c r="C75" i="9" l="1"/>
  <c r="D75" i="9" s="1"/>
  <c r="E75" i="9" s="1"/>
  <c r="C76" i="9" l="1"/>
  <c r="D76" i="9" s="1"/>
  <c r="E76" i="9" s="1"/>
  <c r="C77" i="9" l="1"/>
  <c r="D77" i="9" s="1"/>
  <c r="E77" i="9" s="1"/>
  <c r="C78" i="9" l="1"/>
  <c r="D78" i="9" s="1"/>
  <c r="E78" i="9" s="1"/>
  <c r="C79" i="9" l="1"/>
  <c r="D79" i="9" s="1"/>
  <c r="E79" i="9" s="1"/>
  <c r="C80" i="9" l="1"/>
  <c r="D80" i="9" s="1"/>
  <c r="E80" i="9" s="1"/>
  <c r="C81" i="9" l="1"/>
  <c r="D81" i="9" s="1"/>
  <c r="E81" i="9" s="1"/>
  <c r="C82" i="9" l="1"/>
  <c r="D82" i="9" s="1"/>
  <c r="E82" i="9" s="1"/>
  <c r="C83" i="9" l="1"/>
  <c r="D83" i="9" s="1"/>
  <c r="E83" i="9" s="1"/>
  <c r="C84" i="9" l="1"/>
  <c r="D84" i="9" s="1"/>
  <c r="E84" i="9" s="1"/>
  <c r="C85" i="9" l="1"/>
  <c r="D85" i="9" s="1"/>
  <c r="E85" i="9" s="1"/>
  <c r="C86" i="9" l="1"/>
  <c r="D86" i="9" s="1"/>
  <c r="E86" i="9" s="1"/>
  <c r="C87" i="9" l="1"/>
  <c r="D87" i="9" s="1"/>
  <c r="E87" i="9" s="1"/>
  <c r="C88" i="9" l="1"/>
  <c r="D88" i="9" s="1"/>
  <c r="E88" i="9" s="1"/>
  <c r="C89" i="9" l="1"/>
  <c r="D89" i="9" s="1"/>
  <c r="E89" i="9" s="1"/>
  <c r="C90" i="9" l="1"/>
  <c r="D90" i="9" s="1"/>
  <c r="E90" i="9" s="1"/>
  <c r="C91" i="9" l="1"/>
  <c r="D91" i="9" s="1"/>
  <c r="E91" i="9" s="1"/>
  <c r="C92" i="9" l="1"/>
  <c r="D92" i="9" s="1"/>
  <c r="E92" i="9" s="1"/>
  <c r="C93" i="9" l="1"/>
  <c r="D93" i="9" s="1"/>
  <c r="E93" i="9" s="1"/>
  <c r="C94" i="9" l="1"/>
  <c r="D94" i="9" s="1"/>
  <c r="E94" i="9" s="1"/>
  <c r="C95" i="9" l="1"/>
  <c r="D95" i="9" s="1"/>
  <c r="E95" i="9" s="1"/>
  <c r="C96" i="9" l="1"/>
  <c r="D96" i="9" s="1"/>
  <c r="E96" i="9" s="1"/>
  <c r="C97" i="9" l="1"/>
  <c r="D97" i="9" s="1"/>
  <c r="E97" i="9" s="1"/>
  <c r="C98" i="9" l="1"/>
  <c r="D98" i="9" s="1"/>
  <c r="E98" i="9" s="1"/>
  <c r="C99" i="9" l="1"/>
  <c r="D99" i="9" s="1"/>
  <c r="E99" i="9" s="1"/>
  <c r="C100" i="9" l="1"/>
  <c r="D100" i="9" s="1"/>
  <c r="E100" i="9" s="1"/>
  <c r="C101" i="9" l="1"/>
  <c r="D101" i="9" s="1"/>
  <c r="E101" i="9" s="1"/>
  <c r="C102" i="9" l="1"/>
  <c r="D102" i="9" l="1"/>
  <c r="E102" i="9" s="1"/>
</calcChain>
</file>

<file path=xl/sharedStrings.xml><?xml version="1.0" encoding="utf-8"?>
<sst xmlns="http://schemas.openxmlformats.org/spreadsheetml/2006/main" count="5" uniqueCount="5">
  <si>
    <t>Discount</t>
  </si>
  <si>
    <t>Calculation of discounted YLLs for future years. Zero refers to year when the attributable deaths</t>
  </si>
  <si>
    <t>yll_per_death</t>
  </si>
  <si>
    <t>discount</t>
  </si>
  <si>
    <t>yll_per_death_discounted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</si>
</sst>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3" borderId="0" xfId="1" applyNumberFormat="1" applyFont="1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abSelected="1" workbookViewId="0">
      <selection activeCell="A2" sqref="A2"/>
    </sheetView>
  </sheetViews>
  <sheetFormatPr defaultRowHeight="15" x14ac:dyDescent="0.25"/>
  <cols>
    <col min="1" max="1" width="23.28515625" customWidth="1"/>
    <col min="3" max="3" width="13.7109375" style="3" customWidth="1"/>
    <col min="4" max="4" width="8.7109375" style="3" bestFit="1" customWidth="1"/>
    <col min="5" max="5" width="13.42578125" style="3" bestFit="1" customWidth="1"/>
  </cols>
  <sheetData>
    <row r="1" spans="1:5" ht="65.25" customHeight="1" x14ac:dyDescent="0.25">
      <c r="C1" s="5" t="s">
        <v>2</v>
      </c>
      <c r="D1" s="6" t="s">
        <v>3</v>
      </c>
      <c r="E1" s="6" t="s">
        <v>4</v>
      </c>
    </row>
    <row r="2" spans="1:5" ht="75" x14ac:dyDescent="0.25">
      <c r="A2" s="2" t="s">
        <v>1</v>
      </c>
      <c r="C2" s="3">
        <v>0</v>
      </c>
      <c r="D2" s="4">
        <f t="shared" ref="D2:D33" si="0">((1/(1+$A$8))^(C2))</f>
        <v>1</v>
      </c>
      <c r="E2" s="4">
        <f>D2</f>
        <v>1</v>
      </c>
    </row>
    <row r="3" spans="1:5" x14ac:dyDescent="0.25">
      <c r="C3" s="3">
        <f>C2+1</f>
        <v>1</v>
      </c>
      <c r="D3" s="4">
        <f t="shared" si="0"/>
        <v>0.98522167487684742</v>
      </c>
      <c r="E3" s="4">
        <f>D3+E2</f>
        <v>1.9852216748768474</v>
      </c>
    </row>
    <row r="4" spans="1:5" x14ac:dyDescent="0.25">
      <c r="C4" s="3">
        <f t="shared" ref="C4:C67" si="1">C3+1</f>
        <v>2</v>
      </c>
      <c r="D4" s="4">
        <f t="shared" si="0"/>
        <v>0.97066174864714039</v>
      </c>
      <c r="E4" s="4">
        <f t="shared" ref="E4:E67" si="2">D4+E3</f>
        <v>2.9558834235239879</v>
      </c>
    </row>
    <row r="5" spans="1:5" x14ac:dyDescent="0.25">
      <c r="C5" s="3">
        <f t="shared" si="1"/>
        <v>3</v>
      </c>
      <c r="D5" s="4">
        <f t="shared" si="0"/>
        <v>0.95631699374102519</v>
      </c>
      <c r="E5" s="4">
        <f t="shared" si="2"/>
        <v>3.9122004172650131</v>
      </c>
    </row>
    <row r="6" spans="1:5" x14ac:dyDescent="0.25">
      <c r="C6" s="3">
        <f t="shared" si="1"/>
        <v>4</v>
      </c>
      <c r="D6" s="4">
        <f t="shared" si="0"/>
        <v>0.94218423028672438</v>
      </c>
      <c r="E6" s="4">
        <f t="shared" si="2"/>
        <v>4.8543846475517372</v>
      </c>
    </row>
    <row r="7" spans="1:5" x14ac:dyDescent="0.25">
      <c r="A7" s="2" t="s">
        <v>0</v>
      </c>
      <c r="C7" s="3">
        <f t="shared" si="1"/>
        <v>5</v>
      </c>
      <c r="D7" s="4">
        <f t="shared" si="0"/>
        <v>0.92826032540563985</v>
      </c>
      <c r="E7" s="4">
        <f t="shared" si="2"/>
        <v>5.7826449729573772</v>
      </c>
    </row>
    <row r="8" spans="1:5" x14ac:dyDescent="0.25">
      <c r="A8" s="1">
        <v>1.4999999999999999E-2</v>
      </c>
      <c r="C8" s="3">
        <f t="shared" si="1"/>
        <v>6</v>
      </c>
      <c r="D8" s="4">
        <f t="shared" si="0"/>
        <v>0.91454219251787194</v>
      </c>
      <c r="E8" s="4">
        <f t="shared" si="2"/>
        <v>6.6971871654752491</v>
      </c>
    </row>
    <row r="9" spans="1:5" x14ac:dyDescent="0.25">
      <c r="C9" s="3">
        <f t="shared" si="1"/>
        <v>7</v>
      </c>
      <c r="D9" s="4">
        <f t="shared" si="0"/>
        <v>0.90102679065800206</v>
      </c>
      <c r="E9" s="4">
        <f t="shared" si="2"/>
        <v>7.5982139561332511</v>
      </c>
    </row>
    <row r="10" spans="1:5" x14ac:dyDescent="0.25">
      <c r="C10" s="3">
        <f t="shared" si="1"/>
        <v>8</v>
      </c>
      <c r="D10" s="4">
        <f t="shared" si="0"/>
        <v>0.88771112380098727</v>
      </c>
      <c r="E10" s="4">
        <f t="shared" si="2"/>
        <v>8.4859250799342387</v>
      </c>
    </row>
    <row r="11" spans="1:5" x14ac:dyDescent="0.25">
      <c r="C11" s="3">
        <f t="shared" si="1"/>
        <v>9</v>
      </c>
      <c r="D11" s="4">
        <f t="shared" si="0"/>
        <v>0.87459224019801718</v>
      </c>
      <c r="E11" s="4">
        <f t="shared" si="2"/>
        <v>9.3605173201322565</v>
      </c>
    </row>
    <row r="12" spans="1:5" x14ac:dyDescent="0.25">
      <c r="C12" s="3">
        <f t="shared" si="1"/>
        <v>10</v>
      </c>
      <c r="D12" s="4">
        <f t="shared" si="0"/>
        <v>0.8616672317221844</v>
      </c>
      <c r="E12" s="4">
        <f t="shared" si="2"/>
        <v>10.222184551854442</v>
      </c>
    </row>
    <row r="13" spans="1:5" x14ac:dyDescent="0.25">
      <c r="C13" s="3">
        <f t="shared" si="1"/>
        <v>11</v>
      </c>
      <c r="D13" s="4">
        <f t="shared" si="0"/>
        <v>0.84893323322382719</v>
      </c>
      <c r="E13" s="4">
        <f t="shared" si="2"/>
        <v>11.071117785078268</v>
      </c>
    </row>
    <row r="14" spans="1:5" x14ac:dyDescent="0.25">
      <c r="C14" s="3">
        <f t="shared" si="1"/>
        <v>12</v>
      </c>
      <c r="D14" s="4">
        <f t="shared" si="0"/>
        <v>0.83638742189539628</v>
      </c>
      <c r="E14" s="4">
        <f t="shared" si="2"/>
        <v>11.907505206973665</v>
      </c>
    </row>
    <row r="15" spans="1:5" x14ac:dyDescent="0.25">
      <c r="C15" s="3">
        <f t="shared" si="1"/>
        <v>13</v>
      </c>
      <c r="D15" s="4">
        <f t="shared" si="0"/>
        <v>0.82402701664571065</v>
      </c>
      <c r="E15" s="4">
        <f t="shared" si="2"/>
        <v>12.731532223619375</v>
      </c>
    </row>
    <row r="16" spans="1:5" x14ac:dyDescent="0.25">
      <c r="C16" s="3">
        <f t="shared" si="1"/>
        <v>14</v>
      </c>
      <c r="D16" s="4">
        <f t="shared" si="0"/>
        <v>0.81184927748345892</v>
      </c>
      <c r="E16" s="4">
        <f t="shared" si="2"/>
        <v>13.543381501102834</v>
      </c>
    </row>
    <row r="17" spans="3:5" x14ac:dyDescent="0.25">
      <c r="C17" s="3">
        <f t="shared" si="1"/>
        <v>15</v>
      </c>
      <c r="D17" s="4">
        <f t="shared" si="0"/>
        <v>0.79985150490981194</v>
      </c>
      <c r="E17" s="4">
        <f t="shared" si="2"/>
        <v>14.343233006012646</v>
      </c>
    </row>
    <row r="18" spans="3:5" x14ac:dyDescent="0.25">
      <c r="C18" s="3">
        <f t="shared" si="1"/>
        <v>16</v>
      </c>
      <c r="D18" s="4">
        <f t="shared" si="0"/>
        <v>0.78803103932001173</v>
      </c>
      <c r="E18" s="4">
        <f t="shared" si="2"/>
        <v>15.131264045332658</v>
      </c>
    </row>
    <row r="19" spans="3:5" x14ac:dyDescent="0.25">
      <c r="C19" s="3">
        <f t="shared" si="1"/>
        <v>17</v>
      </c>
      <c r="D19" s="4">
        <f t="shared" si="0"/>
        <v>0.77638526041380473</v>
      </c>
      <c r="E19" s="4">
        <f t="shared" si="2"/>
        <v>15.907649305746464</v>
      </c>
    </row>
    <row r="20" spans="3:5" x14ac:dyDescent="0.25">
      <c r="C20" s="3">
        <f t="shared" si="1"/>
        <v>18</v>
      </c>
      <c r="D20" s="4">
        <f t="shared" si="0"/>
        <v>0.76491158661458603</v>
      </c>
      <c r="E20" s="4">
        <f t="shared" si="2"/>
        <v>16.672560892361052</v>
      </c>
    </row>
    <row r="21" spans="3:5" x14ac:dyDescent="0.25">
      <c r="C21" s="3">
        <f t="shared" si="1"/>
        <v>19</v>
      </c>
      <c r="D21" s="4">
        <f t="shared" si="0"/>
        <v>0.75360747449712928</v>
      </c>
      <c r="E21" s="4">
        <f t="shared" si="2"/>
        <v>17.426168366858182</v>
      </c>
    </row>
    <row r="22" spans="3:5" x14ac:dyDescent="0.25">
      <c r="C22" s="3">
        <f t="shared" si="1"/>
        <v>20</v>
      </c>
      <c r="D22" s="4">
        <f t="shared" si="0"/>
        <v>0.74247041822377269</v>
      </c>
      <c r="E22" s="4">
        <f t="shared" si="2"/>
        <v>18.168638785081953</v>
      </c>
    </row>
    <row r="23" spans="3:5" x14ac:dyDescent="0.25">
      <c r="C23" s="3">
        <f t="shared" si="1"/>
        <v>21</v>
      </c>
      <c r="D23" s="4">
        <f t="shared" si="0"/>
        <v>0.73149794898893861</v>
      </c>
      <c r="E23" s="4">
        <f t="shared" si="2"/>
        <v>18.900136734070891</v>
      </c>
    </row>
    <row r="24" spans="3:5" x14ac:dyDescent="0.25">
      <c r="C24" s="3">
        <f t="shared" si="1"/>
        <v>22</v>
      </c>
      <c r="D24" s="4">
        <f t="shared" si="0"/>
        <v>0.72068763447186091</v>
      </c>
      <c r="E24" s="4">
        <f t="shared" si="2"/>
        <v>19.620824368542753</v>
      </c>
    </row>
    <row r="25" spans="3:5" x14ac:dyDescent="0.25">
      <c r="C25" s="3">
        <f t="shared" si="1"/>
        <v>23</v>
      </c>
      <c r="D25" s="4">
        <f t="shared" si="0"/>
        <v>0.71003707829740004</v>
      </c>
      <c r="E25" s="4">
        <f t="shared" si="2"/>
        <v>20.330861446840153</v>
      </c>
    </row>
    <row r="26" spans="3:5" x14ac:dyDescent="0.25">
      <c r="C26" s="3">
        <f t="shared" si="1"/>
        <v>24</v>
      </c>
      <c r="D26" s="4">
        <f t="shared" si="0"/>
        <v>0.69954391950482764</v>
      </c>
      <c r="E26" s="4">
        <f t="shared" si="2"/>
        <v>21.030405366344979</v>
      </c>
    </row>
    <row r="27" spans="3:5" x14ac:dyDescent="0.25">
      <c r="C27" s="3">
        <f t="shared" si="1"/>
        <v>25</v>
      </c>
      <c r="D27" s="4">
        <f t="shared" si="0"/>
        <v>0.68920583202446084</v>
      </c>
      <c r="E27" s="4">
        <f t="shared" si="2"/>
        <v>21.719611198369439</v>
      </c>
    </row>
    <row r="28" spans="3:5" x14ac:dyDescent="0.25">
      <c r="C28" s="3">
        <f t="shared" si="1"/>
        <v>26</v>
      </c>
      <c r="D28" s="4">
        <f t="shared" si="0"/>
        <v>0.6790205241620304</v>
      </c>
      <c r="E28" s="4">
        <f t="shared" si="2"/>
        <v>22.398631722531469</v>
      </c>
    </row>
    <row r="29" spans="3:5" x14ac:dyDescent="0.25">
      <c r="C29" s="3">
        <f t="shared" si="1"/>
        <v>27</v>
      </c>
      <c r="D29" s="4">
        <f t="shared" si="0"/>
        <v>0.66898573809067041</v>
      </c>
      <c r="E29" s="4">
        <f t="shared" si="2"/>
        <v>23.067617460622138</v>
      </c>
    </row>
    <row r="30" spans="3:5" x14ac:dyDescent="0.25">
      <c r="C30" s="3">
        <f t="shared" si="1"/>
        <v>28</v>
      </c>
      <c r="D30" s="4">
        <f t="shared" si="0"/>
        <v>0.65909924935041431</v>
      </c>
      <c r="E30" s="4">
        <f t="shared" si="2"/>
        <v>23.726716709972553</v>
      </c>
    </row>
    <row r="31" spans="3:5" x14ac:dyDescent="0.25">
      <c r="C31" s="3">
        <f t="shared" si="1"/>
        <v>29</v>
      </c>
      <c r="D31" s="4">
        <f t="shared" si="0"/>
        <v>0.64935886635508799</v>
      </c>
      <c r="E31" s="4">
        <f t="shared" si="2"/>
        <v>24.37607557632764</v>
      </c>
    </row>
    <row r="32" spans="3:5" x14ac:dyDescent="0.25">
      <c r="C32" s="3">
        <f t="shared" si="1"/>
        <v>30</v>
      </c>
      <c r="D32" s="4">
        <f t="shared" si="0"/>
        <v>0.63976242990649068</v>
      </c>
      <c r="E32" s="4">
        <f t="shared" si="2"/>
        <v>25.01583800623413</v>
      </c>
    </row>
    <row r="33" spans="3:5" x14ac:dyDescent="0.25">
      <c r="C33" s="3">
        <f t="shared" si="1"/>
        <v>31</v>
      </c>
      <c r="D33" s="4">
        <f t="shared" si="0"/>
        <v>0.63030781271575453</v>
      </c>
      <c r="E33" s="4">
        <f t="shared" si="2"/>
        <v>25.646145818949886</v>
      </c>
    </row>
    <row r="34" spans="3:5" x14ac:dyDescent="0.25">
      <c r="C34" s="3">
        <f t="shared" si="1"/>
        <v>32</v>
      </c>
      <c r="D34" s="4">
        <f t="shared" ref="D34:D65" si="3">((1/(1+$A$8))^(C34))</f>
        <v>0.62099291893177788</v>
      </c>
      <c r="E34" s="4">
        <f t="shared" si="2"/>
        <v>26.267138737881663</v>
      </c>
    </row>
    <row r="35" spans="3:5" x14ac:dyDescent="0.25">
      <c r="C35" s="3">
        <f t="shared" si="1"/>
        <v>33</v>
      </c>
      <c r="D35" s="4">
        <f t="shared" si="3"/>
        <v>0.61181568367662853</v>
      </c>
      <c r="E35" s="4">
        <f t="shared" si="2"/>
        <v>26.878954421558291</v>
      </c>
    </row>
    <row r="36" spans="3:5" x14ac:dyDescent="0.25">
      <c r="C36" s="3">
        <f t="shared" si="1"/>
        <v>34</v>
      </c>
      <c r="D36" s="4">
        <f t="shared" si="3"/>
        <v>0.60277407258781146</v>
      </c>
      <c r="E36" s="4">
        <f t="shared" si="2"/>
        <v>27.481728494146104</v>
      </c>
    </row>
    <row r="37" spans="3:5" x14ac:dyDescent="0.25">
      <c r="C37" s="3">
        <f t="shared" si="1"/>
        <v>35</v>
      </c>
      <c r="D37" s="4">
        <f t="shared" si="3"/>
        <v>0.59386608136730201</v>
      </c>
      <c r="E37" s="4">
        <f t="shared" si="2"/>
        <v>28.075594575513406</v>
      </c>
    </row>
    <row r="38" spans="3:5" x14ac:dyDescent="0.25">
      <c r="C38" s="3">
        <f t="shared" si="1"/>
        <v>36</v>
      </c>
      <c r="D38" s="4">
        <f t="shared" si="3"/>
        <v>0.5850897353372434</v>
      </c>
      <c r="E38" s="4">
        <f t="shared" si="2"/>
        <v>28.660684310850648</v>
      </c>
    </row>
    <row r="39" spans="3:5" x14ac:dyDescent="0.25">
      <c r="C39" s="3">
        <f t="shared" si="1"/>
        <v>37</v>
      </c>
      <c r="D39" s="4">
        <f t="shared" si="3"/>
        <v>0.57644308900221031</v>
      </c>
      <c r="E39" s="4">
        <f t="shared" si="2"/>
        <v>29.237127399852859</v>
      </c>
    </row>
    <row r="40" spans="3:5" x14ac:dyDescent="0.25">
      <c r="C40" s="3">
        <f t="shared" si="1"/>
        <v>38</v>
      </c>
      <c r="D40" s="4">
        <f t="shared" si="3"/>
        <v>0.5679242256179412</v>
      </c>
      <c r="E40" s="4">
        <f t="shared" si="2"/>
        <v>29.805051625470799</v>
      </c>
    </row>
    <row r="41" spans="3:5" x14ac:dyDescent="0.25">
      <c r="C41" s="3">
        <f t="shared" si="1"/>
        <v>39</v>
      </c>
      <c r="D41" s="4">
        <f t="shared" si="3"/>
        <v>0.55953125676644466</v>
      </c>
      <c r="E41" s="4">
        <f t="shared" si="2"/>
        <v>30.364582882237244</v>
      </c>
    </row>
    <row r="42" spans="3:5" x14ac:dyDescent="0.25">
      <c r="C42" s="3">
        <f t="shared" si="1"/>
        <v>40</v>
      </c>
      <c r="D42" s="4">
        <f t="shared" si="3"/>
        <v>0.55126232193738389</v>
      </c>
      <c r="E42" s="4">
        <f t="shared" si="2"/>
        <v>30.915845204174627</v>
      </c>
    </row>
    <row r="43" spans="3:5" x14ac:dyDescent="0.25">
      <c r="C43" s="3">
        <f t="shared" si="1"/>
        <v>41</v>
      </c>
      <c r="D43" s="4">
        <f t="shared" si="3"/>
        <v>0.54311558811564931</v>
      </c>
      <c r="E43" s="4">
        <f t="shared" si="2"/>
        <v>31.458960792290277</v>
      </c>
    </row>
    <row r="44" spans="3:5" x14ac:dyDescent="0.25">
      <c r="C44" s="3">
        <f t="shared" si="1"/>
        <v>42</v>
      </c>
      <c r="D44" s="4">
        <f t="shared" si="3"/>
        <v>0.53508924937502389</v>
      </c>
      <c r="E44" s="4">
        <f t="shared" si="2"/>
        <v>31.9940500416653</v>
      </c>
    </row>
    <row r="45" spans="3:5" x14ac:dyDescent="0.25">
      <c r="C45" s="3">
        <f t="shared" si="1"/>
        <v>43</v>
      </c>
      <c r="D45" s="4">
        <f t="shared" si="3"/>
        <v>0.52718152647785621</v>
      </c>
      <c r="E45" s="4">
        <f t="shared" si="2"/>
        <v>32.521231568143158</v>
      </c>
    </row>
    <row r="46" spans="3:5" x14ac:dyDescent="0.25">
      <c r="C46" s="3">
        <f t="shared" si="1"/>
        <v>44</v>
      </c>
      <c r="D46" s="4">
        <f t="shared" si="3"/>
        <v>0.51939066648064658</v>
      </c>
      <c r="E46" s="4">
        <f t="shared" si="2"/>
        <v>33.040622234623804</v>
      </c>
    </row>
    <row r="47" spans="3:5" x14ac:dyDescent="0.25">
      <c r="C47" s="3">
        <f t="shared" si="1"/>
        <v>45</v>
      </c>
      <c r="D47" s="4">
        <f t="shared" si="3"/>
        <v>0.51171494234546455</v>
      </c>
      <c r="E47" s="4">
        <f t="shared" si="2"/>
        <v>33.552337176969267</v>
      </c>
    </row>
    <row r="48" spans="3:5" x14ac:dyDescent="0.25">
      <c r="C48" s="3">
        <f t="shared" si="1"/>
        <v>46</v>
      </c>
      <c r="D48" s="4">
        <f t="shared" si="3"/>
        <v>0.50415265255710806</v>
      </c>
      <c r="E48" s="4">
        <f t="shared" si="2"/>
        <v>34.056489829526377</v>
      </c>
    </row>
    <row r="49" spans="3:5" x14ac:dyDescent="0.25">
      <c r="C49" s="3">
        <f t="shared" si="1"/>
        <v>47</v>
      </c>
      <c r="D49" s="4">
        <f t="shared" si="3"/>
        <v>0.49670212074591941</v>
      </c>
      <c r="E49" s="4">
        <f t="shared" si="2"/>
        <v>34.5531919502723</v>
      </c>
    </row>
    <row r="50" spans="3:5" x14ac:dyDescent="0.25">
      <c r="C50" s="3">
        <f t="shared" si="1"/>
        <v>48</v>
      </c>
      <c r="D50" s="4">
        <f t="shared" si="3"/>
        <v>0.48936169531617674</v>
      </c>
      <c r="E50" s="4">
        <f t="shared" si="2"/>
        <v>35.042553645588477</v>
      </c>
    </row>
    <row r="51" spans="3:5" x14ac:dyDescent="0.25">
      <c r="C51" s="3">
        <f t="shared" si="1"/>
        <v>49</v>
      </c>
      <c r="D51" s="4">
        <f t="shared" si="3"/>
        <v>0.48212974907997708</v>
      </c>
      <c r="E51" s="4">
        <f t="shared" si="2"/>
        <v>35.52468339466845</v>
      </c>
    </row>
    <row r="52" spans="3:5" x14ac:dyDescent="0.25">
      <c r="C52" s="3">
        <f t="shared" si="1"/>
        <v>50</v>
      </c>
      <c r="D52" s="4">
        <f t="shared" si="3"/>
        <v>0.4750046788965292</v>
      </c>
      <c r="E52" s="4">
        <f t="shared" si="2"/>
        <v>35.999688073564982</v>
      </c>
    </row>
    <row r="53" spans="3:5" x14ac:dyDescent="0.25">
      <c r="C53" s="3">
        <f t="shared" si="1"/>
        <v>51</v>
      </c>
      <c r="D53" s="4">
        <f t="shared" si="3"/>
        <v>0.46798490531677767</v>
      </c>
      <c r="E53" s="4">
        <f t="shared" si="2"/>
        <v>36.467672978881758</v>
      </c>
    </row>
    <row r="54" spans="3:5" x14ac:dyDescent="0.25">
      <c r="C54" s="3">
        <f t="shared" si="1"/>
        <v>52</v>
      </c>
      <c r="D54" s="4">
        <f t="shared" si="3"/>
        <v>0.46106887223327847</v>
      </c>
      <c r="E54" s="4">
        <f t="shared" si="2"/>
        <v>36.928741851115035</v>
      </c>
    </row>
    <row r="55" spans="3:5" x14ac:dyDescent="0.25">
      <c r="C55" s="3">
        <f t="shared" si="1"/>
        <v>53</v>
      </c>
      <c r="D55" s="4">
        <f t="shared" si="3"/>
        <v>0.45425504653524973</v>
      </c>
      <c r="E55" s="4">
        <f t="shared" si="2"/>
        <v>37.382996897650287</v>
      </c>
    </row>
    <row r="56" spans="3:5" x14ac:dyDescent="0.25">
      <c r="C56" s="3">
        <f t="shared" si="1"/>
        <v>54</v>
      </c>
      <c r="D56" s="4">
        <f t="shared" si="3"/>
        <v>0.4475419177687191</v>
      </c>
      <c r="E56" s="4">
        <f t="shared" si="2"/>
        <v>37.830538815419004</v>
      </c>
    </row>
    <row r="57" spans="3:5" x14ac:dyDescent="0.25">
      <c r="C57" s="3">
        <f t="shared" si="1"/>
        <v>55</v>
      </c>
      <c r="D57" s="4">
        <f t="shared" si="3"/>
        <v>0.44092799780169378</v>
      </c>
      <c r="E57" s="4">
        <f t="shared" si="2"/>
        <v>38.271466813220698</v>
      </c>
    </row>
    <row r="58" spans="3:5" x14ac:dyDescent="0.25">
      <c r="C58" s="3">
        <f t="shared" si="1"/>
        <v>56</v>
      </c>
      <c r="D58" s="4">
        <f t="shared" si="3"/>
        <v>0.43441182049427957</v>
      </c>
      <c r="E58" s="4">
        <f t="shared" si="2"/>
        <v>38.705878633714981</v>
      </c>
    </row>
    <row r="59" spans="3:5" x14ac:dyDescent="0.25">
      <c r="C59" s="3">
        <f t="shared" si="1"/>
        <v>57</v>
      </c>
      <c r="D59" s="4">
        <f t="shared" si="3"/>
        <v>0.42799194137367452</v>
      </c>
      <c r="E59" s="4">
        <f t="shared" si="2"/>
        <v>39.133870575088658</v>
      </c>
    </row>
    <row r="60" spans="3:5" x14ac:dyDescent="0.25">
      <c r="C60" s="3">
        <f t="shared" si="1"/>
        <v>58</v>
      </c>
      <c r="D60" s="4">
        <f t="shared" si="3"/>
        <v>0.4216669373139651</v>
      </c>
      <c r="E60" s="4">
        <f t="shared" si="2"/>
        <v>39.555537512402623</v>
      </c>
    </row>
    <row r="61" spans="3:5" x14ac:dyDescent="0.25">
      <c r="C61" s="3">
        <f t="shared" si="1"/>
        <v>59</v>
      </c>
      <c r="D61" s="4">
        <f t="shared" si="3"/>
        <v>0.41543540622065528</v>
      </c>
      <c r="E61" s="4">
        <f t="shared" si="2"/>
        <v>39.970972918623275</v>
      </c>
    </row>
    <row r="62" spans="3:5" x14ac:dyDescent="0.25">
      <c r="C62" s="3">
        <f t="shared" si="1"/>
        <v>60</v>
      </c>
      <c r="D62" s="4">
        <f t="shared" si="3"/>
        <v>0.40929596671985746</v>
      </c>
      <c r="E62" s="4">
        <f t="shared" si="2"/>
        <v>40.380268885343135</v>
      </c>
    </row>
    <row r="63" spans="3:5" x14ac:dyDescent="0.25">
      <c r="C63" s="3">
        <f t="shared" si="1"/>
        <v>61</v>
      </c>
      <c r="D63" s="4">
        <f t="shared" si="3"/>
        <v>0.40324725785207632</v>
      </c>
      <c r="E63" s="4">
        <f t="shared" si="2"/>
        <v>40.783516143195214</v>
      </c>
    </row>
    <row r="64" spans="3:5" x14ac:dyDescent="0.25">
      <c r="C64" s="3">
        <f t="shared" si="1"/>
        <v>62</v>
      </c>
      <c r="D64" s="4">
        <f t="shared" si="3"/>
        <v>0.3972879387705186</v>
      </c>
      <c r="E64" s="4">
        <f t="shared" si="2"/>
        <v>41.180804081965732</v>
      </c>
    </row>
    <row r="65" spans="3:5" x14ac:dyDescent="0.25">
      <c r="C65" s="3">
        <f t="shared" si="1"/>
        <v>63</v>
      </c>
      <c r="D65" s="4">
        <f t="shared" si="3"/>
        <v>0.39141668844386079</v>
      </c>
      <c r="E65" s="4">
        <f t="shared" si="2"/>
        <v>41.572220770409594</v>
      </c>
    </row>
    <row r="66" spans="3:5" x14ac:dyDescent="0.25">
      <c r="C66" s="3">
        <f t="shared" si="1"/>
        <v>64</v>
      </c>
      <c r="D66" s="4">
        <f t="shared" ref="D66:D97" si="4">((1/(1+$A$8))^(C66))</f>
        <v>0.38563220536340964</v>
      </c>
      <c r="E66" s="4">
        <f t="shared" si="2"/>
        <v>41.957852975773001</v>
      </c>
    </row>
    <row r="67" spans="3:5" x14ac:dyDescent="0.25">
      <c r="C67" s="3">
        <f t="shared" si="1"/>
        <v>65</v>
      </c>
      <c r="D67" s="4">
        <f t="shared" si="4"/>
        <v>0.37993320725459084</v>
      </c>
      <c r="E67" s="4">
        <f t="shared" si="2"/>
        <v>42.337786183027589</v>
      </c>
    </row>
    <row r="68" spans="3:5" x14ac:dyDescent="0.25">
      <c r="C68" s="3">
        <f t="shared" ref="C68:C102" si="5">C67+1</f>
        <v>66</v>
      </c>
      <c r="D68" s="4">
        <f t="shared" si="4"/>
        <v>0.37431843079270033</v>
      </c>
      <c r="E68" s="4">
        <f t="shared" ref="E68:E102" si="6">D68+E67</f>
        <v>42.712104613820287</v>
      </c>
    </row>
    <row r="69" spans="3:5" x14ac:dyDescent="0.25">
      <c r="C69" s="3">
        <f t="shared" si="5"/>
        <v>67</v>
      </c>
      <c r="D69" s="4">
        <f t="shared" si="4"/>
        <v>0.36878663132285755</v>
      </c>
      <c r="E69" s="4">
        <f t="shared" si="6"/>
        <v>43.080891245143142</v>
      </c>
    </row>
    <row r="70" spans="3:5" x14ac:dyDescent="0.25">
      <c r="C70" s="3">
        <f t="shared" si="5"/>
        <v>68</v>
      </c>
      <c r="D70" s="4">
        <f t="shared" si="4"/>
        <v>0.36333658258409612</v>
      </c>
      <c r="E70" s="4">
        <f t="shared" si="6"/>
        <v>43.444227827727239</v>
      </c>
    </row>
    <row r="71" spans="3:5" x14ac:dyDescent="0.25">
      <c r="C71" s="3">
        <f t="shared" si="5"/>
        <v>69</v>
      </c>
      <c r="D71" s="4">
        <f t="shared" si="4"/>
        <v>0.35796707643753317</v>
      </c>
      <c r="E71" s="4">
        <f t="shared" si="6"/>
        <v>43.802194904164772</v>
      </c>
    </row>
    <row r="72" spans="3:5" x14ac:dyDescent="0.25">
      <c r="C72" s="3">
        <f t="shared" si="5"/>
        <v>70</v>
      </c>
      <c r="D72" s="4">
        <f t="shared" si="4"/>
        <v>0.35267692259855493</v>
      </c>
      <c r="E72" s="4">
        <f t="shared" si="6"/>
        <v>44.154871826763326</v>
      </c>
    </row>
    <row r="73" spans="3:5" x14ac:dyDescent="0.25">
      <c r="C73" s="3">
        <f t="shared" si="5"/>
        <v>71</v>
      </c>
      <c r="D73" s="4">
        <f t="shared" si="4"/>
        <v>0.34746494837296055</v>
      </c>
      <c r="E73" s="4">
        <f t="shared" si="6"/>
        <v>44.502336775136285</v>
      </c>
    </row>
    <row r="74" spans="3:5" x14ac:dyDescent="0.25">
      <c r="C74" s="3">
        <f t="shared" si="5"/>
        <v>72</v>
      </c>
      <c r="D74" s="4">
        <f t="shared" si="4"/>
        <v>0.34232999839700551</v>
      </c>
      <c r="E74" s="4">
        <f t="shared" si="6"/>
        <v>44.844666773533291</v>
      </c>
    </row>
    <row r="75" spans="3:5" x14ac:dyDescent="0.25">
      <c r="C75" s="3">
        <f t="shared" si="5"/>
        <v>73</v>
      </c>
      <c r="D75" s="4">
        <f t="shared" si="4"/>
        <v>0.33727093438128625</v>
      </c>
      <c r="E75" s="4">
        <f t="shared" si="6"/>
        <v>45.181937707914578</v>
      </c>
    </row>
    <row r="76" spans="3:5" x14ac:dyDescent="0.25">
      <c r="C76" s="3">
        <f t="shared" si="5"/>
        <v>74</v>
      </c>
      <c r="D76" s="4">
        <f t="shared" si="4"/>
        <v>0.33228663485841009</v>
      </c>
      <c r="E76" s="4">
        <f t="shared" si="6"/>
        <v>45.514224342772991</v>
      </c>
    </row>
    <row r="77" spans="3:5" x14ac:dyDescent="0.25">
      <c r="C77" s="3">
        <f t="shared" si="5"/>
        <v>75</v>
      </c>
      <c r="D77" s="4">
        <f t="shared" si="4"/>
        <v>0.32737599493439423</v>
      </c>
      <c r="E77" s="4">
        <f t="shared" si="6"/>
        <v>45.841600337707384</v>
      </c>
    </row>
    <row r="78" spans="3:5" x14ac:dyDescent="0.25">
      <c r="C78" s="3">
        <f t="shared" si="5"/>
        <v>76</v>
      </c>
      <c r="D78" s="4">
        <f t="shared" si="4"/>
        <v>0.32253792604373821</v>
      </c>
      <c r="E78" s="4">
        <f t="shared" si="6"/>
        <v>46.16413826375112</v>
      </c>
    </row>
    <row r="79" spans="3:5" x14ac:dyDescent="0.25">
      <c r="C79" s="3">
        <f t="shared" si="5"/>
        <v>77</v>
      </c>
      <c r="D79" s="4">
        <f t="shared" si="4"/>
        <v>0.31777135570811649</v>
      </c>
      <c r="E79" s="4">
        <f t="shared" si="6"/>
        <v>46.481909619459238</v>
      </c>
    </row>
    <row r="80" spans="3:5" x14ac:dyDescent="0.25">
      <c r="C80" s="3">
        <f t="shared" si="5"/>
        <v>78</v>
      </c>
      <c r="D80" s="4">
        <f t="shared" si="4"/>
        <v>0.31307522729863696</v>
      </c>
      <c r="E80" s="4">
        <f t="shared" si="6"/>
        <v>46.794984846757878</v>
      </c>
    </row>
    <row r="81" spans="3:5" x14ac:dyDescent="0.25">
      <c r="C81" s="3">
        <f t="shared" si="5"/>
        <v>79</v>
      </c>
      <c r="D81" s="4">
        <f t="shared" si="4"/>
        <v>0.30844849980161287</v>
      </c>
      <c r="E81" s="4">
        <f t="shared" si="6"/>
        <v>47.103433346559491</v>
      </c>
    </row>
    <row r="82" spans="3:5" x14ac:dyDescent="0.25">
      <c r="C82" s="3">
        <f t="shared" si="5"/>
        <v>80</v>
      </c>
      <c r="D82" s="4">
        <f t="shared" si="4"/>
        <v>0.30389014758779592</v>
      </c>
      <c r="E82" s="4">
        <f t="shared" si="6"/>
        <v>47.407323494147285</v>
      </c>
    </row>
    <row r="83" spans="3:5" x14ac:dyDescent="0.25">
      <c r="C83" s="3">
        <f t="shared" si="5"/>
        <v>81</v>
      </c>
      <c r="D83" s="4">
        <f t="shared" si="4"/>
        <v>0.29939916018502061</v>
      </c>
      <c r="E83" s="4">
        <f t="shared" si="6"/>
        <v>47.706722654332303</v>
      </c>
    </row>
    <row r="84" spans="3:5" x14ac:dyDescent="0.25">
      <c r="C84" s="3">
        <f t="shared" si="5"/>
        <v>82</v>
      </c>
      <c r="D84" s="4">
        <f t="shared" si="4"/>
        <v>0.29497454205420753</v>
      </c>
      <c r="E84" s="4">
        <f t="shared" si="6"/>
        <v>48.001697196386509</v>
      </c>
    </row>
    <row r="85" spans="3:5" x14ac:dyDescent="0.25">
      <c r="C85" s="3">
        <f t="shared" si="5"/>
        <v>83</v>
      </c>
      <c r="D85" s="4">
        <f t="shared" si="4"/>
        <v>0.29061531236867744</v>
      </c>
      <c r="E85" s="4">
        <f t="shared" si="6"/>
        <v>48.292312508755188</v>
      </c>
    </row>
    <row r="86" spans="3:5" x14ac:dyDescent="0.25">
      <c r="C86" s="3">
        <f t="shared" si="5"/>
        <v>84</v>
      </c>
      <c r="D86" s="4">
        <f t="shared" si="4"/>
        <v>0.28632050479672655</v>
      </c>
      <c r="E86" s="4">
        <f t="shared" si="6"/>
        <v>48.578633013551915</v>
      </c>
    </row>
    <row r="87" spans="3:5" x14ac:dyDescent="0.25">
      <c r="C87" s="3">
        <f t="shared" si="5"/>
        <v>85</v>
      </c>
      <c r="D87" s="4">
        <f t="shared" si="4"/>
        <v>0.28208916728741534</v>
      </c>
      <c r="E87" s="4">
        <f t="shared" si="6"/>
        <v>48.860722180839332</v>
      </c>
    </row>
    <row r="88" spans="3:5" x14ac:dyDescent="0.25">
      <c r="C88" s="3">
        <f t="shared" si="5"/>
        <v>86</v>
      </c>
      <c r="D88" s="4">
        <f t="shared" si="4"/>
        <v>0.27792036185952257</v>
      </c>
      <c r="E88" s="4">
        <f t="shared" si="6"/>
        <v>49.138642542698854</v>
      </c>
    </row>
    <row r="89" spans="3:5" x14ac:dyDescent="0.25">
      <c r="C89" s="3">
        <f t="shared" si="5"/>
        <v>87</v>
      </c>
      <c r="D89" s="4">
        <f t="shared" si="4"/>
        <v>0.27381316439361836</v>
      </c>
      <c r="E89" s="4">
        <f t="shared" si="6"/>
        <v>49.412455707092469</v>
      </c>
    </row>
    <row r="90" spans="3:5" x14ac:dyDescent="0.25">
      <c r="C90" s="3">
        <f t="shared" si="5"/>
        <v>88</v>
      </c>
      <c r="D90" s="4">
        <f t="shared" si="4"/>
        <v>0.2697666644272102</v>
      </c>
      <c r="E90" s="4">
        <f t="shared" si="6"/>
        <v>49.682222371519678</v>
      </c>
    </row>
    <row r="91" spans="3:5" x14ac:dyDescent="0.25">
      <c r="C91" s="3">
        <f t="shared" si="5"/>
        <v>89</v>
      </c>
      <c r="D91" s="4">
        <f t="shared" si="4"/>
        <v>0.2657799649529165</v>
      </c>
      <c r="E91" s="4">
        <f t="shared" si="6"/>
        <v>49.948002336472598</v>
      </c>
    </row>
    <row r="92" spans="3:5" x14ac:dyDescent="0.25">
      <c r="C92" s="3">
        <f t="shared" si="5"/>
        <v>90</v>
      </c>
      <c r="D92" s="4">
        <f t="shared" si="4"/>
        <v>0.26185218221962214</v>
      </c>
      <c r="E92" s="4">
        <f t="shared" si="6"/>
        <v>50.209854518692218</v>
      </c>
    </row>
    <row r="93" spans="3:5" x14ac:dyDescent="0.25">
      <c r="C93" s="3">
        <f t="shared" si="5"/>
        <v>91</v>
      </c>
      <c r="D93" s="4">
        <f t="shared" si="4"/>
        <v>0.25798244553657357</v>
      </c>
      <c r="E93" s="4">
        <f t="shared" si="6"/>
        <v>50.467836964228795</v>
      </c>
    </row>
    <row r="94" spans="3:5" x14ac:dyDescent="0.25">
      <c r="C94" s="3">
        <f t="shared" si="5"/>
        <v>92</v>
      </c>
      <c r="D94" s="4">
        <f t="shared" si="4"/>
        <v>0.25416989708036813</v>
      </c>
      <c r="E94" s="4">
        <f t="shared" si="6"/>
        <v>50.722006861309161</v>
      </c>
    </row>
    <row r="95" spans="3:5" x14ac:dyDescent="0.25">
      <c r="C95" s="3">
        <f t="shared" si="5"/>
        <v>93</v>
      </c>
      <c r="D95" s="4">
        <f t="shared" si="4"/>
        <v>0.25041369170479616</v>
      </c>
      <c r="E95" s="4">
        <f t="shared" si="6"/>
        <v>50.972420553013954</v>
      </c>
    </row>
    <row r="96" spans="3:5" x14ac:dyDescent="0.25">
      <c r="C96" s="3">
        <f t="shared" si="5"/>
        <v>94</v>
      </c>
      <c r="D96" s="4">
        <f t="shared" si="4"/>
        <v>0.24671299675349379</v>
      </c>
      <c r="E96" s="4">
        <f t="shared" si="6"/>
        <v>51.219133549767449</v>
      </c>
    </row>
    <row r="97" spans="3:5" x14ac:dyDescent="0.25">
      <c r="C97" s="3">
        <f t="shared" si="5"/>
        <v>95</v>
      </c>
      <c r="D97" s="4">
        <f t="shared" si="4"/>
        <v>0.2430669918753634</v>
      </c>
      <c r="E97" s="4">
        <f t="shared" si="6"/>
        <v>51.462200541642815</v>
      </c>
    </row>
    <row r="98" spans="3:5" x14ac:dyDescent="0.25">
      <c r="C98" s="3">
        <f t="shared" si="5"/>
        <v>96</v>
      </c>
      <c r="D98" s="4">
        <f t="shared" ref="D98:D129" si="7">((1/(1+$A$8))^(C98))</f>
        <v>0.23947486884272257</v>
      </c>
      <c r="E98" s="4">
        <f t="shared" si="6"/>
        <v>51.701675410485535</v>
      </c>
    </row>
    <row r="99" spans="3:5" x14ac:dyDescent="0.25">
      <c r="C99" s="3">
        <f t="shared" si="5"/>
        <v>97</v>
      </c>
      <c r="D99" s="4">
        <f t="shared" si="7"/>
        <v>0.2359358313721405</v>
      </c>
      <c r="E99" s="4">
        <f t="shared" si="6"/>
        <v>51.937611241857674</v>
      </c>
    </row>
    <row r="100" spans="3:5" x14ac:dyDescent="0.25">
      <c r="C100" s="3">
        <f t="shared" si="5"/>
        <v>98</v>
      </c>
      <c r="D100" s="4">
        <f t="shared" si="7"/>
        <v>0.23244909494792171</v>
      </c>
      <c r="E100" s="4">
        <f t="shared" si="6"/>
        <v>52.170060336805598</v>
      </c>
    </row>
    <row r="101" spans="3:5" x14ac:dyDescent="0.25">
      <c r="C101" s="3">
        <f t="shared" si="5"/>
        <v>99</v>
      </c>
      <c r="D101" s="4">
        <f t="shared" si="7"/>
        <v>0.22901388664819874</v>
      </c>
      <c r="E101" s="4">
        <f t="shared" si="6"/>
        <v>52.399074223453795</v>
      </c>
    </row>
    <row r="102" spans="3:5" x14ac:dyDescent="0.25">
      <c r="C102" s="3">
        <f t="shared" si="5"/>
        <v>100</v>
      </c>
      <c r="D102" s="4">
        <f t="shared" si="7"/>
        <v>0.22562944497359483</v>
      </c>
      <c r="E102" s="4">
        <f t="shared" si="6"/>
        <v>52.624703668427387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YLL discount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mode health benefits worksheet</dc:title>
  <dc:creator>Marko Tainio</dc:creator>
  <cp:keywords>active mode, health benefits, worksheet</cp:keywords>
  <cp:lastModifiedBy>Anna Goodman</cp:lastModifiedBy>
  <cp:lastPrinted>2019-08-23T13:28:34Z</cp:lastPrinted>
  <dcterms:created xsi:type="dcterms:W3CDTF">2016-11-24T11:56:15Z</dcterms:created>
  <dcterms:modified xsi:type="dcterms:W3CDTF">2019-10-30T16:46:16Z</dcterms:modified>
</cp:coreProperties>
</file>