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TD\ToPublic\Results\"/>
    </mc:Choice>
  </mc:AlternateContent>
  <xr:revisionPtr revIDLastSave="0" documentId="13_ncr:1_{F8378665-DB63-4152-9174-A57898BAC65E}" xr6:coauthVersionLast="36" xr6:coauthVersionMax="47" xr10:uidLastSave="{00000000-0000-0000-0000-000000000000}"/>
  <bookViews>
    <workbookView xWindow="10155" yWindow="1455" windowWidth="27840" windowHeight="15615" xr2:uid="{A3687803-788E-8043-9761-058D21FC2A33}"/>
  </bookViews>
  <sheets>
    <sheet name="Proportion" sheetId="3" r:id="rId1"/>
    <sheet name="Costs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E2" i="3" l="1"/>
  <c r="E17" i="3" s="1"/>
  <c r="D2" i="3"/>
  <c r="D17" i="3" s="1"/>
  <c r="C2" i="3"/>
  <c r="C17" i="3" s="1"/>
</calcChain>
</file>

<file path=xl/sharedStrings.xml><?xml version="1.0" encoding="utf-8"?>
<sst xmlns="http://schemas.openxmlformats.org/spreadsheetml/2006/main" count="41" uniqueCount="21">
  <si>
    <t>avro</t>
    <phoneticPr fontId="1" type="noConversion"/>
  </si>
  <si>
    <t>curator</t>
    <phoneticPr fontId="1" type="noConversion"/>
  </si>
  <si>
    <t>Project</t>
    <phoneticPr fontId="1" type="noConversion"/>
  </si>
  <si>
    <t>Alive</t>
    <phoneticPr fontId="1" type="noConversion"/>
  </si>
  <si>
    <t>Growing</t>
    <phoneticPr fontId="1" type="noConversion"/>
  </si>
  <si>
    <t>gobblin</t>
    <phoneticPr fontId="1" type="noConversion"/>
  </si>
  <si>
    <t>kafka</t>
    <phoneticPr fontId="1" type="noConversion"/>
  </si>
  <si>
    <t>maven</t>
    <phoneticPr fontId="1" type="noConversion"/>
  </si>
  <si>
    <t>nutch</t>
    <phoneticPr fontId="1" type="noConversion"/>
  </si>
  <si>
    <t>parquet-mr</t>
    <phoneticPr fontId="1" type="noConversion"/>
  </si>
  <si>
    <t>pdfbox</t>
    <phoneticPr fontId="1" type="noConversion"/>
  </si>
  <si>
    <t>servicecomb</t>
    <phoneticPr fontId="1" type="noConversion"/>
  </si>
  <si>
    <t>tika</t>
    <phoneticPr fontId="1" type="noConversion"/>
  </si>
  <si>
    <t>zeppelin</t>
    <phoneticPr fontId="1" type="noConversion"/>
  </si>
  <si>
    <t>Avg.</t>
    <phoneticPr fontId="1" type="noConversion"/>
  </si>
  <si>
    <t>groovy</t>
    <phoneticPr fontId="1" type="noConversion"/>
  </si>
  <si>
    <t>hudi</t>
    <phoneticPr fontId="1" type="noConversion"/>
  </si>
  <si>
    <t>shiro</t>
    <phoneticPr fontId="1" type="noConversion"/>
  </si>
  <si>
    <t>storm</t>
    <phoneticPr fontId="1" type="noConversion"/>
  </si>
  <si>
    <t>R-1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</si>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</sst>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%"/>
  </numFmts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1C7D-6CB3-DA4C-9762-4CD3C6C883B7}">
  <dimension ref="A1:E17"/>
  <sheetViews>
    <sheetView tabSelected="1" workbookViewId="0">
      <selection activeCell="G11" sqref="G11"/>
    </sheetView>
  </sheetViews>
  <sheetFormatPr defaultColWidth="11" defaultRowHeight="15.75" x14ac:dyDescent="0.25"/>
  <sheetData>
    <row r="1" spans="1:5" x14ac:dyDescent="0.25">
      <c r="A1" s="7" t="s">
        <v>2</v>
      </c>
      <c r="B1" s="7" t="s">
        <v>19</v>
      </c>
      <c r="C1" s="7" t="s">
        <v>3</v>
      </c>
      <c r="D1" s="7" t="s">
        <v>4</v>
      </c>
      <c r="E1" s="7" t="s">
        <v>20</v>
      </c>
    </row>
    <row r="2" spans="1:5" x14ac:dyDescent="0.25">
      <c r="A2" s="1" t="s">
        <v>0</v>
      </c>
      <c r="B2" s="5">
        <v>12899</v>
      </c>
      <c r="C2" s="3">
        <f>Costs!C2/Costs!B2</f>
        <v>1</v>
      </c>
      <c r="D2" s="3">
        <f>Costs!D2/Costs!B2</f>
        <v>1.2602444903581267</v>
      </c>
      <c r="E2" s="3">
        <f>Costs!E2/Costs!B2</f>
        <v>1.2792699724517906</v>
      </c>
    </row>
    <row r="3" spans="1:5" x14ac:dyDescent="0.25">
      <c r="A3" s="1" t="s">
        <v>1</v>
      </c>
      <c r="B3" s="5">
        <v>10463</v>
      </c>
      <c r="C3" s="3">
        <f>Costs!C3/Costs!B3</f>
        <v>0.9694065253170685</v>
      </c>
      <c r="D3" s="3">
        <f>Costs!D3/Costs!B3</f>
        <v>1.0010649627263046</v>
      </c>
      <c r="E3" s="3">
        <f>Costs!E3/Costs!B3</f>
        <v>1.0010649627263046</v>
      </c>
    </row>
    <row r="4" spans="1:5" x14ac:dyDescent="0.25">
      <c r="A4" s="4" t="s">
        <v>5</v>
      </c>
      <c r="B4" s="5">
        <v>25531</v>
      </c>
      <c r="C4" s="3">
        <f>Costs!C4/Costs!B4</f>
        <v>0.93729056965055046</v>
      </c>
      <c r="D4" s="3">
        <f>Costs!D4/Costs!B4</f>
        <v>1.0292963140258498</v>
      </c>
      <c r="E4" s="3">
        <f>Costs!E4/Costs!B4</f>
        <v>1.0306845380564864</v>
      </c>
    </row>
    <row r="5" spans="1:5" x14ac:dyDescent="0.25">
      <c r="A5" s="1" t="s">
        <v>15</v>
      </c>
      <c r="B5" s="5">
        <v>30601</v>
      </c>
      <c r="C5" s="3">
        <f>Costs!C5/Costs!B5</f>
        <v>0.97994676131322089</v>
      </c>
      <c r="D5" s="3">
        <f>Costs!D5/Costs!B5</f>
        <v>1.1128305235137532</v>
      </c>
      <c r="E5" s="3">
        <f>Costs!E5/Costs!B5</f>
        <v>1.1203549245785271</v>
      </c>
    </row>
    <row r="6" spans="1:5" x14ac:dyDescent="0.25">
      <c r="A6" s="4" t="s">
        <v>16</v>
      </c>
      <c r="B6" s="5">
        <v>51605</v>
      </c>
      <c r="C6" s="3">
        <f>Costs!C6/Costs!B6</f>
        <v>0.97638888888888886</v>
      </c>
      <c r="D6" s="3">
        <f>Costs!D6/Costs!B6</f>
        <v>1.1607638888888889</v>
      </c>
      <c r="E6" s="3">
        <f>Costs!E6/Costs!B6</f>
        <v>1.9071875</v>
      </c>
    </row>
    <row r="7" spans="1:5" x14ac:dyDescent="0.25">
      <c r="A7" s="4" t="s">
        <v>6</v>
      </c>
      <c r="B7" s="6">
        <v>190203</v>
      </c>
      <c r="C7" s="3">
        <f>Costs!C7/Costs!B7</f>
        <v>0.93641485716473438</v>
      </c>
      <c r="D7" s="3">
        <f>Costs!D7/Costs!B7</f>
        <v>0.9600239919856558</v>
      </c>
      <c r="E7" s="3">
        <f>Costs!E7/Costs!B7</f>
        <v>1.0202528091680014</v>
      </c>
    </row>
    <row r="8" spans="1:5" x14ac:dyDescent="0.25">
      <c r="A8" s="4" t="s">
        <v>7</v>
      </c>
      <c r="B8" s="5">
        <v>10725</v>
      </c>
      <c r="C8" s="3">
        <f>Costs!C8/Costs!B8</f>
        <v>0.96924152394267737</v>
      </c>
      <c r="D8" s="3">
        <f>Costs!D8/Costs!B8</f>
        <v>1.0492834673191191</v>
      </c>
      <c r="E8" s="3">
        <f>Costs!E8/Costs!B8</f>
        <v>1.080857509029477</v>
      </c>
    </row>
    <row r="9" spans="1:5" x14ac:dyDescent="0.25">
      <c r="A9" s="4" t="s">
        <v>8</v>
      </c>
      <c r="B9" s="6">
        <v>8033</v>
      </c>
      <c r="C9" s="3">
        <f>Costs!C9/Costs!B9</f>
        <v>0.99568655643421999</v>
      </c>
      <c r="D9" s="3">
        <f>Costs!D9/Costs!B9</f>
        <v>0.99820273184759167</v>
      </c>
      <c r="E9" s="3">
        <f>Costs!E9/Costs!B9</f>
        <v>0.99820273184759167</v>
      </c>
    </row>
    <row r="10" spans="1:5" x14ac:dyDescent="0.25">
      <c r="A10" s="4" t="s">
        <v>9</v>
      </c>
      <c r="B10" s="5">
        <v>19922</v>
      </c>
      <c r="C10" s="3">
        <f>Costs!C10/Costs!B10</f>
        <v>1</v>
      </c>
      <c r="D10" s="3">
        <f>Costs!D10/Costs!B10</f>
        <v>1.0231227795507918</v>
      </c>
      <c r="E10" s="3">
        <f>Costs!E10/Costs!B10</f>
        <v>1.0582284578792076</v>
      </c>
    </row>
    <row r="11" spans="1:5" x14ac:dyDescent="0.25">
      <c r="A11" s="4" t="s">
        <v>10</v>
      </c>
      <c r="B11" s="6">
        <v>88220</v>
      </c>
      <c r="C11" s="3">
        <f>Costs!C11/Costs!B11</f>
        <v>0.69481097108969603</v>
      </c>
      <c r="D11" s="3">
        <f>Costs!D11/Costs!B11</f>
        <v>0.72831727205337282</v>
      </c>
      <c r="E11" s="3">
        <f>Costs!E11/Costs!B11</f>
        <v>0.72913269088213495</v>
      </c>
    </row>
    <row r="12" spans="1:5" x14ac:dyDescent="0.25">
      <c r="A12" s="4" t="s">
        <v>11</v>
      </c>
      <c r="B12" s="6">
        <v>9725</v>
      </c>
      <c r="C12" s="3">
        <f>Costs!C12/Costs!B12</f>
        <v>0.52018652595410475</v>
      </c>
      <c r="D12" s="3">
        <f>Costs!D12/Costs!B12</f>
        <v>0.61148607191066384</v>
      </c>
      <c r="E12" s="3">
        <f>Costs!E12/Costs!B12</f>
        <v>0.61173150079764393</v>
      </c>
    </row>
    <row r="13" spans="1:5" x14ac:dyDescent="0.25">
      <c r="A13" s="1" t="s">
        <v>17</v>
      </c>
      <c r="B13" s="5">
        <v>2303</v>
      </c>
      <c r="C13" s="3">
        <f>Costs!C13/Costs!B13</f>
        <v>0.99884259259259256</v>
      </c>
      <c r="D13" s="3">
        <f>Costs!D13/Costs!B13</f>
        <v>1</v>
      </c>
      <c r="E13" s="3">
        <f>Costs!E13/Costs!B13</f>
        <v>1</v>
      </c>
    </row>
    <row r="14" spans="1:5" x14ac:dyDescent="0.25">
      <c r="A14" s="1" t="s">
        <v>18</v>
      </c>
      <c r="B14" s="6">
        <v>44862</v>
      </c>
      <c r="C14" s="3">
        <f>Costs!C14/Costs!B14</f>
        <v>0.98371251292657702</v>
      </c>
      <c r="D14" s="3">
        <f>Costs!D14/Costs!B14</f>
        <v>0.98415201654601858</v>
      </c>
      <c r="E14" s="3">
        <f>Costs!E14/Costs!B14</f>
        <v>0.99563081695966904</v>
      </c>
    </row>
    <row r="15" spans="1:5" x14ac:dyDescent="0.25">
      <c r="A15" s="4" t="s">
        <v>12</v>
      </c>
      <c r="B15" s="5">
        <v>3398</v>
      </c>
      <c r="C15" s="3">
        <f>Costs!C15/Costs!B15</f>
        <v>1</v>
      </c>
      <c r="D15" s="3">
        <f>Costs!D15/Costs!B15</f>
        <v>1.0157832042882668</v>
      </c>
      <c r="E15" s="3">
        <f>Costs!E15/Costs!B15</f>
        <v>1.0818939845145921</v>
      </c>
    </row>
    <row r="16" spans="1:5" x14ac:dyDescent="0.25">
      <c r="A16" s="4" t="s">
        <v>13</v>
      </c>
      <c r="B16" s="5">
        <v>44169</v>
      </c>
      <c r="C16" s="3">
        <f>Costs!C16/Costs!B16</f>
        <v>0.99985859728506787</v>
      </c>
      <c r="D16" s="3">
        <f>Costs!D16/Costs!B16</f>
        <v>1.0003299396681751</v>
      </c>
      <c r="E16" s="3">
        <f>Costs!E16/Costs!B16</f>
        <v>1.0176753393665159</v>
      </c>
    </row>
    <row r="17" spans="1:5" x14ac:dyDescent="0.25">
      <c r="A17" s="4" t="s">
        <v>14</v>
      </c>
      <c r="B17" s="2">
        <f>AVERAGE(B2:B16)</f>
        <v>36843.933333333334</v>
      </c>
      <c r="C17" s="3">
        <f>AVERAGE(C2:C16)</f>
        <v>0.9307857921706264</v>
      </c>
      <c r="D17" s="3">
        <f>AVERAGE(D2:D16)</f>
        <v>0.99566011031217194</v>
      </c>
      <c r="E17" s="3">
        <f>AVERAGE(E2:E16)</f>
        <v>1.0621445158838629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9A46-2ECA-624F-A122-2E0A89594EF7}">
  <dimension ref="A1:E17"/>
  <sheetViews>
    <sheetView workbookViewId="0">
      <selection activeCell="H22" sqref="H22"/>
    </sheetView>
  </sheetViews>
  <sheetFormatPr defaultColWidth="10.875" defaultRowHeight="15.75" x14ac:dyDescent="0.25"/>
  <cols>
    <col min="1" max="16384" width="10.875" style="5"/>
  </cols>
  <sheetData>
    <row r="1" spans="1:5" x14ac:dyDescent="0.25">
      <c r="A1" s="8" t="s">
        <v>2</v>
      </c>
      <c r="B1" s="8" t="s">
        <v>19</v>
      </c>
      <c r="C1" s="8" t="s">
        <v>3</v>
      </c>
      <c r="D1" s="8" t="s">
        <v>4</v>
      </c>
      <c r="E1" s="8" t="s">
        <v>20</v>
      </c>
    </row>
    <row r="2" spans="1:5" x14ac:dyDescent="0.25">
      <c r="A2" s="1" t="s">
        <v>0</v>
      </c>
      <c r="B2" s="1">
        <v>11616</v>
      </c>
      <c r="C2" s="1">
        <v>11616</v>
      </c>
      <c r="D2" s="1">
        <v>14639</v>
      </c>
      <c r="E2" s="1">
        <v>14860</v>
      </c>
    </row>
    <row r="3" spans="1:5" x14ac:dyDescent="0.25">
      <c r="A3" s="1" t="s">
        <v>1</v>
      </c>
      <c r="B3" s="1">
        <v>10329</v>
      </c>
      <c r="C3" s="1">
        <v>10013</v>
      </c>
      <c r="D3" s="1">
        <v>10340</v>
      </c>
      <c r="E3" s="1">
        <v>10340</v>
      </c>
    </row>
    <row r="4" spans="1:5" x14ac:dyDescent="0.25">
      <c r="A4" s="4" t="s">
        <v>5</v>
      </c>
      <c r="B4" s="1">
        <v>20890</v>
      </c>
      <c r="C4" s="1">
        <v>19580</v>
      </c>
      <c r="D4" s="1">
        <v>21502</v>
      </c>
      <c r="E4" s="1">
        <v>21531</v>
      </c>
    </row>
    <row r="5" spans="1:5" x14ac:dyDescent="0.25">
      <c r="A5" s="1" t="s">
        <v>15</v>
      </c>
      <c r="B5" s="1">
        <v>28175</v>
      </c>
      <c r="C5" s="1">
        <v>27610</v>
      </c>
      <c r="D5" s="1">
        <v>31354</v>
      </c>
      <c r="E5" s="1">
        <v>31566</v>
      </c>
    </row>
    <row r="6" spans="1:5" x14ac:dyDescent="0.25">
      <c r="A6" s="4" t="s">
        <v>16</v>
      </c>
      <c r="B6" s="1">
        <v>28800</v>
      </c>
      <c r="C6" s="1">
        <v>28120</v>
      </c>
      <c r="D6" s="1">
        <v>33430</v>
      </c>
      <c r="E6" s="1">
        <v>54927</v>
      </c>
    </row>
    <row r="7" spans="1:5" x14ac:dyDescent="0.25">
      <c r="A7" s="4" t="s">
        <v>6</v>
      </c>
      <c r="B7" s="1">
        <v>156719</v>
      </c>
      <c r="C7" s="1">
        <v>146754</v>
      </c>
      <c r="D7" s="1">
        <v>150454</v>
      </c>
      <c r="E7" s="1">
        <v>159893</v>
      </c>
    </row>
    <row r="8" spans="1:5" x14ac:dyDescent="0.25">
      <c r="A8" s="4" t="s">
        <v>7</v>
      </c>
      <c r="B8" s="1">
        <v>8583</v>
      </c>
      <c r="C8" s="1">
        <v>8319</v>
      </c>
      <c r="D8" s="1">
        <v>9006</v>
      </c>
      <c r="E8" s="1">
        <v>9277</v>
      </c>
    </row>
    <row r="9" spans="1:5" x14ac:dyDescent="0.25">
      <c r="A9" s="4" t="s">
        <v>8</v>
      </c>
      <c r="B9" s="1">
        <v>5564</v>
      </c>
      <c r="C9" s="1">
        <v>5540</v>
      </c>
      <c r="D9" s="1">
        <v>5554</v>
      </c>
      <c r="E9" s="1">
        <v>5554</v>
      </c>
    </row>
    <row r="10" spans="1:5" x14ac:dyDescent="0.25">
      <c r="A10" s="4" t="s">
        <v>9</v>
      </c>
      <c r="B10" s="1">
        <v>16607</v>
      </c>
      <c r="C10" s="1">
        <v>16607</v>
      </c>
      <c r="D10" s="1">
        <v>16991</v>
      </c>
      <c r="E10" s="1">
        <v>17574</v>
      </c>
    </row>
    <row r="11" spans="1:5" x14ac:dyDescent="0.25">
      <c r="A11" s="4" t="s">
        <v>10</v>
      </c>
      <c r="B11" s="1">
        <v>67450</v>
      </c>
      <c r="C11" s="1">
        <v>46865</v>
      </c>
      <c r="D11" s="1">
        <v>49125</v>
      </c>
      <c r="E11" s="1">
        <v>49180</v>
      </c>
    </row>
    <row r="12" spans="1:5" x14ac:dyDescent="0.25">
      <c r="A12" s="4" t="s">
        <v>11</v>
      </c>
      <c r="B12" s="1">
        <v>8149</v>
      </c>
      <c r="C12" s="1">
        <v>4239</v>
      </c>
      <c r="D12" s="1">
        <v>4983</v>
      </c>
      <c r="E12" s="1">
        <v>4985</v>
      </c>
    </row>
    <row r="13" spans="1:5" x14ac:dyDescent="0.25">
      <c r="A13" s="1" t="s">
        <v>17</v>
      </c>
      <c r="B13" s="1">
        <v>1728</v>
      </c>
      <c r="C13" s="1">
        <v>1726</v>
      </c>
      <c r="D13" s="1">
        <v>1728</v>
      </c>
      <c r="E13" s="1">
        <v>1728</v>
      </c>
    </row>
    <row r="14" spans="1:5" x14ac:dyDescent="0.25">
      <c r="A14" s="1" t="s">
        <v>18</v>
      </c>
      <c r="B14" s="1">
        <v>38680</v>
      </c>
      <c r="C14" s="1">
        <v>38050</v>
      </c>
      <c r="D14" s="1">
        <v>38067</v>
      </c>
      <c r="E14" s="1">
        <v>38511</v>
      </c>
    </row>
    <row r="15" spans="1:5" x14ac:dyDescent="0.25">
      <c r="A15" s="4" t="s">
        <v>12</v>
      </c>
      <c r="B15" s="1">
        <v>3358</v>
      </c>
      <c r="C15" s="1">
        <v>3358</v>
      </c>
      <c r="D15" s="1">
        <v>3411</v>
      </c>
      <c r="E15" s="1">
        <v>3633</v>
      </c>
    </row>
    <row r="16" spans="1:5" x14ac:dyDescent="0.25">
      <c r="A16" s="4" t="s">
        <v>13</v>
      </c>
      <c r="B16" s="1">
        <v>42432</v>
      </c>
      <c r="C16" s="1">
        <v>42426</v>
      </c>
      <c r="D16" s="1">
        <v>42446</v>
      </c>
      <c r="E16" s="1">
        <v>43182</v>
      </c>
    </row>
    <row r="17" spans="5:5" x14ac:dyDescent="0.25">
      <c r="E1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Proportion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2023-08-01T06:08:29Z</dcterms:created>
  <dcterms:modified xsi:type="dcterms:W3CDTF">2024-09-11T11:10:56Z</dcterms:modified>
</cp:coreProperties>
</file>