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AC3CFD45-8818-4473-B1C7-4709B17C97DB}" xr6:coauthVersionLast="36" xr6:coauthVersionMax="47" xr10:uidLastSave="{00000000-0000-0000-0000-000000000000}"/>
  <bookViews>
    <workbookView xWindow="2220" yWindow="96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6" i="1"/>
  <c r="I7" i="1"/>
  <c r="I9" i="1"/>
  <c r="I10" i="1"/>
  <c r="I13" i="1"/>
  <c r="I15" i="1"/>
  <c r="I16" i="1"/>
  <c r="I3" i="1"/>
  <c r="H17" i="1"/>
  <c r="G17" i="1"/>
  <c r="F17" i="1"/>
  <c r="E17" i="1"/>
  <c r="D17" i="1"/>
  <c r="C17" i="1"/>
  <c r="H11" i="1"/>
  <c r="G11" i="1"/>
  <c r="F11" i="1"/>
  <c r="E11" i="1"/>
  <c r="D11" i="1"/>
  <c r="C11" i="1"/>
  <c r="H5" i="1"/>
  <c r="G5" i="1"/>
  <c r="F5" i="1"/>
  <c r="E5" i="1"/>
  <c r="D5" i="1"/>
  <c r="C5" i="1"/>
  <c r="I5" i="1" s="1"/>
  <c r="H8" i="1"/>
  <c r="G8" i="1"/>
  <c r="F8" i="1"/>
  <c r="E8" i="1"/>
  <c r="D8" i="1"/>
  <c r="C8" i="1"/>
  <c r="I11" i="1" l="1"/>
  <c r="I17" i="1"/>
  <c r="I8" i="1"/>
  <c r="H32" i="1"/>
  <c r="H34" i="1"/>
  <c r="H35" i="1"/>
  <c r="G32" i="1"/>
  <c r="G34" i="1"/>
  <c r="G35" i="1"/>
  <c r="F32" i="1"/>
  <c r="F34" i="1"/>
  <c r="F35" i="1"/>
  <c r="E32" i="1"/>
  <c r="E34" i="1"/>
  <c r="E35" i="1"/>
  <c r="D32" i="1"/>
  <c r="D34" i="1"/>
  <c r="D35" i="1"/>
  <c r="I32" i="1"/>
  <c r="I34" i="1"/>
  <c r="I35" i="1"/>
  <c r="H36" i="1"/>
  <c r="J17" i="1"/>
  <c r="I36" i="1" s="1"/>
  <c r="C34" i="1"/>
  <c r="J14" i="1"/>
  <c r="C32" i="1"/>
  <c r="E36" i="1" l="1"/>
  <c r="C36" i="1"/>
  <c r="F36" i="1"/>
  <c r="G36" i="1"/>
  <c r="D36" i="1"/>
  <c r="C35" i="1"/>
  <c r="J11" i="1"/>
  <c r="J8" i="1"/>
  <c r="H23" i="1" l="1"/>
  <c r="H25" i="1"/>
  <c r="H26" i="1"/>
  <c r="H28" i="1"/>
  <c r="H29" i="1"/>
  <c r="H22" i="1"/>
  <c r="G23" i="1"/>
  <c r="G25" i="1"/>
  <c r="G26" i="1"/>
  <c r="G28" i="1"/>
  <c r="G29" i="1"/>
  <c r="G22" i="1"/>
  <c r="F23" i="1"/>
  <c r="F25" i="1"/>
  <c r="F26" i="1"/>
  <c r="F28" i="1"/>
  <c r="F29" i="1"/>
  <c r="F22" i="1"/>
  <c r="E23" i="1"/>
  <c r="E25" i="1"/>
  <c r="E26" i="1"/>
  <c r="E28" i="1"/>
  <c r="E29" i="1"/>
  <c r="E22" i="1"/>
  <c r="D25" i="1"/>
  <c r="D26" i="1"/>
  <c r="D28" i="1"/>
  <c r="D29" i="1"/>
  <c r="D23" i="1"/>
  <c r="D22" i="1"/>
  <c r="C25" i="1"/>
  <c r="C26" i="1"/>
  <c r="C28" i="1"/>
  <c r="C29" i="1"/>
  <c r="C23" i="1"/>
  <c r="C22" i="1"/>
  <c r="I25" i="1"/>
  <c r="I26" i="1"/>
  <c r="I28" i="1"/>
  <c r="I29" i="1"/>
  <c r="I23" i="1"/>
  <c r="I22" i="1"/>
  <c r="C30" i="1"/>
  <c r="J5" i="1"/>
  <c r="G30" i="1" l="1"/>
  <c r="I30" i="1"/>
  <c r="D30" i="1"/>
  <c r="E30" i="1"/>
  <c r="H30" i="1"/>
  <c r="F30" i="1"/>
  <c r="D27" i="1"/>
  <c r="C27" i="1"/>
  <c r="F27" i="1"/>
  <c r="H27" i="1"/>
  <c r="I27" i="1"/>
  <c r="E27" i="1"/>
  <c r="G27" i="1"/>
  <c r="H24" i="1"/>
  <c r="E24" i="1"/>
  <c r="I24" i="1"/>
  <c r="D24" i="1"/>
  <c r="F24" i="1"/>
  <c r="G24" i="1"/>
  <c r="C24" i="1"/>
</calcChain>
</file>

<file path=xl/sharedStrings.xml><?xml version="1.0" encoding="utf-8"?>
<sst xmlns="http://schemas.openxmlformats.org/spreadsheetml/2006/main" count="89" uniqueCount="21">
  <si>
    <t>Match</t>
    <phoneticPr fontId="1" type="noConversion"/>
  </si>
  <si>
    <t>Parametric</t>
    <phoneticPr fontId="1" type="noConversion"/>
  </si>
  <si>
    <t>Union</t>
    <phoneticPr fontId="1" type="noConversion"/>
  </si>
  <si>
    <t>Dynamic</t>
    <phoneticPr fontId="1" type="noConversion"/>
  </si>
  <si>
    <t>Variable</t>
    <phoneticPr fontId="1" type="noConversion"/>
  </si>
  <si>
    <t>Mismatch</t>
    <phoneticPr fontId="1" type="noConversion"/>
  </si>
  <si>
    <t>Coverage</t>
    <phoneticPr fontId="1" type="noConversion"/>
  </si>
  <si>
    <t>return</t>
    <phoneticPr fontId="1" type="noConversion"/>
  </si>
  <si>
    <t>argument</t>
    <phoneticPr fontId="1" type="noConversion"/>
  </si>
  <si>
    <t>total</t>
    <phoneticPr fontId="1" type="noConversion"/>
  </si>
  <si>
    <t>Tool</t>
    <phoneticPr fontId="1" type="noConversion"/>
  </si>
  <si>
    <t>Category</t>
    <phoneticPr fontId="1" type="noConversion"/>
  </si>
  <si>
    <t>Points</t>
    <phoneticPr fontId="1" type="noConversion"/>
  </si>
  <si>
    <t>Pytype</t>
    <phoneticPr fontId="1" type="noConversion"/>
  </si>
  <si>
    <t>Type4Py (Top-1)</t>
    <phoneticPr fontId="1" type="noConversion"/>
  </si>
  <si>
    <t>HiTyper (Top-1)</t>
    <phoneticPr fontId="1" type="noConversion"/>
  </si>
  <si>
    <t>Number</t>
    <phoneticPr fontId="1" type="noConversion"/>
  </si>
  <si>
    <t>Rate</t>
    <phoneticPr fontId="1" type="noConversion"/>
  </si>
  <si>
    <t>Stray</t>
    <phoneticPr fontId="1" type="noConversion"/>
  </si>
  <si>
    <t>DLInfer (Top-1)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</si>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</sst>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10" fontId="6" fillId="0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M14" sqref="M14"/>
    </sheetView>
  </sheetViews>
  <sheetFormatPr defaultColWidth="8.875" defaultRowHeight="14.25" x14ac:dyDescent="0.2"/>
  <cols>
    <col min="1" max="1" width="14.875" bestFit="1" customWidth="1"/>
    <col min="2" max="10" width="11.625" customWidth="1"/>
  </cols>
  <sheetData>
    <row r="1" spans="1:10" x14ac:dyDescent="0.2">
      <c r="A1" t="s">
        <v>16</v>
      </c>
    </row>
    <row r="2" spans="1:10" x14ac:dyDescent="0.2">
      <c r="A2" s="5" t="s">
        <v>10</v>
      </c>
      <c r="B2" s="5" t="s">
        <v>11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12</v>
      </c>
    </row>
    <row r="3" spans="1:10" x14ac:dyDescent="0.2">
      <c r="A3" s="10" t="s">
        <v>13</v>
      </c>
      <c r="B3" s="6" t="s">
        <v>7</v>
      </c>
      <c r="C3" s="11">
        <v>180</v>
      </c>
      <c r="D3" s="11">
        <v>39</v>
      </c>
      <c r="E3" s="11">
        <v>12</v>
      </c>
      <c r="F3" s="11">
        <v>123</v>
      </c>
      <c r="G3" s="11">
        <v>4</v>
      </c>
      <c r="H3" s="11">
        <v>72</v>
      </c>
      <c r="I3" s="6">
        <f>SUM(C3:H3)</f>
        <v>430</v>
      </c>
      <c r="J3" s="6">
        <v>465</v>
      </c>
    </row>
    <row r="4" spans="1:10" x14ac:dyDescent="0.2">
      <c r="A4" s="10"/>
      <c r="B4" s="6" t="s">
        <v>8</v>
      </c>
      <c r="C4" s="11">
        <v>3</v>
      </c>
      <c r="D4" s="11">
        <v>0</v>
      </c>
      <c r="E4" s="11">
        <v>0</v>
      </c>
      <c r="F4" s="11">
        <v>3</v>
      </c>
      <c r="G4" s="11">
        <v>10</v>
      </c>
      <c r="H4" s="11">
        <v>0</v>
      </c>
      <c r="I4" s="6">
        <f>SUM(C4:H4)</f>
        <v>16</v>
      </c>
      <c r="J4" s="6">
        <v>832</v>
      </c>
    </row>
    <row r="5" spans="1:10" x14ac:dyDescent="0.2">
      <c r="A5" s="10"/>
      <c r="B5" s="6" t="s">
        <v>9</v>
      </c>
      <c r="C5" s="11">
        <f>SUM(C3:C4)</f>
        <v>183</v>
      </c>
      <c r="D5" s="11">
        <f t="shared" ref="D5:H5" si="0">SUM(D3:D4)</f>
        <v>39</v>
      </c>
      <c r="E5" s="11">
        <f t="shared" si="0"/>
        <v>12</v>
      </c>
      <c r="F5" s="11">
        <f t="shared" si="0"/>
        <v>126</v>
      </c>
      <c r="G5" s="11">
        <f t="shared" si="0"/>
        <v>14</v>
      </c>
      <c r="H5" s="11">
        <f t="shared" si="0"/>
        <v>72</v>
      </c>
      <c r="I5" s="6">
        <f>SUM(C5:H5)</f>
        <v>446</v>
      </c>
      <c r="J5" s="6">
        <f>SUM(J3:J4)</f>
        <v>1297</v>
      </c>
    </row>
    <row r="6" spans="1:10" x14ac:dyDescent="0.2">
      <c r="A6" s="10" t="s">
        <v>18</v>
      </c>
      <c r="B6" s="6" t="s">
        <v>7</v>
      </c>
      <c r="C6" s="11">
        <v>145</v>
      </c>
      <c r="D6" s="11">
        <v>11</v>
      </c>
      <c r="E6" s="11">
        <v>9</v>
      </c>
      <c r="F6" s="11">
        <v>66</v>
      </c>
      <c r="G6" s="11">
        <v>0</v>
      </c>
      <c r="H6" s="11">
        <v>78</v>
      </c>
      <c r="I6" s="6">
        <f>SUM(C6:H6)</f>
        <v>309</v>
      </c>
      <c r="J6" s="6">
        <v>465</v>
      </c>
    </row>
    <row r="7" spans="1:10" x14ac:dyDescent="0.2">
      <c r="A7" s="10"/>
      <c r="B7" s="6" t="s">
        <v>8</v>
      </c>
      <c r="C7" s="11">
        <v>103</v>
      </c>
      <c r="D7" s="11">
        <v>6</v>
      </c>
      <c r="E7" s="11">
        <v>2</v>
      </c>
      <c r="F7" s="11">
        <v>259</v>
      </c>
      <c r="G7" s="11">
        <v>0</v>
      </c>
      <c r="H7" s="11">
        <v>124</v>
      </c>
      <c r="I7" s="6">
        <f>SUM(C7:H7)</f>
        <v>494</v>
      </c>
      <c r="J7" s="6">
        <v>832</v>
      </c>
    </row>
    <row r="8" spans="1:10" x14ac:dyDescent="0.2">
      <c r="A8" s="10"/>
      <c r="B8" s="6" t="s">
        <v>9</v>
      </c>
      <c r="C8" s="11">
        <f>SUM(C6:C7)</f>
        <v>248</v>
      </c>
      <c r="D8" s="11">
        <f t="shared" ref="D8:H8" si="1">SUM(D6:D7)</f>
        <v>17</v>
      </c>
      <c r="E8" s="11">
        <f t="shared" si="1"/>
        <v>11</v>
      </c>
      <c r="F8" s="11">
        <f t="shared" si="1"/>
        <v>325</v>
      </c>
      <c r="G8" s="11">
        <f t="shared" si="1"/>
        <v>0</v>
      </c>
      <c r="H8" s="11">
        <f t="shared" si="1"/>
        <v>202</v>
      </c>
      <c r="I8" s="6">
        <f>SUM(C8:H8)</f>
        <v>803</v>
      </c>
      <c r="J8" s="6">
        <f>SUM(J6:J7)</f>
        <v>1297</v>
      </c>
    </row>
    <row r="9" spans="1:10" x14ac:dyDescent="0.2">
      <c r="A9" s="10" t="s">
        <v>14</v>
      </c>
      <c r="B9" s="6" t="s">
        <v>7</v>
      </c>
      <c r="C9" s="11">
        <v>192</v>
      </c>
      <c r="D9" s="11">
        <v>4</v>
      </c>
      <c r="E9" s="11">
        <v>7</v>
      </c>
      <c r="F9" s="11">
        <v>3</v>
      </c>
      <c r="G9" s="11">
        <v>2</v>
      </c>
      <c r="H9" s="11">
        <v>240</v>
      </c>
      <c r="I9" s="6">
        <f>SUM(C9:H9)</f>
        <v>448</v>
      </c>
      <c r="J9" s="6">
        <v>465</v>
      </c>
    </row>
    <row r="10" spans="1:10" x14ac:dyDescent="0.2">
      <c r="A10" s="10"/>
      <c r="B10" s="6" t="s">
        <v>8</v>
      </c>
      <c r="C10" s="11">
        <v>370</v>
      </c>
      <c r="D10" s="11">
        <v>7</v>
      </c>
      <c r="E10" s="11">
        <v>18</v>
      </c>
      <c r="F10" s="11">
        <v>24</v>
      </c>
      <c r="G10" s="11">
        <v>6</v>
      </c>
      <c r="H10" s="11">
        <v>342</v>
      </c>
      <c r="I10" s="6">
        <f>SUM(C10:H10)</f>
        <v>767</v>
      </c>
      <c r="J10" s="6">
        <v>832</v>
      </c>
    </row>
    <row r="11" spans="1:10" x14ac:dyDescent="0.2">
      <c r="A11" s="10"/>
      <c r="B11" s="6" t="s">
        <v>9</v>
      </c>
      <c r="C11" s="11">
        <f>SUM(C9:C10)</f>
        <v>562</v>
      </c>
      <c r="D11" s="11">
        <f t="shared" ref="D11:H11" si="2">SUM(D9:D10)</f>
        <v>11</v>
      </c>
      <c r="E11" s="11">
        <f t="shared" si="2"/>
        <v>25</v>
      </c>
      <c r="F11" s="11">
        <f t="shared" si="2"/>
        <v>27</v>
      </c>
      <c r="G11" s="11">
        <f t="shared" si="2"/>
        <v>8</v>
      </c>
      <c r="H11" s="11">
        <f t="shared" si="2"/>
        <v>582</v>
      </c>
      <c r="I11" s="6">
        <f>SUM(C11:H11)</f>
        <v>1215</v>
      </c>
      <c r="J11" s="6">
        <f>SUM(J9:J10)</f>
        <v>1297</v>
      </c>
    </row>
    <row r="12" spans="1:10" x14ac:dyDescent="0.2">
      <c r="A12" s="10" t="s">
        <v>19</v>
      </c>
      <c r="B12" s="6" t="s">
        <v>7</v>
      </c>
      <c r="C12" s="11" t="s">
        <v>20</v>
      </c>
      <c r="D12" s="11" t="s">
        <v>20</v>
      </c>
      <c r="E12" s="11" t="s">
        <v>20</v>
      </c>
      <c r="F12" s="11" t="s">
        <v>20</v>
      </c>
      <c r="G12" s="11" t="s">
        <v>20</v>
      </c>
      <c r="H12" s="11" t="s">
        <v>20</v>
      </c>
      <c r="I12" s="6" t="s">
        <v>20</v>
      </c>
      <c r="J12" s="6">
        <v>465</v>
      </c>
    </row>
    <row r="13" spans="1:10" x14ac:dyDescent="0.2">
      <c r="A13" s="10"/>
      <c r="B13" s="6" t="s">
        <v>8</v>
      </c>
      <c r="C13" s="11">
        <v>416</v>
      </c>
      <c r="D13" s="11">
        <v>19</v>
      </c>
      <c r="E13" s="11">
        <v>2</v>
      </c>
      <c r="F13" s="11">
        <v>3</v>
      </c>
      <c r="G13" s="11">
        <v>0</v>
      </c>
      <c r="H13" s="11">
        <v>176</v>
      </c>
      <c r="I13" s="6">
        <f>SUM(C13:H13)</f>
        <v>616</v>
      </c>
      <c r="J13" s="6">
        <v>832</v>
      </c>
    </row>
    <row r="14" spans="1:10" x14ac:dyDescent="0.2">
      <c r="A14" s="10"/>
      <c r="B14" s="6" t="s">
        <v>9</v>
      </c>
      <c r="C14" s="11" t="s">
        <v>20</v>
      </c>
      <c r="D14" s="11" t="s">
        <v>20</v>
      </c>
      <c r="E14" s="11" t="s">
        <v>20</v>
      </c>
      <c r="F14" s="11" t="s">
        <v>20</v>
      </c>
      <c r="G14" s="11" t="s">
        <v>20</v>
      </c>
      <c r="H14" s="11" t="s">
        <v>20</v>
      </c>
      <c r="I14" s="6" t="s">
        <v>20</v>
      </c>
      <c r="J14" s="6">
        <f>SUM(J12:J13)</f>
        <v>1297</v>
      </c>
    </row>
    <row r="15" spans="1:10" x14ac:dyDescent="0.2">
      <c r="A15" s="10" t="s">
        <v>15</v>
      </c>
      <c r="B15" s="6" t="s">
        <v>7</v>
      </c>
      <c r="C15" s="11">
        <v>163</v>
      </c>
      <c r="D15" s="11">
        <v>29</v>
      </c>
      <c r="E15" s="11">
        <v>14</v>
      </c>
      <c r="F15" s="11">
        <v>2</v>
      </c>
      <c r="G15" s="11">
        <v>1</v>
      </c>
      <c r="H15" s="11">
        <v>81</v>
      </c>
      <c r="I15" s="6">
        <f>SUM(C15:H15)</f>
        <v>290</v>
      </c>
      <c r="J15" s="6">
        <v>465</v>
      </c>
    </row>
    <row r="16" spans="1:10" x14ac:dyDescent="0.2">
      <c r="A16" s="10"/>
      <c r="B16" s="6" t="s">
        <v>8</v>
      </c>
      <c r="C16" s="11">
        <v>290</v>
      </c>
      <c r="D16" s="11">
        <v>11</v>
      </c>
      <c r="E16" s="11">
        <v>25</v>
      </c>
      <c r="F16" s="11">
        <v>24</v>
      </c>
      <c r="G16" s="11">
        <v>6</v>
      </c>
      <c r="H16" s="11">
        <v>246</v>
      </c>
      <c r="I16" s="6">
        <f>SUM(C16:H16)</f>
        <v>602</v>
      </c>
      <c r="J16" s="6">
        <v>832</v>
      </c>
    </row>
    <row r="17" spans="1:10" x14ac:dyDescent="0.2">
      <c r="A17" s="10"/>
      <c r="B17" s="6" t="s">
        <v>9</v>
      </c>
      <c r="C17" s="11">
        <f>SUM(C15:C16)</f>
        <v>453</v>
      </c>
      <c r="D17" s="11">
        <f t="shared" ref="D17:H17" si="3">SUM(D15:D16)</f>
        <v>40</v>
      </c>
      <c r="E17" s="11">
        <f t="shared" si="3"/>
        <v>39</v>
      </c>
      <c r="F17" s="11">
        <f t="shared" si="3"/>
        <v>26</v>
      </c>
      <c r="G17" s="11">
        <f t="shared" si="3"/>
        <v>7</v>
      </c>
      <c r="H17" s="11">
        <f t="shared" si="3"/>
        <v>327</v>
      </c>
      <c r="I17" s="6">
        <f>SUM(C17:H17)</f>
        <v>892</v>
      </c>
      <c r="J17" s="6">
        <f>SUM(J15:J16)</f>
        <v>1297</v>
      </c>
    </row>
    <row r="18" spans="1:10" x14ac:dyDescent="0.2">
      <c r="A18" s="4"/>
      <c r="B18" s="2"/>
      <c r="C18" s="2"/>
      <c r="D18" s="2"/>
      <c r="E18" s="2"/>
      <c r="F18" s="2"/>
      <c r="G18" s="2"/>
      <c r="H18" s="2"/>
      <c r="I18" s="2"/>
      <c r="J18" s="3"/>
    </row>
    <row r="19" spans="1:1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">
      <c r="A20" s="9" t="s">
        <v>17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">
      <c r="A21" s="7" t="s">
        <v>10</v>
      </c>
      <c r="B21" s="7" t="s">
        <v>11</v>
      </c>
      <c r="C21" s="7" t="s">
        <v>0</v>
      </c>
      <c r="D21" s="7" t="s">
        <v>1</v>
      </c>
      <c r="E21" s="7" t="s">
        <v>2</v>
      </c>
      <c r="F21" s="7" t="s">
        <v>3</v>
      </c>
      <c r="G21" s="7" t="s">
        <v>4</v>
      </c>
      <c r="H21" s="7" t="s">
        <v>5</v>
      </c>
      <c r="I21" s="7" t="s">
        <v>6</v>
      </c>
      <c r="J21" s="7"/>
    </row>
    <row r="22" spans="1:10" x14ac:dyDescent="0.2">
      <c r="A22" s="10" t="s">
        <v>13</v>
      </c>
      <c r="B22" s="8" t="s">
        <v>7</v>
      </c>
      <c r="C22" s="12">
        <f>C3/I3</f>
        <v>0.41860465116279072</v>
      </c>
      <c r="D22" s="12">
        <f>D3/I3</f>
        <v>9.0697674418604657E-2</v>
      </c>
      <c r="E22" s="12">
        <f>E3/I3</f>
        <v>2.7906976744186046E-2</v>
      </c>
      <c r="F22" s="12">
        <f>F3/I3</f>
        <v>0.28604651162790695</v>
      </c>
      <c r="G22" s="12">
        <f>G3/I3</f>
        <v>9.3023255813953487E-3</v>
      </c>
      <c r="H22" s="12">
        <f>H3/I3</f>
        <v>0.16744186046511628</v>
      </c>
      <c r="I22" s="12">
        <f>I3/J3</f>
        <v>0.92473118279569888</v>
      </c>
      <c r="J22" s="8"/>
    </row>
    <row r="23" spans="1:10" x14ac:dyDescent="0.2">
      <c r="A23" s="10"/>
      <c r="B23" s="8" t="s">
        <v>8</v>
      </c>
      <c r="C23" s="12">
        <f>C4/I4</f>
        <v>0.1875</v>
      </c>
      <c r="D23" s="12">
        <f>D4/I4</f>
        <v>0</v>
      </c>
      <c r="E23" s="12">
        <f>E4/I4</f>
        <v>0</v>
      </c>
      <c r="F23" s="12">
        <f>F4/I4</f>
        <v>0.1875</v>
      </c>
      <c r="G23" s="12">
        <f>G4/I4</f>
        <v>0.625</v>
      </c>
      <c r="H23" s="12">
        <f>H4/I4</f>
        <v>0</v>
      </c>
      <c r="I23" s="12">
        <f>I4/J4</f>
        <v>1.9230769230769232E-2</v>
      </c>
      <c r="J23" s="8"/>
    </row>
    <row r="24" spans="1:10" x14ac:dyDescent="0.2">
      <c r="A24" s="10"/>
      <c r="B24" s="8" t="s">
        <v>9</v>
      </c>
      <c r="C24" s="12">
        <f>C5/I5</f>
        <v>0.4103139013452915</v>
      </c>
      <c r="D24" s="12">
        <f>D5/I5</f>
        <v>8.744394618834081E-2</v>
      </c>
      <c r="E24" s="12">
        <f>E5/I5</f>
        <v>2.6905829596412557E-2</v>
      </c>
      <c r="F24" s="12">
        <f>F5/I5</f>
        <v>0.28251121076233182</v>
      </c>
      <c r="G24" s="12">
        <f>G5/I5</f>
        <v>3.1390134529147982E-2</v>
      </c>
      <c r="H24" s="12">
        <f>H5/I5</f>
        <v>0.16143497757847533</v>
      </c>
      <c r="I24" s="12">
        <f>I5/J5</f>
        <v>0.34387047031611412</v>
      </c>
      <c r="J24" s="8"/>
    </row>
    <row r="25" spans="1:10" x14ac:dyDescent="0.2">
      <c r="A25" s="10" t="s">
        <v>18</v>
      </c>
      <c r="B25" s="8" t="s">
        <v>7</v>
      </c>
      <c r="C25" s="12">
        <f>C6/I6</f>
        <v>0.46925566343042069</v>
      </c>
      <c r="D25" s="12">
        <f>D6/I6</f>
        <v>3.5598705501618123E-2</v>
      </c>
      <c r="E25" s="12">
        <f>E6/I6</f>
        <v>2.9126213592233011E-2</v>
      </c>
      <c r="F25" s="12">
        <f>F6/I6</f>
        <v>0.21359223300970873</v>
      </c>
      <c r="G25" s="12">
        <f>G6/I6</f>
        <v>0</v>
      </c>
      <c r="H25" s="12">
        <f>H6/I6</f>
        <v>0.25242718446601942</v>
      </c>
      <c r="I25" s="12">
        <f>I6/J6</f>
        <v>0.6645161290322581</v>
      </c>
      <c r="J25" s="8"/>
    </row>
    <row r="26" spans="1:10" x14ac:dyDescent="0.2">
      <c r="A26" s="10"/>
      <c r="B26" s="8" t="s">
        <v>8</v>
      </c>
      <c r="C26" s="12">
        <f>C7/I7</f>
        <v>0.20850202429149797</v>
      </c>
      <c r="D26" s="12">
        <f>D7/I7</f>
        <v>1.2145748987854251E-2</v>
      </c>
      <c r="E26" s="12">
        <f>E7/I7</f>
        <v>4.048582995951417E-3</v>
      </c>
      <c r="F26" s="12">
        <f>F7/I7</f>
        <v>0.52429149797570851</v>
      </c>
      <c r="G26" s="12">
        <f>G7/I7</f>
        <v>0</v>
      </c>
      <c r="H26" s="12">
        <f>H7/I7</f>
        <v>0.25101214574898784</v>
      </c>
      <c r="I26" s="12">
        <f>I7/J7</f>
        <v>0.59375</v>
      </c>
      <c r="J26" s="8"/>
    </row>
    <row r="27" spans="1:10" x14ac:dyDescent="0.2">
      <c r="A27" s="10"/>
      <c r="B27" s="8" t="s">
        <v>9</v>
      </c>
      <c r="C27" s="12">
        <f>C8/I8</f>
        <v>0.30884184308841844</v>
      </c>
      <c r="D27" s="12">
        <f>D8/I8</f>
        <v>2.1170610211706103E-2</v>
      </c>
      <c r="E27" s="12">
        <f>E8/I8</f>
        <v>1.3698630136986301E-2</v>
      </c>
      <c r="F27" s="12">
        <f>F8/I8</f>
        <v>0.40473225404732255</v>
      </c>
      <c r="G27" s="12">
        <f>G8/I8</f>
        <v>0</v>
      </c>
      <c r="H27" s="12">
        <f>H8/I8</f>
        <v>0.25155666251556663</v>
      </c>
      <c r="I27" s="12">
        <f>I8/J8</f>
        <v>0.61912104857363148</v>
      </c>
      <c r="J27" s="8"/>
    </row>
    <row r="28" spans="1:10" x14ac:dyDescent="0.2">
      <c r="A28" s="10" t="s">
        <v>14</v>
      </c>
      <c r="B28" s="8" t="s">
        <v>7</v>
      </c>
      <c r="C28" s="12">
        <f>C9/I9</f>
        <v>0.42857142857142855</v>
      </c>
      <c r="D28" s="12">
        <f>D9/I9</f>
        <v>8.9285714285714281E-3</v>
      </c>
      <c r="E28" s="12">
        <f>E9/I9</f>
        <v>1.5625E-2</v>
      </c>
      <c r="F28" s="12">
        <f>F9/I9</f>
        <v>6.6964285714285711E-3</v>
      </c>
      <c r="G28" s="12">
        <f>G9/I9</f>
        <v>4.464285714285714E-3</v>
      </c>
      <c r="H28" s="12">
        <f>H9/I9</f>
        <v>0.5357142857142857</v>
      </c>
      <c r="I28" s="12">
        <f>I9/J9</f>
        <v>0.96344086021505382</v>
      </c>
      <c r="J28" s="8"/>
    </row>
    <row r="29" spans="1:10" x14ac:dyDescent="0.2">
      <c r="A29" s="10"/>
      <c r="B29" s="8" t="s">
        <v>8</v>
      </c>
      <c r="C29" s="12">
        <f>C10/I10</f>
        <v>0.48239895697522817</v>
      </c>
      <c r="D29" s="12">
        <f>D10/I10</f>
        <v>9.126466753585397E-3</v>
      </c>
      <c r="E29" s="12">
        <f>E10/I10</f>
        <v>2.3468057366362451E-2</v>
      </c>
      <c r="F29" s="12">
        <f>F10/I10</f>
        <v>3.1290743155149937E-2</v>
      </c>
      <c r="G29" s="12">
        <f>G10/I10</f>
        <v>7.8226857887874843E-3</v>
      </c>
      <c r="H29" s="12">
        <f>H10/I10</f>
        <v>0.44589308996088656</v>
      </c>
      <c r="I29" s="12">
        <f>I10/J10</f>
        <v>0.921875</v>
      </c>
      <c r="J29" s="8"/>
    </row>
    <row r="30" spans="1:10" x14ac:dyDescent="0.2">
      <c r="A30" s="10"/>
      <c r="B30" s="8" t="s">
        <v>9</v>
      </c>
      <c r="C30" s="12">
        <f>C11/I11</f>
        <v>0.46255144032921813</v>
      </c>
      <c r="D30" s="12">
        <f>D11/I11</f>
        <v>9.0534979423868307E-3</v>
      </c>
      <c r="E30" s="12">
        <f>E11/I11</f>
        <v>2.0576131687242798E-2</v>
      </c>
      <c r="F30" s="12">
        <f>F11/I11</f>
        <v>2.2222222222222223E-2</v>
      </c>
      <c r="G30" s="12">
        <f>G11/I11</f>
        <v>6.5843621399176953E-3</v>
      </c>
      <c r="H30" s="12">
        <f>H11/I11</f>
        <v>0.47901234567901235</v>
      </c>
      <c r="I30" s="12">
        <f>I11/J11</f>
        <v>0.93677717810331529</v>
      </c>
      <c r="J30" s="8"/>
    </row>
    <row r="31" spans="1:10" x14ac:dyDescent="0.2">
      <c r="A31" s="10" t="s">
        <v>19</v>
      </c>
      <c r="B31" s="8" t="s">
        <v>7</v>
      </c>
      <c r="C31" s="12" t="s">
        <v>20</v>
      </c>
      <c r="D31" s="12" t="s">
        <v>20</v>
      </c>
      <c r="E31" s="12" t="s">
        <v>20</v>
      </c>
      <c r="F31" s="12" t="s">
        <v>20</v>
      </c>
      <c r="G31" s="12" t="s">
        <v>20</v>
      </c>
      <c r="H31" s="12" t="s">
        <v>20</v>
      </c>
      <c r="I31" s="12" t="s">
        <v>20</v>
      </c>
      <c r="J31" s="8"/>
    </row>
    <row r="32" spans="1:10" x14ac:dyDescent="0.2">
      <c r="A32" s="10"/>
      <c r="B32" s="8" t="s">
        <v>8</v>
      </c>
      <c r="C32" s="12">
        <f>C13/I13</f>
        <v>0.67532467532467533</v>
      </c>
      <c r="D32" s="12">
        <f>D13/I13</f>
        <v>3.0844155844155844E-2</v>
      </c>
      <c r="E32" s="12">
        <f>E13/I13</f>
        <v>3.246753246753247E-3</v>
      </c>
      <c r="F32" s="12">
        <f>F13/I13</f>
        <v>4.87012987012987E-3</v>
      </c>
      <c r="G32" s="12">
        <f>G13/I13</f>
        <v>0</v>
      </c>
      <c r="H32" s="12">
        <f>H13/I13</f>
        <v>0.2857142857142857</v>
      </c>
      <c r="I32" s="12">
        <f>I13/J13</f>
        <v>0.74038461538461542</v>
      </c>
      <c r="J32" s="8"/>
    </row>
    <row r="33" spans="1:10" x14ac:dyDescent="0.2">
      <c r="A33" s="10"/>
      <c r="B33" s="8" t="s">
        <v>9</v>
      </c>
      <c r="C33" s="12" t="s">
        <v>20</v>
      </c>
      <c r="D33" s="12" t="s">
        <v>20</v>
      </c>
      <c r="E33" s="12" t="s">
        <v>20</v>
      </c>
      <c r="F33" s="12" t="s">
        <v>20</v>
      </c>
      <c r="G33" s="12" t="s">
        <v>20</v>
      </c>
      <c r="H33" s="12" t="s">
        <v>20</v>
      </c>
      <c r="I33" s="12" t="s">
        <v>20</v>
      </c>
      <c r="J33" s="8"/>
    </row>
    <row r="34" spans="1:10" x14ac:dyDescent="0.2">
      <c r="A34" s="10" t="s">
        <v>15</v>
      </c>
      <c r="B34" s="8" t="s">
        <v>7</v>
      </c>
      <c r="C34" s="12">
        <f>C15/I15</f>
        <v>0.56206896551724139</v>
      </c>
      <c r="D34" s="12">
        <f>D15/I15</f>
        <v>0.1</v>
      </c>
      <c r="E34" s="12">
        <f>E15/I15</f>
        <v>4.8275862068965517E-2</v>
      </c>
      <c r="F34" s="12">
        <f>F15/I15</f>
        <v>6.8965517241379309E-3</v>
      </c>
      <c r="G34" s="12">
        <f>G15/I15</f>
        <v>3.4482758620689655E-3</v>
      </c>
      <c r="H34" s="12">
        <f>H15/I15</f>
        <v>0.27931034482758621</v>
      </c>
      <c r="I34" s="12">
        <f>I15/J15</f>
        <v>0.62365591397849462</v>
      </c>
      <c r="J34" s="8"/>
    </row>
    <row r="35" spans="1:10" x14ac:dyDescent="0.2">
      <c r="A35" s="10"/>
      <c r="B35" s="8" t="s">
        <v>8</v>
      </c>
      <c r="C35" s="12">
        <f>C16/I16</f>
        <v>0.48172757475083056</v>
      </c>
      <c r="D35" s="12">
        <f>D16/I16</f>
        <v>1.8272425249169437E-2</v>
      </c>
      <c r="E35" s="12">
        <f>E16/I16</f>
        <v>4.1528239202657809E-2</v>
      </c>
      <c r="F35" s="12">
        <f>F16/I16</f>
        <v>3.9867109634551492E-2</v>
      </c>
      <c r="G35" s="12">
        <f>G16/I16</f>
        <v>9.9667774086378731E-3</v>
      </c>
      <c r="H35" s="12">
        <f>H16/I16</f>
        <v>0.40863787375415284</v>
      </c>
      <c r="I35" s="12">
        <f>I16/J16</f>
        <v>0.72355769230769229</v>
      </c>
      <c r="J35" s="8"/>
    </row>
    <row r="36" spans="1:10" x14ac:dyDescent="0.2">
      <c r="A36" s="10"/>
      <c r="B36" s="8" t="s">
        <v>9</v>
      </c>
      <c r="C36" s="12">
        <f>C17/I17</f>
        <v>0.50784753363228696</v>
      </c>
      <c r="D36" s="12">
        <f>D17/I17</f>
        <v>4.4843049327354258E-2</v>
      </c>
      <c r="E36" s="12">
        <f>E17/I17</f>
        <v>4.3721973094170405E-2</v>
      </c>
      <c r="F36" s="12">
        <f>F17/I17</f>
        <v>2.914798206278027E-2</v>
      </c>
      <c r="G36" s="12">
        <f>G17/I17</f>
        <v>7.8475336322869956E-3</v>
      </c>
      <c r="H36" s="12">
        <f>H17/I17</f>
        <v>0.36659192825112108</v>
      </c>
      <c r="I36" s="12">
        <f>I17/J17</f>
        <v>0.68774094063222824</v>
      </c>
      <c r="J36" s="8"/>
    </row>
  </sheetData>
  <mergeCells count="10">
    <mergeCell ref="A3:A5"/>
    <mergeCell ref="A6:A8"/>
    <mergeCell ref="A9:A11"/>
    <mergeCell ref="A22:A24"/>
    <mergeCell ref="A25:A27"/>
    <mergeCell ref="A12:A14"/>
    <mergeCell ref="A15:A17"/>
    <mergeCell ref="A34:A36"/>
    <mergeCell ref="A31:A33"/>
    <mergeCell ref="A28:A3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2023-11-02T12:02:49Z</dcterms:modified>
</cp:coreProperties>
</file>