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4B3D0ED-C255-4858-88A7-CD4E4F086D82}" xr6:coauthVersionLast="36" xr6:coauthVersionMax="47" xr10:uidLastSave="{00000000-0000-0000-0000-000000000000}"/>
  <bookViews>
    <workbookView xWindow="8265" yWindow="252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21" i="1" l="1"/>
  <c r="I4" i="1"/>
  <c r="G2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42" i="1" l="1"/>
  <c r="G41" i="1"/>
  <c r="G35" i="1"/>
  <c r="G34" i="1"/>
  <c r="G33" i="1"/>
  <c r="G40" i="1"/>
  <c r="G32" i="1"/>
  <c r="G43" i="1"/>
  <c r="G27" i="1"/>
  <c r="G39" i="1"/>
  <c r="I5" i="1"/>
  <c r="G30" i="1"/>
  <c r="G37" i="1"/>
  <c r="G29" i="1"/>
  <c r="G31" i="1"/>
  <c r="G38" i="1"/>
  <c r="G26" i="1"/>
  <c r="G3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6" i="1"/>
  <c r="D21" i="1"/>
  <c r="C41" i="1" s="1"/>
  <c r="C38" i="1" l="1"/>
  <c r="C35" i="1"/>
  <c r="C29" i="1"/>
  <c r="C32" i="1"/>
  <c r="C26" i="1"/>
</calcChain>
</file>

<file path=xl/sharedStrings.xml><?xml version="1.0" encoding="utf-8"?>
<sst xmlns="http://schemas.openxmlformats.org/spreadsheetml/2006/main" count="73" uniqueCount="29">
  <si>
    <t>Union</t>
    <phoneticPr fontId="1" type="noConversion"/>
  </si>
  <si>
    <t>Dynamic</t>
    <phoneticPr fontId="1" type="noConversion"/>
  </si>
  <si>
    <t>Variable</t>
    <phoneticPr fontId="1" type="noConversion"/>
  </si>
  <si>
    <t>Fail</t>
    <phoneticPr fontId="1" type="noConversion"/>
  </si>
  <si>
    <t>Elementary</t>
    <phoneticPr fontId="1" type="noConversion"/>
  </si>
  <si>
    <t>Parametic</t>
    <phoneticPr fontId="1" type="noConversion"/>
  </si>
  <si>
    <t>Dynamic</t>
    <phoneticPr fontId="1" type="noConversion"/>
  </si>
  <si>
    <t>Variable</t>
    <phoneticPr fontId="1" type="noConversion"/>
  </si>
  <si>
    <t>UserDefined</t>
    <phoneticPr fontId="1" type="noConversion"/>
  </si>
  <si>
    <t>pytype</t>
    <phoneticPr fontId="1" type="noConversion"/>
  </si>
  <si>
    <t>type4py</t>
    <phoneticPr fontId="1" type="noConversion"/>
  </si>
  <si>
    <t>hityper</t>
    <phoneticPr fontId="1" type="noConversion"/>
  </si>
  <si>
    <t>Match</t>
    <phoneticPr fontId="1" type="noConversion"/>
  </si>
  <si>
    <t>Partial Match</t>
    <phoneticPr fontId="1" type="noConversion"/>
  </si>
  <si>
    <t>Mismatch</t>
    <phoneticPr fontId="1" type="noConversion"/>
  </si>
  <si>
    <t>Coverage</t>
    <phoneticPr fontId="1" type="noConversion"/>
  </si>
  <si>
    <t>Match</t>
    <phoneticPr fontId="1" type="noConversion"/>
  </si>
  <si>
    <t>Partial Match</t>
    <phoneticPr fontId="1" type="noConversion"/>
  </si>
  <si>
    <t>Mismacth</t>
    <phoneticPr fontId="1" type="noConversion"/>
  </si>
  <si>
    <t>Coverage</t>
    <phoneticPr fontId="1" type="noConversion"/>
  </si>
  <si>
    <t>Type</t>
    <phoneticPr fontId="1" type="noConversion"/>
  </si>
  <si>
    <t>Number</t>
    <phoneticPr fontId="1" type="noConversion"/>
  </si>
  <si>
    <t>Rate</t>
    <phoneticPr fontId="1" type="noConversion"/>
  </si>
  <si>
    <t>Tool</t>
    <phoneticPr fontId="1" type="noConversion"/>
  </si>
  <si>
    <t>Unique</t>
    <phoneticPr fontId="1" type="noConversion"/>
  </si>
  <si>
    <t>Points</t>
    <phoneticPr fontId="1" type="noConversion"/>
  </si>
  <si>
    <t>Proportion</t>
    <phoneticPr fontId="1" type="noConversion"/>
  </si>
  <si>
    <t>Total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</si>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</sst>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6" workbookViewId="0">
      <selection activeCell="J32" sqref="J32"/>
    </sheetView>
  </sheetViews>
  <sheetFormatPr defaultColWidth="8.875" defaultRowHeight="14.25" x14ac:dyDescent="0.2"/>
  <cols>
    <col min="1" max="4" width="11.625" style="2" customWidth="1"/>
    <col min="5" max="6" width="13" style="2" bestFit="1" customWidth="1"/>
    <col min="7" max="11" width="11.625" style="2" customWidth="1"/>
    <col min="12" max="16384" width="8.875" style="2"/>
  </cols>
  <sheetData>
    <row r="1" spans="1:12" x14ac:dyDescent="0.2">
      <c r="A1" s="2" t="s">
        <v>21</v>
      </c>
    </row>
    <row r="2" spans="1:12" x14ac:dyDescent="0.2">
      <c r="A2" s="1" t="s">
        <v>20</v>
      </c>
      <c r="B2" s="1" t="s">
        <v>23</v>
      </c>
      <c r="C2" s="1" t="s">
        <v>24</v>
      </c>
      <c r="D2" s="1" t="s">
        <v>25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3</v>
      </c>
      <c r="J2" s="1"/>
      <c r="K2" s="1"/>
      <c r="L2" s="1"/>
    </row>
    <row r="3" spans="1:12" x14ac:dyDescent="0.2">
      <c r="A3" s="9" t="s">
        <v>4</v>
      </c>
      <c r="B3" s="3" t="s">
        <v>9</v>
      </c>
      <c r="C3" s="7">
        <v>17</v>
      </c>
      <c r="D3" s="7">
        <v>260657</v>
      </c>
      <c r="E3" s="7">
        <v>58480</v>
      </c>
      <c r="F3" s="7">
        <v>11507</v>
      </c>
      <c r="G3" s="7">
        <v>1046</v>
      </c>
      <c r="H3" s="7">
        <f t="shared" ref="H3:H20" si="0">SUM(E3:G3)</f>
        <v>71033</v>
      </c>
      <c r="I3" s="7">
        <f>D3-H3</f>
        <v>189624</v>
      </c>
      <c r="J3" s="3"/>
      <c r="K3" s="3"/>
      <c r="L3" s="3"/>
    </row>
    <row r="4" spans="1:12" x14ac:dyDescent="0.2">
      <c r="A4" s="9"/>
      <c r="B4" s="3" t="s">
        <v>10</v>
      </c>
      <c r="C4" s="7">
        <v>17</v>
      </c>
      <c r="D4" s="7">
        <v>260657</v>
      </c>
      <c r="E4" s="7">
        <v>149226</v>
      </c>
      <c r="F4" s="7">
        <v>2063</v>
      </c>
      <c r="G4" s="7">
        <v>55038</v>
      </c>
      <c r="H4" s="7">
        <f t="shared" si="0"/>
        <v>206327</v>
      </c>
      <c r="I4" s="7">
        <f t="shared" ref="I4:I20" si="1">D4-H4</f>
        <v>54330</v>
      </c>
      <c r="J4" s="3"/>
      <c r="K4" s="3"/>
      <c r="L4" s="3"/>
    </row>
    <row r="5" spans="1:12" x14ac:dyDescent="0.2">
      <c r="A5" s="9"/>
      <c r="B5" s="3" t="s">
        <v>11</v>
      </c>
      <c r="C5" s="7">
        <v>17</v>
      </c>
      <c r="D5" s="7">
        <v>260657</v>
      </c>
      <c r="E5" s="7">
        <v>156400</v>
      </c>
      <c r="F5" s="7">
        <v>40</v>
      </c>
      <c r="G5" s="7">
        <v>37186</v>
      </c>
      <c r="H5" s="7">
        <f t="shared" si="0"/>
        <v>193626</v>
      </c>
      <c r="I5" s="7">
        <f t="shared" si="1"/>
        <v>67031</v>
      </c>
      <c r="J5" s="3"/>
      <c r="K5" s="3"/>
      <c r="L5" s="3"/>
    </row>
    <row r="6" spans="1:12" x14ac:dyDescent="0.2">
      <c r="A6" s="9" t="s">
        <v>5</v>
      </c>
      <c r="B6" s="3" t="s">
        <v>9</v>
      </c>
      <c r="C6" s="7">
        <v>15079</v>
      </c>
      <c r="D6" s="7">
        <v>88708</v>
      </c>
      <c r="E6" s="7">
        <v>3292</v>
      </c>
      <c r="F6" s="7">
        <v>15572</v>
      </c>
      <c r="G6" s="7">
        <v>3757</v>
      </c>
      <c r="H6" s="7">
        <f t="shared" si="0"/>
        <v>22621</v>
      </c>
      <c r="I6" s="7">
        <f t="shared" si="1"/>
        <v>66087</v>
      </c>
      <c r="J6" s="3"/>
      <c r="K6" s="3"/>
      <c r="L6" s="3"/>
    </row>
    <row r="7" spans="1:12" x14ac:dyDescent="0.2">
      <c r="A7" s="9"/>
      <c r="B7" s="3" t="s">
        <v>10</v>
      </c>
      <c r="C7" s="7">
        <v>15079</v>
      </c>
      <c r="D7" s="7">
        <v>88708</v>
      </c>
      <c r="E7" s="7">
        <v>14876</v>
      </c>
      <c r="F7" s="7">
        <v>5058</v>
      </c>
      <c r="G7" s="7">
        <v>49879</v>
      </c>
      <c r="H7" s="7">
        <f t="shared" si="0"/>
        <v>69813</v>
      </c>
      <c r="I7" s="7">
        <f t="shared" si="1"/>
        <v>18895</v>
      </c>
      <c r="J7" s="3"/>
      <c r="K7" s="3"/>
      <c r="L7" s="3"/>
    </row>
    <row r="8" spans="1:12" x14ac:dyDescent="0.2">
      <c r="A8" s="9"/>
      <c r="B8" s="3" t="s">
        <v>11</v>
      </c>
      <c r="C8" s="7">
        <v>15079</v>
      </c>
      <c r="D8" s="7">
        <v>88708</v>
      </c>
      <c r="E8" s="7">
        <v>7853</v>
      </c>
      <c r="F8" s="7">
        <v>19749</v>
      </c>
      <c r="G8" s="7">
        <v>25355</v>
      </c>
      <c r="H8" s="7">
        <f t="shared" si="0"/>
        <v>52957</v>
      </c>
      <c r="I8" s="7">
        <f t="shared" si="1"/>
        <v>35751</v>
      </c>
      <c r="J8" s="3"/>
      <c r="K8" s="3"/>
      <c r="L8" s="3"/>
    </row>
    <row r="9" spans="1:12" x14ac:dyDescent="0.2">
      <c r="A9" s="9" t="s">
        <v>0</v>
      </c>
      <c r="B9" s="3" t="s">
        <v>9</v>
      </c>
      <c r="C9" s="7">
        <v>6546</v>
      </c>
      <c r="D9" s="7">
        <v>36415</v>
      </c>
      <c r="E9" s="7">
        <v>885</v>
      </c>
      <c r="F9" s="7">
        <v>3729</v>
      </c>
      <c r="G9" s="7">
        <v>148</v>
      </c>
      <c r="H9" s="7">
        <f t="shared" si="0"/>
        <v>4762</v>
      </c>
      <c r="I9" s="7">
        <f t="shared" si="1"/>
        <v>31653</v>
      </c>
      <c r="J9" s="3"/>
      <c r="K9" s="3"/>
      <c r="L9" s="3"/>
    </row>
    <row r="10" spans="1:12" x14ac:dyDescent="0.2">
      <c r="A10" s="9"/>
      <c r="B10" s="3" t="s">
        <v>10</v>
      </c>
      <c r="C10" s="7">
        <v>6546</v>
      </c>
      <c r="D10" s="7">
        <v>36415</v>
      </c>
      <c r="E10" s="7">
        <v>4484</v>
      </c>
      <c r="F10" s="7">
        <v>9354</v>
      </c>
      <c r="G10" s="7">
        <v>13838</v>
      </c>
      <c r="H10" s="7">
        <f t="shared" si="0"/>
        <v>27676</v>
      </c>
      <c r="I10" s="7">
        <f t="shared" si="1"/>
        <v>8739</v>
      </c>
      <c r="J10" s="3"/>
      <c r="K10" s="3"/>
      <c r="L10" s="3"/>
    </row>
    <row r="11" spans="1:12" x14ac:dyDescent="0.2">
      <c r="A11" s="9"/>
      <c r="B11" s="3" t="s">
        <v>11</v>
      </c>
      <c r="C11" s="7">
        <v>6546</v>
      </c>
      <c r="D11" s="7">
        <v>36415</v>
      </c>
      <c r="E11" s="7">
        <v>11</v>
      </c>
      <c r="F11" s="7">
        <v>21583</v>
      </c>
      <c r="G11" s="7">
        <v>4554</v>
      </c>
      <c r="H11" s="7">
        <f t="shared" si="0"/>
        <v>26148</v>
      </c>
      <c r="I11" s="7">
        <f t="shared" si="1"/>
        <v>10267</v>
      </c>
      <c r="J11" s="3"/>
      <c r="K11" s="3"/>
      <c r="L11" s="3"/>
    </row>
    <row r="12" spans="1:12" x14ac:dyDescent="0.2">
      <c r="A12" s="9" t="s">
        <v>6</v>
      </c>
      <c r="B12" s="3" t="s">
        <v>9</v>
      </c>
      <c r="C12" s="7">
        <v>6</v>
      </c>
      <c r="D12" s="7">
        <v>13018</v>
      </c>
      <c r="E12" s="7">
        <v>1480</v>
      </c>
      <c r="F12" s="7">
        <v>893</v>
      </c>
      <c r="G12" s="7">
        <v>0</v>
      </c>
      <c r="H12" s="7">
        <f t="shared" si="0"/>
        <v>2373</v>
      </c>
      <c r="I12" s="7">
        <f t="shared" si="1"/>
        <v>10645</v>
      </c>
      <c r="J12" s="3"/>
      <c r="K12" s="3"/>
      <c r="L12" s="3"/>
    </row>
    <row r="13" spans="1:12" x14ac:dyDescent="0.2">
      <c r="A13" s="9"/>
      <c r="B13" s="3" t="s">
        <v>10</v>
      </c>
      <c r="C13" s="7">
        <v>6</v>
      </c>
      <c r="D13" s="7">
        <v>13018</v>
      </c>
      <c r="E13" s="7">
        <v>520</v>
      </c>
      <c r="F13" s="7">
        <v>9221</v>
      </c>
      <c r="G13" s="7">
        <v>0</v>
      </c>
      <c r="H13" s="7">
        <f t="shared" si="0"/>
        <v>9741</v>
      </c>
      <c r="I13" s="7">
        <f t="shared" si="1"/>
        <v>3277</v>
      </c>
      <c r="J13" s="3"/>
      <c r="K13" s="3"/>
      <c r="L13" s="3"/>
    </row>
    <row r="14" spans="1:12" x14ac:dyDescent="0.2">
      <c r="A14" s="9"/>
      <c r="B14" s="3" t="s">
        <v>11</v>
      </c>
      <c r="C14" s="7">
        <v>6</v>
      </c>
      <c r="D14" s="7">
        <v>13018</v>
      </c>
      <c r="E14" s="7">
        <v>23</v>
      </c>
      <c r="F14" s="7">
        <v>5958</v>
      </c>
      <c r="G14" s="7">
        <v>0</v>
      </c>
      <c r="H14" s="7">
        <f t="shared" si="0"/>
        <v>5981</v>
      </c>
      <c r="I14" s="7">
        <f t="shared" si="1"/>
        <v>7037</v>
      </c>
      <c r="J14" s="3"/>
      <c r="K14" s="1"/>
      <c r="L14" s="3"/>
    </row>
    <row r="15" spans="1:12" x14ac:dyDescent="0.2">
      <c r="A15" s="9" t="s">
        <v>7</v>
      </c>
      <c r="B15" s="3" t="s">
        <v>9</v>
      </c>
      <c r="C15" s="7">
        <v>489</v>
      </c>
      <c r="D15" s="7">
        <v>2907</v>
      </c>
      <c r="E15" s="7">
        <v>123</v>
      </c>
      <c r="F15" s="7">
        <v>643</v>
      </c>
      <c r="G15" s="7">
        <v>180</v>
      </c>
      <c r="H15" s="7">
        <f t="shared" si="0"/>
        <v>946</v>
      </c>
      <c r="I15" s="7">
        <f t="shared" si="1"/>
        <v>1961</v>
      </c>
      <c r="J15" s="4"/>
      <c r="K15" s="4"/>
      <c r="L15" s="3"/>
    </row>
    <row r="16" spans="1:12" x14ac:dyDescent="0.2">
      <c r="A16" s="9"/>
      <c r="B16" s="3" t="s">
        <v>10</v>
      </c>
      <c r="C16" s="7">
        <v>489</v>
      </c>
      <c r="D16" s="7">
        <v>2907</v>
      </c>
      <c r="E16" s="7">
        <v>0</v>
      </c>
      <c r="F16" s="7">
        <v>1626</v>
      </c>
      <c r="G16" s="7">
        <v>752</v>
      </c>
      <c r="H16" s="7">
        <f t="shared" si="0"/>
        <v>2378</v>
      </c>
      <c r="I16" s="7">
        <f t="shared" si="1"/>
        <v>529</v>
      </c>
      <c r="J16" s="4"/>
      <c r="K16" s="4"/>
      <c r="L16" s="3"/>
    </row>
    <row r="17" spans="1:12" x14ac:dyDescent="0.2">
      <c r="A17" s="9"/>
      <c r="B17" s="3" t="s">
        <v>11</v>
      </c>
      <c r="C17" s="7">
        <v>489</v>
      </c>
      <c r="D17" s="7">
        <v>2907</v>
      </c>
      <c r="E17" s="7">
        <v>4</v>
      </c>
      <c r="F17" s="7">
        <v>1031</v>
      </c>
      <c r="G17" s="7">
        <v>340</v>
      </c>
      <c r="H17" s="7">
        <f t="shared" si="0"/>
        <v>1375</v>
      </c>
      <c r="I17" s="7">
        <f t="shared" si="1"/>
        <v>1532</v>
      </c>
      <c r="J17" s="4"/>
      <c r="K17" s="4"/>
      <c r="L17" s="3"/>
    </row>
    <row r="18" spans="1:12" x14ac:dyDescent="0.2">
      <c r="A18" s="9" t="s">
        <v>8</v>
      </c>
      <c r="B18" s="3" t="s">
        <v>9</v>
      </c>
      <c r="C18" s="7">
        <v>19268</v>
      </c>
      <c r="D18" s="7">
        <v>147792</v>
      </c>
      <c r="E18" s="7">
        <v>5267</v>
      </c>
      <c r="F18" s="7">
        <v>14720</v>
      </c>
      <c r="G18" s="7">
        <v>4137</v>
      </c>
      <c r="H18" s="7">
        <f t="shared" si="0"/>
        <v>24124</v>
      </c>
      <c r="I18" s="7">
        <f t="shared" si="1"/>
        <v>123668</v>
      </c>
      <c r="J18" s="4"/>
      <c r="K18" s="4"/>
      <c r="L18" s="3"/>
    </row>
    <row r="19" spans="1:12" x14ac:dyDescent="0.2">
      <c r="A19" s="9"/>
      <c r="B19" s="3" t="s">
        <v>10</v>
      </c>
      <c r="C19" s="7">
        <v>19268</v>
      </c>
      <c r="D19" s="7">
        <v>147792</v>
      </c>
      <c r="E19" s="7">
        <v>21780</v>
      </c>
      <c r="F19" s="7">
        <v>480</v>
      </c>
      <c r="G19" s="7">
        <v>91147</v>
      </c>
      <c r="H19" s="7">
        <f t="shared" si="0"/>
        <v>113407</v>
      </c>
      <c r="I19" s="7">
        <f t="shared" si="1"/>
        <v>34385</v>
      </c>
      <c r="J19" s="4"/>
      <c r="K19" s="4"/>
      <c r="L19" s="3"/>
    </row>
    <row r="20" spans="1:12" x14ac:dyDescent="0.2">
      <c r="A20" s="9"/>
      <c r="B20" s="3" t="s">
        <v>11</v>
      </c>
      <c r="C20" s="7">
        <v>19268</v>
      </c>
      <c r="D20" s="7">
        <v>147792</v>
      </c>
      <c r="E20" s="7">
        <v>10489</v>
      </c>
      <c r="F20" s="7">
        <v>246</v>
      </c>
      <c r="G20" s="7">
        <v>58281</v>
      </c>
      <c r="H20" s="7">
        <f t="shared" si="0"/>
        <v>69016</v>
      </c>
      <c r="I20" s="7">
        <f t="shared" si="1"/>
        <v>78776</v>
      </c>
      <c r="J20" s="4"/>
      <c r="K20" s="4"/>
      <c r="L20" s="3"/>
    </row>
    <row r="21" spans="1:12" x14ac:dyDescent="0.2">
      <c r="A21" s="5" t="s">
        <v>27</v>
      </c>
      <c r="B21" s="3" t="s">
        <v>28</v>
      </c>
      <c r="C21" s="3">
        <f>SUM(C3:C20)/3</f>
        <v>41405</v>
      </c>
      <c r="D21" s="3">
        <f>SUM(D3:D20)/3</f>
        <v>549497</v>
      </c>
      <c r="E21" s="3" t="s">
        <v>28</v>
      </c>
      <c r="F21" s="3" t="s">
        <v>28</v>
      </c>
      <c r="G21" s="3" t="s">
        <v>28</v>
      </c>
      <c r="H21" s="3" t="s">
        <v>28</v>
      </c>
      <c r="I21" s="3" t="s">
        <v>28</v>
      </c>
      <c r="J21" s="4"/>
      <c r="K21" s="4"/>
      <c r="L21" s="3"/>
    </row>
    <row r="22" spans="1:12" x14ac:dyDescent="0.2">
      <c r="A22" s="5"/>
      <c r="B22" s="3"/>
      <c r="C22" s="3"/>
      <c r="D22" s="3"/>
      <c r="E22" s="3"/>
      <c r="F22" s="3"/>
      <c r="G22" s="3"/>
      <c r="H22" s="3"/>
      <c r="I22" s="3"/>
      <c r="J22" s="4"/>
      <c r="K22" s="4"/>
      <c r="L22" s="3"/>
    </row>
    <row r="23" spans="1:12" x14ac:dyDescent="0.2">
      <c r="A23" s="5"/>
      <c r="B23" s="3"/>
      <c r="C23" s="3"/>
      <c r="D23" s="3"/>
      <c r="E23" s="3"/>
      <c r="F23" s="3"/>
      <c r="G23" s="3"/>
      <c r="H23" s="3"/>
      <c r="I23" s="3"/>
      <c r="J23" s="4"/>
      <c r="K23" s="4"/>
      <c r="L23" s="3"/>
    </row>
    <row r="24" spans="1:12" x14ac:dyDescent="0.2">
      <c r="A24" s="6" t="s">
        <v>22</v>
      </c>
      <c r="B24" s="3"/>
      <c r="C24" s="3"/>
      <c r="D24" s="3"/>
      <c r="E24" s="3"/>
      <c r="F24" s="3"/>
      <c r="G24" s="3"/>
      <c r="H24" s="3"/>
      <c r="I24" s="3"/>
      <c r="J24" s="4"/>
      <c r="K24" s="4"/>
      <c r="L24" s="3"/>
    </row>
    <row r="25" spans="1:12" x14ac:dyDescent="0.2">
      <c r="A25" s="1" t="s">
        <v>20</v>
      </c>
      <c r="B25" s="1" t="s">
        <v>23</v>
      </c>
      <c r="C25" s="1" t="s">
        <v>26</v>
      </c>
      <c r="D25" s="1" t="s">
        <v>16</v>
      </c>
      <c r="E25" s="1" t="s">
        <v>17</v>
      </c>
      <c r="F25" s="1" t="s">
        <v>18</v>
      </c>
      <c r="G25" s="1" t="s">
        <v>19</v>
      </c>
      <c r="H25" s="3"/>
      <c r="I25" s="3"/>
      <c r="J25" s="3"/>
      <c r="K25" s="3"/>
      <c r="L25" s="3"/>
    </row>
    <row r="26" spans="1:12" x14ac:dyDescent="0.2">
      <c r="A26" s="9" t="s">
        <v>4</v>
      </c>
      <c r="B26" s="3" t="s">
        <v>9</v>
      </c>
      <c r="C26" s="10">
        <f>D3/D21</f>
        <v>0.47435563797436564</v>
      </c>
      <c r="D26" s="8">
        <f>E3/H3</f>
        <v>0.82327932087902811</v>
      </c>
      <c r="E26" s="8">
        <f>F3/H3</f>
        <v>0.16199512902453789</v>
      </c>
      <c r="F26" s="8">
        <f>G3/H3</f>
        <v>1.4725550096434052E-2</v>
      </c>
      <c r="G26" s="8">
        <f>H3/D3</f>
        <v>0.2725152211527026</v>
      </c>
      <c r="H26" s="3"/>
      <c r="I26" s="3"/>
    </row>
    <row r="27" spans="1:12" x14ac:dyDescent="0.2">
      <c r="A27" s="9"/>
      <c r="B27" s="3" t="s">
        <v>10</v>
      </c>
      <c r="C27" s="10"/>
      <c r="D27" s="8">
        <f t="shared" ref="D27:D43" si="2">E4/H4</f>
        <v>0.72324998667164264</v>
      </c>
      <c r="E27" s="8">
        <f t="shared" ref="E27:E43" si="3">F4/H4</f>
        <v>9.9986913976357911E-3</v>
      </c>
      <c r="F27" s="8">
        <f t="shared" ref="F27:F43" si="4">G4/H4</f>
        <v>0.2667513219307216</v>
      </c>
      <c r="G27" s="8">
        <f t="shared" ref="G27:G43" si="5">H4/D4</f>
        <v>0.79156516034482094</v>
      </c>
    </row>
    <row r="28" spans="1:12" x14ac:dyDescent="0.2">
      <c r="A28" s="9"/>
      <c r="B28" s="3" t="s">
        <v>11</v>
      </c>
      <c r="C28" s="10"/>
      <c r="D28" s="8">
        <f t="shared" si="2"/>
        <v>0.80774276181917715</v>
      </c>
      <c r="E28" s="8">
        <f t="shared" si="3"/>
        <v>2.0658382655221923E-4</v>
      </c>
      <c r="F28" s="8">
        <f t="shared" si="4"/>
        <v>0.1920506543542706</v>
      </c>
      <c r="G28" s="8">
        <f t="shared" si="5"/>
        <v>0.74283828939947905</v>
      </c>
    </row>
    <row r="29" spans="1:12" x14ac:dyDescent="0.2">
      <c r="A29" s="9" t="s">
        <v>5</v>
      </c>
      <c r="B29" s="3" t="s">
        <v>9</v>
      </c>
      <c r="C29" s="10">
        <f>D6/D21</f>
        <v>0.1614349122925148</v>
      </c>
      <c r="D29" s="8">
        <f t="shared" si="2"/>
        <v>0.14552849122496794</v>
      </c>
      <c r="E29" s="8">
        <f t="shared" si="3"/>
        <v>0.68838689713098444</v>
      </c>
      <c r="F29" s="8">
        <f t="shared" si="4"/>
        <v>0.16608461164404756</v>
      </c>
      <c r="G29" s="8">
        <f t="shared" si="5"/>
        <v>0.25500518555259954</v>
      </c>
    </row>
    <row r="30" spans="1:12" x14ac:dyDescent="0.2">
      <c r="A30" s="9"/>
      <c r="B30" s="3" t="s">
        <v>10</v>
      </c>
      <c r="C30" s="10"/>
      <c r="D30" s="8">
        <f t="shared" si="2"/>
        <v>0.21308352312606535</v>
      </c>
      <c r="E30" s="8">
        <f t="shared" si="3"/>
        <v>7.2450689699626147E-2</v>
      </c>
      <c r="F30" s="8">
        <f t="shared" si="4"/>
        <v>0.71446578717430853</v>
      </c>
      <c r="G30" s="8">
        <f t="shared" si="5"/>
        <v>0.78699779050367502</v>
      </c>
    </row>
    <row r="31" spans="1:12" x14ac:dyDescent="0.2">
      <c r="A31" s="9"/>
      <c r="B31" s="3" t="s">
        <v>11</v>
      </c>
      <c r="C31" s="10"/>
      <c r="D31" s="8">
        <f t="shared" si="2"/>
        <v>0.14829012217459447</v>
      </c>
      <c r="E31" s="8">
        <f t="shared" si="3"/>
        <v>0.37292520346696378</v>
      </c>
      <c r="F31" s="8">
        <f t="shared" si="4"/>
        <v>0.47878467435844174</v>
      </c>
      <c r="G31" s="8">
        <f t="shared" si="5"/>
        <v>0.59698110655183301</v>
      </c>
    </row>
    <row r="32" spans="1:12" x14ac:dyDescent="0.2">
      <c r="A32" s="9" t="s">
        <v>0</v>
      </c>
      <c r="B32" s="3" t="s">
        <v>9</v>
      </c>
      <c r="C32" s="10">
        <f>D9/D21</f>
        <v>6.6269697559768304E-2</v>
      </c>
      <c r="D32" s="8">
        <f t="shared" si="2"/>
        <v>0.18584628307433851</v>
      </c>
      <c r="E32" s="8">
        <f t="shared" si="3"/>
        <v>0.78307433851322972</v>
      </c>
      <c r="F32" s="8">
        <f t="shared" si="4"/>
        <v>3.107937841243175E-2</v>
      </c>
      <c r="G32" s="8">
        <f t="shared" si="5"/>
        <v>0.13077028696965537</v>
      </c>
    </row>
    <row r="33" spans="1:7" x14ac:dyDescent="0.2">
      <c r="A33" s="9"/>
      <c r="B33" s="3" t="s">
        <v>10</v>
      </c>
      <c r="C33" s="10"/>
      <c r="D33" s="8">
        <f t="shared" si="2"/>
        <v>0.16201763260586791</v>
      </c>
      <c r="E33" s="8">
        <f t="shared" si="3"/>
        <v>0.33798236739413212</v>
      </c>
      <c r="F33" s="8">
        <f t="shared" si="4"/>
        <v>0.5</v>
      </c>
      <c r="G33" s="8">
        <f t="shared" si="5"/>
        <v>0.76001647672662365</v>
      </c>
    </row>
    <row r="34" spans="1:7" x14ac:dyDescent="0.2">
      <c r="A34" s="9"/>
      <c r="B34" s="3" t="s">
        <v>11</v>
      </c>
      <c r="C34" s="10"/>
      <c r="D34" s="8">
        <f t="shared" si="2"/>
        <v>4.2068227015450513E-4</v>
      </c>
      <c r="E34" s="8">
        <f t="shared" si="3"/>
        <v>0.82541685788588037</v>
      </c>
      <c r="F34" s="8">
        <f t="shared" si="4"/>
        <v>0.17416245984396511</v>
      </c>
      <c r="G34" s="8">
        <f t="shared" si="5"/>
        <v>0.71805574625840995</v>
      </c>
    </row>
    <row r="35" spans="1:7" x14ac:dyDescent="0.2">
      <c r="A35" s="9" t="s">
        <v>1</v>
      </c>
      <c r="B35" s="3" t="s">
        <v>9</v>
      </c>
      <c r="C35" s="10">
        <f>D12/D21</f>
        <v>2.3690757183387718E-2</v>
      </c>
      <c r="D35" s="8">
        <f t="shared" si="2"/>
        <v>0.62368310155920781</v>
      </c>
      <c r="E35" s="8">
        <f t="shared" si="3"/>
        <v>0.37631689844079225</v>
      </c>
      <c r="F35" s="8">
        <f t="shared" si="4"/>
        <v>0</v>
      </c>
      <c r="G35" s="8">
        <f t="shared" si="5"/>
        <v>0.18228606544784146</v>
      </c>
    </row>
    <row r="36" spans="1:7" x14ac:dyDescent="0.2">
      <c r="A36" s="9"/>
      <c r="B36" s="3" t="s">
        <v>10</v>
      </c>
      <c r="C36" s="10"/>
      <c r="D36" s="8">
        <f t="shared" si="2"/>
        <v>5.3382609588337952E-2</v>
      </c>
      <c r="E36" s="8">
        <f t="shared" si="3"/>
        <v>0.94661739041166204</v>
      </c>
      <c r="F36" s="8">
        <f t="shared" si="4"/>
        <v>0</v>
      </c>
      <c r="G36" s="8">
        <f t="shared" si="5"/>
        <v>0.74827162390536184</v>
      </c>
    </row>
    <row r="37" spans="1:7" x14ac:dyDescent="0.2">
      <c r="A37" s="9"/>
      <c r="B37" s="3" t="s">
        <v>11</v>
      </c>
      <c r="C37" s="10"/>
      <c r="D37" s="8">
        <f t="shared" si="2"/>
        <v>3.8455107841498079E-3</v>
      </c>
      <c r="E37" s="8">
        <f t="shared" si="3"/>
        <v>0.99615448921585015</v>
      </c>
      <c r="F37" s="8">
        <f t="shared" si="4"/>
        <v>0</v>
      </c>
      <c r="G37" s="8">
        <f t="shared" si="5"/>
        <v>0.45944077431249042</v>
      </c>
    </row>
    <row r="38" spans="1:7" x14ac:dyDescent="0.2">
      <c r="A38" s="9" t="s">
        <v>2</v>
      </c>
      <c r="B38" s="3" t="s">
        <v>9</v>
      </c>
      <c r="C38" s="10">
        <f>D15/D21</f>
        <v>5.2902927586501837E-3</v>
      </c>
      <c r="D38" s="8">
        <f t="shared" si="2"/>
        <v>0.13002114164904863</v>
      </c>
      <c r="E38" s="8">
        <f t="shared" si="3"/>
        <v>0.67970401691331928</v>
      </c>
      <c r="F38" s="8">
        <f t="shared" si="4"/>
        <v>0.19027484143763213</v>
      </c>
      <c r="G38" s="8">
        <f t="shared" si="5"/>
        <v>0.32542139662882696</v>
      </c>
    </row>
    <row r="39" spans="1:7" x14ac:dyDescent="0.2">
      <c r="A39" s="9"/>
      <c r="B39" s="3" t="s">
        <v>10</v>
      </c>
      <c r="C39" s="10"/>
      <c r="D39" s="8">
        <f t="shared" si="2"/>
        <v>0</v>
      </c>
      <c r="E39" s="8">
        <f t="shared" si="3"/>
        <v>0.68376787216148027</v>
      </c>
      <c r="F39" s="8">
        <f t="shared" si="4"/>
        <v>0.31623212783851978</v>
      </c>
      <c r="G39" s="8">
        <f t="shared" si="5"/>
        <v>0.81802545579635366</v>
      </c>
    </row>
    <row r="40" spans="1:7" x14ac:dyDescent="0.2">
      <c r="A40" s="9"/>
      <c r="B40" s="3" t="s">
        <v>11</v>
      </c>
      <c r="C40" s="10"/>
      <c r="D40" s="8">
        <f t="shared" si="2"/>
        <v>2.9090909090909089E-3</v>
      </c>
      <c r="E40" s="8">
        <f t="shared" si="3"/>
        <v>0.74981818181818183</v>
      </c>
      <c r="F40" s="8">
        <f t="shared" si="4"/>
        <v>0.24727272727272728</v>
      </c>
      <c r="G40" s="8">
        <f t="shared" si="5"/>
        <v>0.47299621603027175</v>
      </c>
    </row>
    <row r="41" spans="1:7" x14ac:dyDescent="0.2">
      <c r="A41" s="9" t="s">
        <v>8</v>
      </c>
      <c r="B41" s="3" t="s">
        <v>9</v>
      </c>
      <c r="C41" s="10">
        <f>D18/D21</f>
        <v>0.26895870223131335</v>
      </c>
      <c r="D41" s="8">
        <f t="shared" si="2"/>
        <v>0.21833029348366773</v>
      </c>
      <c r="E41" s="8">
        <f t="shared" si="3"/>
        <v>0.61018073288011943</v>
      </c>
      <c r="F41" s="8">
        <f t="shared" si="4"/>
        <v>0.1714889736362129</v>
      </c>
      <c r="G41" s="8">
        <f t="shared" si="5"/>
        <v>0.16322940348598031</v>
      </c>
    </row>
    <row r="42" spans="1:7" x14ac:dyDescent="0.2">
      <c r="A42" s="9"/>
      <c r="B42" s="3" t="s">
        <v>10</v>
      </c>
      <c r="C42" s="10"/>
      <c r="D42" s="8">
        <f t="shared" si="2"/>
        <v>0.19205163702416958</v>
      </c>
      <c r="E42" s="8">
        <f t="shared" si="3"/>
        <v>4.2325429647199911E-3</v>
      </c>
      <c r="F42" s="8">
        <f t="shared" si="4"/>
        <v>0.80371582001111042</v>
      </c>
      <c r="G42" s="8">
        <f t="shared" si="5"/>
        <v>0.76734194002381728</v>
      </c>
    </row>
    <row r="43" spans="1:7" x14ac:dyDescent="0.2">
      <c r="A43" s="9"/>
      <c r="B43" s="3" t="s">
        <v>11</v>
      </c>
      <c r="C43" s="10"/>
      <c r="D43" s="8">
        <f t="shared" si="2"/>
        <v>0.1519792511881303</v>
      </c>
      <c r="E43" s="8">
        <f t="shared" si="3"/>
        <v>3.5643908658861715E-3</v>
      </c>
      <c r="F43" s="8">
        <f t="shared" si="4"/>
        <v>0.8444563579459835</v>
      </c>
      <c r="G43" s="8">
        <f t="shared" si="5"/>
        <v>0.46698062141387897</v>
      </c>
    </row>
  </sheetData>
  <dataConsolidate/>
  <mergeCells count="18">
    <mergeCell ref="C41:C43"/>
    <mergeCell ref="C26:C28"/>
    <mergeCell ref="C29:C31"/>
    <mergeCell ref="C32:C34"/>
    <mergeCell ref="C35:C37"/>
    <mergeCell ref="C38:C40"/>
    <mergeCell ref="A41:A43"/>
    <mergeCell ref="A26:A28"/>
    <mergeCell ref="A29:A31"/>
    <mergeCell ref="A32:A34"/>
    <mergeCell ref="A35:A37"/>
    <mergeCell ref="A38:A40"/>
    <mergeCell ref="A3:A5"/>
    <mergeCell ref="A6:A8"/>
    <mergeCell ref="A9:A11"/>
    <mergeCell ref="A15:A17"/>
    <mergeCell ref="A18:A20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2023-11-03T01:30:31Z</dcterms:modified>
</cp:coreProperties>
</file>