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EDF3E22-FB42-47EE-B14B-FBE414C0FABB}" xr6:coauthVersionLast="36" xr6:coauthVersionMax="47" xr10:uidLastSave="{00000000-0000-0000-0000-000000000000}"/>
  <bookViews>
    <workbookView xWindow="2220" yWindow="96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6" i="1"/>
  <c r="I7" i="1"/>
  <c r="I9" i="1"/>
  <c r="I10" i="1"/>
  <c r="I12" i="1"/>
  <c r="I13" i="1"/>
  <c r="I15" i="1"/>
  <c r="I16" i="1"/>
  <c r="I18" i="1"/>
  <c r="I19" i="1"/>
  <c r="I21" i="1"/>
  <c r="I22" i="1"/>
  <c r="I3" i="1"/>
  <c r="H37" i="1" l="1"/>
  <c r="H38" i="1"/>
  <c r="H40" i="1"/>
  <c r="H41" i="1"/>
  <c r="H43" i="1"/>
  <c r="H44" i="1"/>
  <c r="H46" i="1"/>
  <c r="H47" i="1"/>
  <c r="G37" i="1"/>
  <c r="G38" i="1"/>
  <c r="G40" i="1"/>
  <c r="G41" i="1"/>
  <c r="G43" i="1"/>
  <c r="G44" i="1"/>
  <c r="G46" i="1"/>
  <c r="G47" i="1"/>
  <c r="F37" i="1"/>
  <c r="F38" i="1"/>
  <c r="F40" i="1"/>
  <c r="F41" i="1"/>
  <c r="F43" i="1"/>
  <c r="F44" i="1"/>
  <c r="F46" i="1"/>
  <c r="F47" i="1"/>
  <c r="E37" i="1"/>
  <c r="E38" i="1"/>
  <c r="E40" i="1"/>
  <c r="E41" i="1"/>
  <c r="E43" i="1"/>
  <c r="E44" i="1"/>
  <c r="E46" i="1"/>
  <c r="E47" i="1"/>
  <c r="D37" i="1"/>
  <c r="D38" i="1"/>
  <c r="D40" i="1"/>
  <c r="D41" i="1"/>
  <c r="D43" i="1"/>
  <c r="D44" i="1"/>
  <c r="D46" i="1"/>
  <c r="D47" i="1"/>
  <c r="C37" i="1"/>
  <c r="C38" i="1"/>
  <c r="C46" i="1"/>
  <c r="C47" i="1"/>
  <c r="I37" i="1"/>
  <c r="I38" i="1"/>
  <c r="I40" i="1"/>
  <c r="I41" i="1"/>
  <c r="I43" i="1"/>
  <c r="I44" i="1"/>
  <c r="I46" i="1"/>
  <c r="I47" i="1"/>
  <c r="H23" i="1"/>
  <c r="G23" i="1"/>
  <c r="F23" i="1"/>
  <c r="E23" i="1"/>
  <c r="D23" i="1"/>
  <c r="J23" i="1"/>
  <c r="C23" i="1"/>
  <c r="H20" i="1"/>
  <c r="G20" i="1"/>
  <c r="F20" i="1"/>
  <c r="E20" i="1"/>
  <c r="D20" i="1"/>
  <c r="J20" i="1"/>
  <c r="C44" i="1"/>
  <c r="C20" i="1"/>
  <c r="H17" i="1"/>
  <c r="G17" i="1"/>
  <c r="F17" i="1"/>
  <c r="E17" i="1"/>
  <c r="D17" i="1"/>
  <c r="J17" i="1"/>
  <c r="C17" i="1"/>
  <c r="C40" i="1"/>
  <c r="H14" i="1"/>
  <c r="G14" i="1"/>
  <c r="F14" i="1"/>
  <c r="E14" i="1"/>
  <c r="D14" i="1"/>
  <c r="J14" i="1"/>
  <c r="I23" i="1" l="1"/>
  <c r="C48" i="1" s="1"/>
  <c r="I20" i="1"/>
  <c r="C45" i="1" s="1"/>
  <c r="I17" i="1"/>
  <c r="F42" i="1" s="1"/>
  <c r="E45" i="1"/>
  <c r="C43" i="1"/>
  <c r="D42" i="1"/>
  <c r="C41" i="1"/>
  <c r="C14" i="1"/>
  <c r="J11" i="1"/>
  <c r="J8" i="1"/>
  <c r="I45" i="1" l="1"/>
  <c r="H45" i="1"/>
  <c r="E48" i="1"/>
  <c r="F45" i="1"/>
  <c r="E42" i="1"/>
  <c r="D45" i="1"/>
  <c r="I48" i="1"/>
  <c r="D48" i="1"/>
  <c r="H48" i="1"/>
  <c r="F48" i="1"/>
  <c r="G48" i="1"/>
  <c r="G45" i="1"/>
  <c r="H42" i="1"/>
  <c r="I42" i="1"/>
  <c r="C42" i="1"/>
  <c r="G42" i="1"/>
  <c r="I14" i="1"/>
  <c r="H29" i="1"/>
  <c r="H31" i="1"/>
  <c r="H32" i="1"/>
  <c r="H34" i="1"/>
  <c r="H35" i="1"/>
  <c r="H28" i="1"/>
  <c r="G29" i="1"/>
  <c r="G31" i="1"/>
  <c r="G32" i="1"/>
  <c r="G34" i="1"/>
  <c r="G35" i="1"/>
  <c r="G28" i="1"/>
  <c r="F29" i="1"/>
  <c r="F31" i="1"/>
  <c r="F32" i="1"/>
  <c r="F34" i="1"/>
  <c r="F35" i="1"/>
  <c r="F28" i="1"/>
  <c r="E29" i="1"/>
  <c r="E31" i="1"/>
  <c r="E32" i="1"/>
  <c r="E34" i="1"/>
  <c r="E35" i="1"/>
  <c r="E28" i="1"/>
  <c r="D31" i="1"/>
  <c r="D32" i="1"/>
  <c r="D34" i="1"/>
  <c r="D35" i="1"/>
  <c r="D29" i="1"/>
  <c r="D28" i="1"/>
  <c r="C31" i="1"/>
  <c r="C32" i="1"/>
  <c r="C34" i="1"/>
  <c r="C35" i="1"/>
  <c r="C29" i="1"/>
  <c r="C28" i="1"/>
  <c r="I31" i="1"/>
  <c r="I32" i="1"/>
  <c r="I34" i="1"/>
  <c r="I35" i="1"/>
  <c r="I29" i="1"/>
  <c r="I28" i="1"/>
  <c r="C11" i="1"/>
  <c r="D11" i="1"/>
  <c r="E11" i="1"/>
  <c r="F11" i="1"/>
  <c r="G11" i="1"/>
  <c r="H11" i="1"/>
  <c r="C8" i="1"/>
  <c r="D8" i="1"/>
  <c r="E8" i="1"/>
  <c r="F8" i="1"/>
  <c r="G8" i="1"/>
  <c r="H8" i="1"/>
  <c r="D5" i="1"/>
  <c r="E5" i="1"/>
  <c r="F5" i="1"/>
  <c r="G5" i="1"/>
  <c r="H5" i="1"/>
  <c r="C5" i="1"/>
  <c r="I5" i="1" s="1"/>
  <c r="J5" i="1"/>
  <c r="I8" i="1" l="1"/>
  <c r="E39" i="1"/>
  <c r="F39" i="1"/>
  <c r="H39" i="1"/>
  <c r="D39" i="1"/>
  <c r="G39" i="1"/>
  <c r="I39" i="1"/>
  <c r="C39" i="1"/>
  <c r="I11" i="1"/>
  <c r="C36" i="1" s="1"/>
  <c r="F36" i="1"/>
  <c r="D33" i="1"/>
  <c r="C33" i="1"/>
  <c r="F33" i="1"/>
  <c r="H33" i="1"/>
  <c r="I33" i="1"/>
  <c r="E33" i="1"/>
  <c r="G33" i="1"/>
  <c r="H30" i="1"/>
  <c r="E30" i="1"/>
  <c r="I30" i="1"/>
  <c r="D30" i="1"/>
  <c r="F30" i="1"/>
  <c r="G30" i="1"/>
  <c r="C30" i="1"/>
  <c r="H36" i="1" l="1"/>
  <c r="E36" i="1"/>
  <c r="D36" i="1"/>
  <c r="I36" i="1"/>
  <c r="G36" i="1"/>
</calcChain>
</file>

<file path=xl/sharedStrings.xml><?xml version="1.0" encoding="utf-8"?>
<sst xmlns="http://schemas.openxmlformats.org/spreadsheetml/2006/main" count="77" uniqueCount="22">
  <si>
    <t>Match</t>
    <phoneticPr fontId="1" type="noConversion"/>
  </si>
  <si>
    <t>Parametric</t>
    <phoneticPr fontId="1" type="noConversion"/>
  </si>
  <si>
    <t>Union</t>
    <phoneticPr fontId="1" type="noConversion"/>
  </si>
  <si>
    <t>Dynamic</t>
    <phoneticPr fontId="1" type="noConversion"/>
  </si>
  <si>
    <t>Variable</t>
    <phoneticPr fontId="1" type="noConversion"/>
  </si>
  <si>
    <t>Mismatch</t>
    <phoneticPr fontId="1" type="noConversion"/>
  </si>
  <si>
    <t>Coverage</t>
    <phoneticPr fontId="1" type="noConversion"/>
  </si>
  <si>
    <t>return</t>
    <phoneticPr fontId="1" type="noConversion"/>
  </si>
  <si>
    <t>argument</t>
    <phoneticPr fontId="1" type="noConversion"/>
  </si>
  <si>
    <t>total</t>
    <phoneticPr fontId="1" type="noConversion"/>
  </si>
  <si>
    <t>Tool</t>
    <phoneticPr fontId="1" type="noConversion"/>
  </si>
  <si>
    <t>Category</t>
    <phoneticPr fontId="1" type="noConversion"/>
  </si>
  <si>
    <t>Points</t>
    <phoneticPr fontId="1" type="noConversion"/>
  </si>
  <si>
    <t>Pytype</t>
    <phoneticPr fontId="1" type="noConversion"/>
  </si>
  <si>
    <t>Type4Py (Top-1)</t>
    <phoneticPr fontId="1" type="noConversion"/>
  </si>
  <si>
    <t>HiTyper (Top-1)</t>
    <phoneticPr fontId="1" type="noConversion"/>
  </si>
  <si>
    <t>Type4Py (Top-3)</t>
    <phoneticPr fontId="1" type="noConversion"/>
  </si>
  <si>
    <t>HiTyper (Top-3)</t>
    <phoneticPr fontId="1" type="noConversion"/>
  </si>
  <si>
    <t>Type4Py (Top-5)</t>
    <phoneticPr fontId="1" type="noConversion"/>
  </si>
  <si>
    <t>HiTyper (Top-5)</t>
    <phoneticPr fontId="1" type="noConversion"/>
  </si>
  <si>
    <t>Number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</si>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</sst>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1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22" workbookViewId="0">
      <selection activeCell="K37" sqref="K37"/>
    </sheetView>
  </sheetViews>
  <sheetFormatPr defaultColWidth="8.875" defaultRowHeight="14.25" x14ac:dyDescent="0.2"/>
  <cols>
    <col min="1" max="1" width="14.875" bestFit="1" customWidth="1"/>
    <col min="2" max="10" width="11.625" customWidth="1"/>
  </cols>
  <sheetData>
    <row r="1" spans="1:10" x14ac:dyDescent="0.2">
      <c r="A1" t="s">
        <v>20</v>
      </c>
    </row>
    <row r="2" spans="1:10" x14ac:dyDescent="0.2">
      <c r="A2" s="5" t="s">
        <v>10</v>
      </c>
      <c r="B2" s="5" t="s">
        <v>11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12</v>
      </c>
    </row>
    <row r="3" spans="1:10" x14ac:dyDescent="0.2">
      <c r="A3" s="11" t="s">
        <v>13</v>
      </c>
      <c r="B3" s="6" t="s">
        <v>7</v>
      </c>
      <c r="C3" s="1">
        <v>69381</v>
      </c>
      <c r="D3" s="1">
        <v>10396</v>
      </c>
      <c r="E3" s="1">
        <v>1560</v>
      </c>
      <c r="F3" s="1">
        <v>28159</v>
      </c>
      <c r="G3" s="1">
        <v>3442</v>
      </c>
      <c r="H3" s="1">
        <v>9082</v>
      </c>
      <c r="I3" s="6">
        <f t="shared" ref="I3:I23" si="0">SUM(C3:H3)</f>
        <v>122020</v>
      </c>
      <c r="J3" s="1">
        <v>228930</v>
      </c>
    </row>
    <row r="4" spans="1:10" x14ac:dyDescent="0.2">
      <c r="A4" s="11"/>
      <c r="B4" s="6" t="s">
        <v>8</v>
      </c>
      <c r="C4" s="1">
        <v>146</v>
      </c>
      <c r="D4" s="1">
        <v>107</v>
      </c>
      <c r="E4" s="1">
        <v>26</v>
      </c>
      <c r="F4" s="1">
        <v>355</v>
      </c>
      <c r="G4" s="1">
        <v>3019</v>
      </c>
      <c r="H4" s="1">
        <v>186</v>
      </c>
      <c r="I4" s="6">
        <f t="shared" si="0"/>
        <v>3839</v>
      </c>
      <c r="J4" s="1">
        <v>320567</v>
      </c>
    </row>
    <row r="5" spans="1:10" x14ac:dyDescent="0.2">
      <c r="A5" s="11"/>
      <c r="B5" s="6" t="s">
        <v>9</v>
      </c>
      <c r="C5" s="1">
        <f>SUM(C3:C4)</f>
        <v>69527</v>
      </c>
      <c r="D5" s="1">
        <f t="shared" ref="D5:H5" si="1">SUM(D3:D4)</f>
        <v>10503</v>
      </c>
      <c r="E5" s="1">
        <f t="shared" si="1"/>
        <v>1586</v>
      </c>
      <c r="F5" s="1">
        <f t="shared" si="1"/>
        <v>28514</v>
      </c>
      <c r="G5" s="1">
        <f t="shared" si="1"/>
        <v>6461</v>
      </c>
      <c r="H5" s="1">
        <f t="shared" si="1"/>
        <v>9268</v>
      </c>
      <c r="I5" s="6">
        <f t="shared" si="0"/>
        <v>125859</v>
      </c>
      <c r="J5" s="6">
        <f>SUM(J3:J4)</f>
        <v>549497</v>
      </c>
    </row>
    <row r="6" spans="1:10" x14ac:dyDescent="0.2">
      <c r="A6" s="11" t="s">
        <v>14</v>
      </c>
      <c r="B6" s="6" t="s">
        <v>7</v>
      </c>
      <c r="C6" s="1">
        <v>91936</v>
      </c>
      <c r="D6" s="1">
        <v>1980</v>
      </c>
      <c r="E6" s="1">
        <v>3072</v>
      </c>
      <c r="F6" s="1">
        <v>2849</v>
      </c>
      <c r="G6" s="1">
        <v>811</v>
      </c>
      <c r="H6" s="1">
        <v>80595</v>
      </c>
      <c r="I6" s="6">
        <f t="shared" si="0"/>
        <v>181243</v>
      </c>
      <c r="J6" s="1">
        <v>228930</v>
      </c>
    </row>
    <row r="7" spans="1:10" x14ac:dyDescent="0.2">
      <c r="A7" s="11"/>
      <c r="B7" s="6" t="s">
        <v>8</v>
      </c>
      <c r="C7" s="1">
        <v>98950</v>
      </c>
      <c r="D7" s="1">
        <v>2860</v>
      </c>
      <c r="E7" s="1">
        <v>8642</v>
      </c>
      <c r="F7" s="1">
        <v>6773</v>
      </c>
      <c r="G7" s="1">
        <v>815</v>
      </c>
      <c r="H7" s="1">
        <v>130059</v>
      </c>
      <c r="I7" s="6">
        <f t="shared" si="0"/>
        <v>248099</v>
      </c>
      <c r="J7" s="1">
        <v>320567</v>
      </c>
    </row>
    <row r="8" spans="1:10" x14ac:dyDescent="0.2">
      <c r="A8" s="11"/>
      <c r="B8" s="6" t="s">
        <v>9</v>
      </c>
      <c r="C8" s="1">
        <f t="shared" ref="C8:H8" si="2">SUM(C6:C7)</f>
        <v>190886</v>
      </c>
      <c r="D8" s="1">
        <f t="shared" si="2"/>
        <v>4840</v>
      </c>
      <c r="E8" s="1">
        <f t="shared" si="2"/>
        <v>11714</v>
      </c>
      <c r="F8" s="1">
        <f t="shared" si="2"/>
        <v>9622</v>
      </c>
      <c r="G8" s="1">
        <f t="shared" si="2"/>
        <v>1626</v>
      </c>
      <c r="H8" s="1">
        <f t="shared" si="2"/>
        <v>210654</v>
      </c>
      <c r="I8" s="6">
        <f t="shared" si="0"/>
        <v>429342</v>
      </c>
      <c r="J8" s="6">
        <f>SUM(J6:J7)</f>
        <v>549497</v>
      </c>
    </row>
    <row r="9" spans="1:10" x14ac:dyDescent="0.2">
      <c r="A9" s="11" t="s">
        <v>15</v>
      </c>
      <c r="B9" s="6" t="s">
        <v>7</v>
      </c>
      <c r="C9" s="1">
        <v>103325</v>
      </c>
      <c r="D9" s="1">
        <v>16090</v>
      </c>
      <c r="E9" s="1">
        <v>4502</v>
      </c>
      <c r="F9" s="1">
        <v>1557</v>
      </c>
      <c r="G9" s="1">
        <v>453</v>
      </c>
      <c r="H9" s="1">
        <v>27570</v>
      </c>
      <c r="I9" s="6">
        <f t="shared" si="0"/>
        <v>153497</v>
      </c>
      <c r="J9" s="1">
        <v>228930</v>
      </c>
    </row>
    <row r="10" spans="1:10" x14ac:dyDescent="0.2">
      <c r="A10" s="11"/>
      <c r="B10" s="6" t="s">
        <v>8</v>
      </c>
      <c r="C10" s="1">
        <v>71455</v>
      </c>
      <c r="D10" s="1">
        <v>3242</v>
      </c>
      <c r="E10" s="1">
        <v>17460</v>
      </c>
      <c r="F10" s="1">
        <v>4727</v>
      </c>
      <c r="G10" s="1">
        <v>576</v>
      </c>
      <c r="H10" s="1">
        <v>98146</v>
      </c>
      <c r="I10" s="6">
        <f t="shared" si="0"/>
        <v>195606</v>
      </c>
      <c r="J10" s="1">
        <v>320567</v>
      </c>
    </row>
    <row r="11" spans="1:10" x14ac:dyDescent="0.2">
      <c r="A11" s="11"/>
      <c r="B11" s="6" t="s">
        <v>9</v>
      </c>
      <c r="C11" s="6">
        <f t="shared" ref="C11:H11" si="3">SUM(C9:C10)</f>
        <v>174780</v>
      </c>
      <c r="D11" s="6">
        <f t="shared" si="3"/>
        <v>19332</v>
      </c>
      <c r="E11" s="6">
        <f t="shared" si="3"/>
        <v>21962</v>
      </c>
      <c r="F11" s="6">
        <f t="shared" si="3"/>
        <v>6284</v>
      </c>
      <c r="G11" s="6">
        <f t="shared" si="3"/>
        <v>1029</v>
      </c>
      <c r="H11" s="6">
        <f t="shared" si="3"/>
        <v>125716</v>
      </c>
      <c r="I11" s="6">
        <f t="shared" si="0"/>
        <v>349103</v>
      </c>
      <c r="J11" s="6">
        <f>SUM(J9:J10)</f>
        <v>549497</v>
      </c>
    </row>
    <row r="12" spans="1:10" x14ac:dyDescent="0.2">
      <c r="A12" s="11" t="s">
        <v>16</v>
      </c>
      <c r="B12" s="6" t="s">
        <v>7</v>
      </c>
      <c r="C12" s="1">
        <v>99503</v>
      </c>
      <c r="D12" s="1">
        <v>4383</v>
      </c>
      <c r="E12" s="1">
        <v>4523</v>
      </c>
      <c r="F12" s="1">
        <v>2899</v>
      </c>
      <c r="G12" s="1">
        <v>814</v>
      </c>
      <c r="H12" s="1">
        <v>69121</v>
      </c>
      <c r="I12" s="6">
        <f t="shared" si="0"/>
        <v>181243</v>
      </c>
      <c r="J12" s="1">
        <v>228930</v>
      </c>
    </row>
    <row r="13" spans="1:10" x14ac:dyDescent="0.2">
      <c r="A13" s="11"/>
      <c r="B13" s="6" t="s">
        <v>8</v>
      </c>
      <c r="C13" s="1">
        <v>129070</v>
      </c>
      <c r="D13" s="1">
        <v>5012</v>
      </c>
      <c r="E13" s="1">
        <v>10653</v>
      </c>
      <c r="F13" s="1">
        <v>6866</v>
      </c>
      <c r="G13" s="1">
        <v>836</v>
      </c>
      <c r="H13" s="1">
        <v>95662</v>
      </c>
      <c r="I13" s="6">
        <f t="shared" si="0"/>
        <v>248099</v>
      </c>
      <c r="J13" s="1">
        <v>320567</v>
      </c>
    </row>
    <row r="14" spans="1:10" x14ac:dyDescent="0.2">
      <c r="A14" s="11"/>
      <c r="B14" s="6" t="s">
        <v>9</v>
      </c>
      <c r="C14" s="6">
        <f t="shared" ref="C14:H14" si="4">SUM(C12:C13)</f>
        <v>228573</v>
      </c>
      <c r="D14" s="6">
        <f t="shared" si="4"/>
        <v>9395</v>
      </c>
      <c r="E14" s="6">
        <f t="shared" si="4"/>
        <v>15176</v>
      </c>
      <c r="F14" s="6">
        <f t="shared" si="4"/>
        <v>9765</v>
      </c>
      <c r="G14" s="6">
        <f t="shared" si="4"/>
        <v>1650</v>
      </c>
      <c r="H14" s="6">
        <f t="shared" si="4"/>
        <v>164783</v>
      </c>
      <c r="I14" s="6">
        <f t="shared" si="0"/>
        <v>429342</v>
      </c>
      <c r="J14" s="6">
        <f>SUM(J12:J13)</f>
        <v>549497</v>
      </c>
    </row>
    <row r="15" spans="1:10" x14ac:dyDescent="0.2">
      <c r="A15" s="11" t="s">
        <v>17</v>
      </c>
      <c r="B15" s="6" t="s">
        <v>7</v>
      </c>
      <c r="C15" s="1">
        <v>104377</v>
      </c>
      <c r="D15" s="1">
        <v>16147</v>
      </c>
      <c r="E15" s="1">
        <v>4849</v>
      </c>
      <c r="F15" s="1">
        <v>1560</v>
      </c>
      <c r="G15" s="1">
        <v>455</v>
      </c>
      <c r="H15" s="1">
        <v>26109</v>
      </c>
      <c r="I15" s="6">
        <f t="shared" si="0"/>
        <v>153497</v>
      </c>
      <c r="J15" s="1">
        <v>228930</v>
      </c>
    </row>
    <row r="16" spans="1:10" x14ac:dyDescent="0.2">
      <c r="A16" s="11"/>
      <c r="B16" s="6" t="s">
        <v>8</v>
      </c>
      <c r="C16" s="1">
        <v>83646</v>
      </c>
      <c r="D16" s="1">
        <v>4554</v>
      </c>
      <c r="E16" s="1">
        <v>18427</v>
      </c>
      <c r="F16" s="1">
        <v>5037</v>
      </c>
      <c r="G16" s="1">
        <v>578</v>
      </c>
      <c r="H16" s="1">
        <v>83364</v>
      </c>
      <c r="I16" s="6">
        <f t="shared" si="0"/>
        <v>195606</v>
      </c>
      <c r="J16" s="1">
        <v>320567</v>
      </c>
    </row>
    <row r="17" spans="1:10" x14ac:dyDescent="0.2">
      <c r="A17" s="11"/>
      <c r="B17" s="6" t="s">
        <v>9</v>
      </c>
      <c r="C17" s="6">
        <f t="shared" ref="C17:H17" si="5">SUM(C15:C16)</f>
        <v>188023</v>
      </c>
      <c r="D17" s="6">
        <f t="shared" si="5"/>
        <v>20701</v>
      </c>
      <c r="E17" s="6">
        <f t="shared" si="5"/>
        <v>23276</v>
      </c>
      <c r="F17" s="6">
        <f t="shared" si="5"/>
        <v>6597</v>
      </c>
      <c r="G17" s="6">
        <f t="shared" si="5"/>
        <v>1033</v>
      </c>
      <c r="H17" s="6">
        <f t="shared" si="5"/>
        <v>109473</v>
      </c>
      <c r="I17" s="6">
        <f t="shared" si="0"/>
        <v>349103</v>
      </c>
      <c r="J17" s="6">
        <f>SUM(J15:J16)</f>
        <v>549497</v>
      </c>
    </row>
    <row r="18" spans="1:10" x14ac:dyDescent="0.2">
      <c r="A18" s="11" t="s">
        <v>18</v>
      </c>
      <c r="B18" s="6" t="s">
        <v>7</v>
      </c>
      <c r="C18" s="1">
        <v>101613</v>
      </c>
      <c r="D18" s="1">
        <v>5080</v>
      </c>
      <c r="E18" s="1">
        <v>4681</v>
      </c>
      <c r="F18" s="1">
        <v>2911</v>
      </c>
      <c r="G18" s="1">
        <v>814</v>
      </c>
      <c r="H18" s="1">
        <v>66144</v>
      </c>
      <c r="I18" s="6">
        <f t="shared" si="0"/>
        <v>181243</v>
      </c>
      <c r="J18" s="1">
        <v>228930</v>
      </c>
    </row>
    <row r="19" spans="1:10" x14ac:dyDescent="0.2">
      <c r="A19" s="11"/>
      <c r="B19" s="6" t="s">
        <v>8</v>
      </c>
      <c r="C19" s="1">
        <v>134872</v>
      </c>
      <c r="D19" s="1">
        <v>5655</v>
      </c>
      <c r="E19" s="1">
        <v>10736</v>
      </c>
      <c r="F19" s="1">
        <v>6915</v>
      </c>
      <c r="G19" s="1">
        <v>843</v>
      </c>
      <c r="H19" s="1">
        <v>89078</v>
      </c>
      <c r="I19" s="6">
        <f t="shared" si="0"/>
        <v>248099</v>
      </c>
      <c r="J19" s="1">
        <v>320567</v>
      </c>
    </row>
    <row r="20" spans="1:10" x14ac:dyDescent="0.2">
      <c r="A20" s="11"/>
      <c r="B20" s="6" t="s">
        <v>9</v>
      </c>
      <c r="C20" s="6">
        <f t="shared" ref="C20:H20" si="6">SUM(C18:C19)</f>
        <v>236485</v>
      </c>
      <c r="D20" s="6">
        <f t="shared" si="6"/>
        <v>10735</v>
      </c>
      <c r="E20" s="6">
        <f t="shared" si="6"/>
        <v>15417</v>
      </c>
      <c r="F20" s="6">
        <f t="shared" si="6"/>
        <v>9826</v>
      </c>
      <c r="G20" s="6">
        <f t="shared" si="6"/>
        <v>1657</v>
      </c>
      <c r="H20" s="6">
        <f t="shared" si="6"/>
        <v>155222</v>
      </c>
      <c r="I20" s="6">
        <f t="shared" si="0"/>
        <v>429342</v>
      </c>
      <c r="J20" s="6">
        <f>SUM(J18:J19)</f>
        <v>549497</v>
      </c>
    </row>
    <row r="21" spans="1:10" x14ac:dyDescent="0.2">
      <c r="A21" s="11" t="s">
        <v>19</v>
      </c>
      <c r="B21" s="6" t="s">
        <v>7</v>
      </c>
      <c r="C21" s="1">
        <v>104514</v>
      </c>
      <c r="D21" s="1">
        <v>16163</v>
      </c>
      <c r="E21" s="1">
        <v>4903</v>
      </c>
      <c r="F21" s="1">
        <v>1563</v>
      </c>
      <c r="G21" s="1">
        <v>455</v>
      </c>
      <c r="H21" s="1">
        <v>25899</v>
      </c>
      <c r="I21" s="6">
        <f t="shared" si="0"/>
        <v>153497</v>
      </c>
      <c r="J21" s="1">
        <v>228930</v>
      </c>
    </row>
    <row r="22" spans="1:10" x14ac:dyDescent="0.2">
      <c r="A22" s="11"/>
      <c r="B22" s="6" t="s">
        <v>8</v>
      </c>
      <c r="C22" s="1">
        <v>84929</v>
      </c>
      <c r="D22" s="1">
        <v>4846</v>
      </c>
      <c r="E22" s="1">
        <v>18572</v>
      </c>
      <c r="F22" s="1">
        <v>5204</v>
      </c>
      <c r="G22" s="1">
        <v>578</v>
      </c>
      <c r="H22" s="1">
        <v>81477</v>
      </c>
      <c r="I22" s="6">
        <f t="shared" si="0"/>
        <v>195606</v>
      </c>
      <c r="J22" s="1">
        <v>320567</v>
      </c>
    </row>
    <row r="23" spans="1:10" x14ac:dyDescent="0.2">
      <c r="A23" s="11"/>
      <c r="B23" s="6" t="s">
        <v>9</v>
      </c>
      <c r="C23" s="6">
        <f t="shared" ref="C23:H23" si="7">SUM(C21:C22)</f>
        <v>189443</v>
      </c>
      <c r="D23" s="6">
        <f t="shared" si="7"/>
        <v>21009</v>
      </c>
      <c r="E23" s="6">
        <f t="shared" si="7"/>
        <v>23475</v>
      </c>
      <c r="F23" s="6">
        <f t="shared" si="7"/>
        <v>6767</v>
      </c>
      <c r="G23" s="6">
        <f t="shared" si="7"/>
        <v>1033</v>
      </c>
      <c r="H23" s="6">
        <f t="shared" si="7"/>
        <v>107376</v>
      </c>
      <c r="I23" s="6">
        <f t="shared" si="0"/>
        <v>349103</v>
      </c>
      <c r="J23" s="6">
        <f>SUM(J21:J22)</f>
        <v>549497</v>
      </c>
    </row>
    <row r="24" spans="1:10" x14ac:dyDescent="0.2">
      <c r="A24" s="4"/>
      <c r="B24" s="2"/>
      <c r="C24" s="2"/>
      <c r="D24" s="2"/>
      <c r="E24" s="2"/>
      <c r="F24" s="2"/>
      <c r="G24" s="2"/>
      <c r="H24" s="2"/>
      <c r="I24" s="2"/>
      <c r="J24" s="3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9" t="s">
        <v>21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7" t="s">
        <v>10</v>
      </c>
      <c r="B27" s="7" t="s">
        <v>11</v>
      </c>
      <c r="C27" s="7" t="s">
        <v>0</v>
      </c>
      <c r="D27" s="7" t="s">
        <v>1</v>
      </c>
      <c r="E27" s="7" t="s">
        <v>2</v>
      </c>
      <c r="F27" s="7" t="s">
        <v>3</v>
      </c>
      <c r="G27" s="7" t="s">
        <v>4</v>
      </c>
      <c r="H27" s="7" t="s">
        <v>5</v>
      </c>
      <c r="I27" s="7" t="s">
        <v>6</v>
      </c>
      <c r="J27" s="7"/>
    </row>
    <row r="28" spans="1:10" x14ac:dyDescent="0.2">
      <c r="A28" s="12" t="s">
        <v>13</v>
      </c>
      <c r="B28" s="8" t="s">
        <v>7</v>
      </c>
      <c r="C28" s="10">
        <f t="shared" ref="C28:C48" si="8">C3/I3</f>
        <v>0.56860350762170131</v>
      </c>
      <c r="D28" s="10">
        <f t="shared" ref="D28:D48" si="9">D3/I3</f>
        <v>8.5199147680708076E-2</v>
      </c>
      <c r="E28" s="10">
        <f t="shared" ref="E28:E48" si="10">E3/I3</f>
        <v>1.2784789378790361E-2</v>
      </c>
      <c r="F28" s="10">
        <f t="shared" ref="F28:F48" si="11">F3/I3</f>
        <v>0.23077364366497297</v>
      </c>
      <c r="G28" s="10">
        <f t="shared" ref="G28:G48" si="12">G3/I3</f>
        <v>2.8208490411407966E-2</v>
      </c>
      <c r="H28" s="10">
        <f t="shared" ref="H28:I48" si="13">H3/I3</f>
        <v>7.4430421242419276E-2</v>
      </c>
      <c r="I28" s="10">
        <f t="shared" si="13"/>
        <v>0.53300135412571525</v>
      </c>
      <c r="J28" s="8"/>
    </row>
    <row r="29" spans="1:10" x14ac:dyDescent="0.2">
      <c r="A29" s="12"/>
      <c r="B29" s="8" t="s">
        <v>8</v>
      </c>
      <c r="C29" s="10">
        <f t="shared" si="8"/>
        <v>3.8030737171138314E-2</v>
      </c>
      <c r="D29" s="10">
        <f t="shared" si="9"/>
        <v>2.7871841625423287E-2</v>
      </c>
      <c r="E29" s="10">
        <f t="shared" si="10"/>
        <v>6.7725970304766863E-3</v>
      </c>
      <c r="F29" s="10">
        <f t="shared" si="11"/>
        <v>9.2471997916123996E-2</v>
      </c>
      <c r="G29" s="10">
        <f t="shared" si="12"/>
        <v>0.78640270903881215</v>
      </c>
      <c r="H29" s="10">
        <f t="shared" si="13"/>
        <v>4.8450117218025529E-2</v>
      </c>
      <c r="I29" s="10">
        <f t="shared" si="13"/>
        <v>1.1975655635171431E-2</v>
      </c>
      <c r="J29" s="8"/>
    </row>
    <row r="30" spans="1:10" x14ac:dyDescent="0.2">
      <c r="A30" s="12"/>
      <c r="B30" s="8" t="s">
        <v>9</v>
      </c>
      <c r="C30" s="10">
        <f t="shared" si="8"/>
        <v>0.55241977133141051</v>
      </c>
      <c r="D30" s="10">
        <f t="shared" si="9"/>
        <v>8.3450527971777946E-2</v>
      </c>
      <c r="E30" s="10">
        <f t="shared" si="10"/>
        <v>1.2601403157501649E-2</v>
      </c>
      <c r="F30" s="10">
        <f t="shared" si="11"/>
        <v>0.22655511326166583</v>
      </c>
      <c r="G30" s="10">
        <f t="shared" si="12"/>
        <v>5.1335224338346877E-2</v>
      </c>
      <c r="H30" s="10">
        <f t="shared" si="13"/>
        <v>7.3637959939297157E-2</v>
      </c>
      <c r="I30" s="10">
        <f t="shared" si="13"/>
        <v>0.22904401661883506</v>
      </c>
      <c r="J30" s="8"/>
    </row>
    <row r="31" spans="1:10" x14ac:dyDescent="0.2">
      <c r="A31" s="12" t="s">
        <v>14</v>
      </c>
      <c r="B31" s="8" t="s">
        <v>7</v>
      </c>
      <c r="C31" s="10">
        <f t="shared" si="8"/>
        <v>0.50725269389714356</v>
      </c>
      <c r="D31" s="10">
        <f t="shared" si="9"/>
        <v>1.0924559845069879E-2</v>
      </c>
      <c r="E31" s="10">
        <f t="shared" si="10"/>
        <v>1.6949620123259932E-2</v>
      </c>
      <c r="F31" s="10">
        <f t="shared" si="11"/>
        <v>1.571922777707277E-2</v>
      </c>
      <c r="G31" s="10">
        <f t="shared" si="12"/>
        <v>4.4746555729048842E-3</v>
      </c>
      <c r="H31" s="10">
        <f t="shared" si="13"/>
        <v>0.4446792427845489</v>
      </c>
      <c r="I31" s="10">
        <f t="shared" si="13"/>
        <v>0.79169615166208007</v>
      </c>
      <c r="J31" s="8"/>
    </row>
    <row r="32" spans="1:10" x14ac:dyDescent="0.2">
      <c r="A32" s="12"/>
      <c r="B32" s="8" t="s">
        <v>8</v>
      </c>
      <c r="C32" s="10">
        <f t="shared" si="8"/>
        <v>0.39883272403355113</v>
      </c>
      <c r="D32" s="10">
        <f t="shared" si="9"/>
        <v>1.1527656298493746E-2</v>
      </c>
      <c r="E32" s="10">
        <f t="shared" si="10"/>
        <v>3.4832869136917119E-2</v>
      </c>
      <c r="F32" s="10">
        <f t="shared" si="11"/>
        <v>2.729958605234201E-2</v>
      </c>
      <c r="G32" s="10">
        <f t="shared" si="12"/>
        <v>3.284978980165176E-3</v>
      </c>
      <c r="H32" s="10">
        <f t="shared" si="13"/>
        <v>0.52422218549853083</v>
      </c>
      <c r="I32" s="10">
        <f t="shared" si="13"/>
        <v>0.77393805351143441</v>
      </c>
      <c r="J32" s="8"/>
    </row>
    <row r="33" spans="1:10" x14ac:dyDescent="0.2">
      <c r="A33" s="12"/>
      <c r="B33" s="8" t="s">
        <v>9</v>
      </c>
      <c r="C33" s="10">
        <f t="shared" si="8"/>
        <v>0.44460127357677565</v>
      </c>
      <c r="D33" s="10">
        <f t="shared" si="9"/>
        <v>1.1273064363607567E-2</v>
      </c>
      <c r="E33" s="10">
        <f t="shared" si="10"/>
        <v>2.7283610734565918E-2</v>
      </c>
      <c r="F33" s="10">
        <f t="shared" si="11"/>
        <v>2.2411038286494218E-2</v>
      </c>
      <c r="G33" s="10">
        <f t="shared" si="12"/>
        <v>3.7871906312450213E-3</v>
      </c>
      <c r="H33" s="10">
        <f t="shared" si="13"/>
        <v>0.49064382240731164</v>
      </c>
      <c r="I33" s="10">
        <f t="shared" si="13"/>
        <v>0.78133638582194265</v>
      </c>
      <c r="J33" s="8"/>
    </row>
    <row r="34" spans="1:10" x14ac:dyDescent="0.2">
      <c r="A34" s="12" t="s">
        <v>15</v>
      </c>
      <c r="B34" s="8" t="s">
        <v>7</v>
      </c>
      <c r="C34" s="10">
        <f t="shared" si="8"/>
        <v>0.67314019166498373</v>
      </c>
      <c r="D34" s="10">
        <f t="shared" si="9"/>
        <v>0.10482289556147677</v>
      </c>
      <c r="E34" s="10">
        <f t="shared" si="10"/>
        <v>2.9329563444236696E-2</v>
      </c>
      <c r="F34" s="10">
        <f t="shared" si="11"/>
        <v>1.0143520720274664E-2</v>
      </c>
      <c r="G34" s="10">
        <f t="shared" si="12"/>
        <v>2.9511977432783703E-3</v>
      </c>
      <c r="H34" s="10">
        <f t="shared" si="13"/>
        <v>0.17961263086574983</v>
      </c>
      <c r="I34" s="10">
        <f t="shared" si="13"/>
        <v>0.67049753199668016</v>
      </c>
      <c r="J34" s="8"/>
    </row>
    <row r="35" spans="1:10" x14ac:dyDescent="0.2">
      <c r="A35" s="12"/>
      <c r="B35" s="8" t="s">
        <v>8</v>
      </c>
      <c r="C35" s="10">
        <f t="shared" si="8"/>
        <v>0.36530065539911866</v>
      </c>
      <c r="D35" s="10">
        <f t="shared" si="9"/>
        <v>1.6574133717779618E-2</v>
      </c>
      <c r="E35" s="10">
        <f t="shared" si="10"/>
        <v>8.9261065611484308E-2</v>
      </c>
      <c r="F35" s="10">
        <f t="shared" si="11"/>
        <v>2.4165925380612047E-2</v>
      </c>
      <c r="G35" s="10">
        <f t="shared" si="12"/>
        <v>2.9446949480077299E-3</v>
      </c>
      <c r="H35" s="10">
        <f t="shared" si="13"/>
        <v>0.50175352494299763</v>
      </c>
      <c r="I35" s="10">
        <f t="shared" si="13"/>
        <v>0.61018757389250922</v>
      </c>
      <c r="J35" s="8"/>
    </row>
    <row r="36" spans="1:10" x14ac:dyDescent="0.2">
      <c r="A36" s="12"/>
      <c r="B36" s="8" t="s">
        <v>9</v>
      </c>
      <c r="C36" s="10">
        <f t="shared" si="8"/>
        <v>0.50065453462158738</v>
      </c>
      <c r="D36" s="10">
        <f t="shared" si="9"/>
        <v>5.5376207021996374E-2</v>
      </c>
      <c r="E36" s="10">
        <f t="shared" si="10"/>
        <v>6.2909800259522267E-2</v>
      </c>
      <c r="F36" s="10">
        <f t="shared" si="11"/>
        <v>1.8000418214681627E-2</v>
      </c>
      <c r="G36" s="10">
        <f t="shared" si="12"/>
        <v>2.9475541602335129E-3</v>
      </c>
      <c r="H36" s="10">
        <f t="shared" si="13"/>
        <v>0.36011148572197887</v>
      </c>
      <c r="I36" s="10">
        <f t="shared" si="13"/>
        <v>0.6353137505755263</v>
      </c>
      <c r="J36" s="8"/>
    </row>
    <row r="37" spans="1:10" x14ac:dyDescent="0.2">
      <c r="A37" s="12" t="s">
        <v>16</v>
      </c>
      <c r="B37" s="8" t="s">
        <v>7</v>
      </c>
      <c r="C37" s="10">
        <f t="shared" si="8"/>
        <v>0.54900327185049902</v>
      </c>
      <c r="D37" s="10">
        <f t="shared" si="9"/>
        <v>2.4183002929768323E-2</v>
      </c>
      <c r="E37" s="10">
        <f t="shared" si="10"/>
        <v>2.4955446555177303E-2</v>
      </c>
      <c r="F37" s="10">
        <f t="shared" si="11"/>
        <v>1.599510050043312E-2</v>
      </c>
      <c r="G37" s="10">
        <f t="shared" si="12"/>
        <v>4.491207936306506E-3</v>
      </c>
      <c r="H37" s="10">
        <f t="shared" si="13"/>
        <v>0.38137197022781572</v>
      </c>
      <c r="I37" s="10">
        <f t="shared" si="13"/>
        <v>0.79169615166208007</v>
      </c>
      <c r="J37" s="8"/>
    </row>
    <row r="38" spans="1:10" x14ac:dyDescent="0.2">
      <c r="A38" s="12"/>
      <c r="B38" s="8" t="s">
        <v>8</v>
      </c>
      <c r="C38" s="10">
        <f t="shared" si="8"/>
        <v>0.52023587358272305</v>
      </c>
      <c r="D38" s="10">
        <f t="shared" si="9"/>
        <v>2.0201613065751977E-2</v>
      </c>
      <c r="E38" s="10">
        <f t="shared" si="10"/>
        <v>4.2938504387361499E-2</v>
      </c>
      <c r="F38" s="10">
        <f t="shared" si="11"/>
        <v>2.7674436414495827E-2</v>
      </c>
      <c r="G38" s="10">
        <f t="shared" si="12"/>
        <v>3.3696226103289411E-3</v>
      </c>
      <c r="H38" s="10">
        <f t="shared" si="13"/>
        <v>0.38557994993933875</v>
      </c>
      <c r="I38" s="10">
        <f t="shared" si="13"/>
        <v>0.77393805351143441</v>
      </c>
      <c r="J38" s="8"/>
    </row>
    <row r="39" spans="1:10" x14ac:dyDescent="0.2">
      <c r="A39" s="12"/>
      <c r="B39" s="8" t="s">
        <v>9</v>
      </c>
      <c r="C39" s="10">
        <f t="shared" si="8"/>
        <v>0.53237978115348605</v>
      </c>
      <c r="D39" s="10">
        <f t="shared" si="9"/>
        <v>2.1882322251258902E-2</v>
      </c>
      <c r="E39" s="10">
        <f t="shared" si="10"/>
        <v>3.5347112558286868E-2</v>
      </c>
      <c r="F39" s="10">
        <f t="shared" si="11"/>
        <v>2.2744106097237166E-2</v>
      </c>
      <c r="G39" s="10">
        <f t="shared" si="12"/>
        <v>3.8430901239571249E-3</v>
      </c>
      <c r="H39" s="10">
        <f t="shared" si="13"/>
        <v>0.38380358781577389</v>
      </c>
      <c r="I39" s="10">
        <f t="shared" si="13"/>
        <v>0.78133638582194265</v>
      </c>
      <c r="J39" s="8"/>
    </row>
    <row r="40" spans="1:10" x14ac:dyDescent="0.2">
      <c r="A40" s="12" t="s">
        <v>17</v>
      </c>
      <c r="B40" s="8" t="s">
        <v>7</v>
      </c>
      <c r="C40" s="10">
        <f t="shared" si="8"/>
        <v>0.67999374580610694</v>
      </c>
      <c r="D40" s="10">
        <f t="shared" si="9"/>
        <v>0.10519423832387603</v>
      </c>
      <c r="E40" s="10">
        <f t="shared" si="10"/>
        <v>3.1590193945158537E-2</v>
      </c>
      <c r="F40" s="10">
        <f t="shared" si="11"/>
        <v>1.0163065076190414E-2</v>
      </c>
      <c r="G40" s="10">
        <f t="shared" si="12"/>
        <v>2.9642273138888709E-3</v>
      </c>
      <c r="H40" s="10">
        <f t="shared" si="13"/>
        <v>0.17009452953477919</v>
      </c>
      <c r="I40" s="10">
        <f t="shared" si="13"/>
        <v>0.67049753199668016</v>
      </c>
      <c r="J40" s="8"/>
    </row>
    <row r="41" spans="1:10" x14ac:dyDescent="0.2">
      <c r="A41" s="12"/>
      <c r="B41" s="8" t="s">
        <v>8</v>
      </c>
      <c r="C41" s="10">
        <f t="shared" si="8"/>
        <v>0.42762491948099751</v>
      </c>
      <c r="D41" s="10">
        <f t="shared" si="9"/>
        <v>2.3281494432686112E-2</v>
      </c>
      <c r="E41" s="10">
        <f t="shared" si="10"/>
        <v>9.420467674815701E-2</v>
      </c>
      <c r="F41" s="10">
        <f t="shared" si="11"/>
        <v>2.575074384221343E-2</v>
      </c>
      <c r="G41" s="10">
        <f t="shared" si="12"/>
        <v>2.9549195832438676E-3</v>
      </c>
      <c r="H41" s="10">
        <f t="shared" si="13"/>
        <v>0.42618324591270207</v>
      </c>
      <c r="I41" s="10">
        <f t="shared" si="13"/>
        <v>0.61018757389250922</v>
      </c>
      <c r="J41" s="8"/>
    </row>
    <row r="42" spans="1:10" x14ac:dyDescent="0.2">
      <c r="A42" s="12"/>
      <c r="B42" s="8" t="s">
        <v>9</v>
      </c>
      <c r="C42" s="10">
        <f t="shared" si="8"/>
        <v>0.5385888978324449</v>
      </c>
      <c r="D42" s="10">
        <f t="shared" si="9"/>
        <v>5.9297685783278861E-2</v>
      </c>
      <c r="E42" s="10">
        <f t="shared" si="10"/>
        <v>6.6673732394164478E-2</v>
      </c>
      <c r="F42" s="10">
        <f t="shared" si="11"/>
        <v>1.8897001744470829E-2</v>
      </c>
      <c r="G42" s="10">
        <f t="shared" si="12"/>
        <v>2.9590120967164417E-3</v>
      </c>
      <c r="H42" s="10">
        <f t="shared" si="13"/>
        <v>0.31358367014892452</v>
      </c>
      <c r="I42" s="10">
        <f t="shared" si="13"/>
        <v>0.6353137505755263</v>
      </c>
      <c r="J42" s="8"/>
    </row>
    <row r="43" spans="1:10" x14ac:dyDescent="0.2">
      <c r="A43" s="12" t="s">
        <v>18</v>
      </c>
      <c r="B43" s="8" t="s">
        <v>7</v>
      </c>
      <c r="C43" s="10">
        <f t="shared" si="8"/>
        <v>0.5606451007763058</v>
      </c>
      <c r="D43" s="10">
        <f t="shared" si="9"/>
        <v>2.8028668693411609E-2</v>
      </c>
      <c r="E43" s="10">
        <f t="shared" si="10"/>
        <v>2.582720436099601E-2</v>
      </c>
      <c r="F43" s="10">
        <f t="shared" si="11"/>
        <v>1.6061309954039604E-2</v>
      </c>
      <c r="G43" s="10">
        <f t="shared" si="12"/>
        <v>4.491207936306506E-3</v>
      </c>
      <c r="H43" s="10">
        <f t="shared" si="13"/>
        <v>0.36494650827894043</v>
      </c>
      <c r="I43" s="10">
        <f t="shared" si="13"/>
        <v>0.79169615166208007</v>
      </c>
      <c r="J43" s="8"/>
    </row>
    <row r="44" spans="1:10" x14ac:dyDescent="0.2">
      <c r="A44" s="12"/>
      <c r="B44" s="8" t="s">
        <v>8</v>
      </c>
      <c r="C44" s="10">
        <f t="shared" si="8"/>
        <v>0.5436216994022548</v>
      </c>
      <c r="D44" s="10">
        <f t="shared" si="9"/>
        <v>2.2793320408385363E-2</v>
      </c>
      <c r="E44" s="10">
        <f t="shared" si="10"/>
        <v>4.3273048258961139E-2</v>
      </c>
      <c r="F44" s="10">
        <f t="shared" si="11"/>
        <v>2.7871938218211278E-2</v>
      </c>
      <c r="G44" s="10">
        <f t="shared" si="12"/>
        <v>3.3978371537168629E-3</v>
      </c>
      <c r="H44" s="10">
        <f t="shared" si="13"/>
        <v>0.3590421565584706</v>
      </c>
      <c r="I44" s="10">
        <f t="shared" si="13"/>
        <v>0.77393805351143441</v>
      </c>
      <c r="J44" s="8"/>
    </row>
    <row r="45" spans="1:10" x14ac:dyDescent="0.2">
      <c r="A45" s="12"/>
      <c r="B45" s="8" t="s">
        <v>9</v>
      </c>
      <c r="C45" s="10">
        <f t="shared" si="8"/>
        <v>0.55080798058424285</v>
      </c>
      <c r="D45" s="10">
        <f t="shared" si="9"/>
        <v>2.5003377261018023E-2</v>
      </c>
      <c r="E45" s="10">
        <f t="shared" si="10"/>
        <v>3.5908436630937575E-2</v>
      </c>
      <c r="F45" s="10">
        <f t="shared" si="11"/>
        <v>2.2886183974547097E-2</v>
      </c>
      <c r="G45" s="10">
        <f t="shared" si="12"/>
        <v>3.8593941426648222E-3</v>
      </c>
      <c r="H45" s="10">
        <f t="shared" si="13"/>
        <v>0.36153462740658959</v>
      </c>
      <c r="I45" s="10">
        <f t="shared" si="13"/>
        <v>0.78133638582194265</v>
      </c>
      <c r="J45" s="8"/>
    </row>
    <row r="46" spans="1:10" x14ac:dyDescent="0.2">
      <c r="A46" s="12" t="s">
        <v>19</v>
      </c>
      <c r="B46" s="8" t="s">
        <v>7</v>
      </c>
      <c r="C46" s="10">
        <f t="shared" si="8"/>
        <v>0.68088627139292623</v>
      </c>
      <c r="D46" s="10">
        <f t="shared" si="9"/>
        <v>0.10529847488876004</v>
      </c>
      <c r="E46" s="10">
        <f t="shared" si="10"/>
        <v>3.1941992351642051E-2</v>
      </c>
      <c r="F46" s="10">
        <f t="shared" si="11"/>
        <v>1.0182609432106166E-2</v>
      </c>
      <c r="G46" s="10">
        <f t="shared" si="12"/>
        <v>2.9642273138888709E-3</v>
      </c>
      <c r="H46" s="10">
        <f t="shared" si="13"/>
        <v>0.16872642462067663</v>
      </c>
      <c r="I46" s="10">
        <f t="shared" si="13"/>
        <v>0.67049753199668016</v>
      </c>
      <c r="J46" s="8"/>
    </row>
    <row r="47" spans="1:10" x14ac:dyDescent="0.2">
      <c r="A47" s="12"/>
      <c r="B47" s="8" t="s">
        <v>8</v>
      </c>
      <c r="C47" s="10">
        <f t="shared" si="8"/>
        <v>0.43418402298497999</v>
      </c>
      <c r="D47" s="10">
        <f t="shared" si="9"/>
        <v>2.4774291177162254E-2</v>
      </c>
      <c r="E47" s="10">
        <f t="shared" si="10"/>
        <v>9.4945962802777006E-2</v>
      </c>
      <c r="F47" s="10">
        <f t="shared" si="11"/>
        <v>2.6604500884430948E-2</v>
      </c>
      <c r="G47" s="10">
        <f t="shared" si="12"/>
        <v>2.9549195832438676E-3</v>
      </c>
      <c r="H47" s="10">
        <f t="shared" si="13"/>
        <v>0.41653630256740592</v>
      </c>
      <c r="I47" s="10">
        <f t="shared" si="13"/>
        <v>0.61018757389250922</v>
      </c>
      <c r="J47" s="8"/>
    </row>
    <row r="48" spans="1:10" x14ac:dyDescent="0.2">
      <c r="A48" s="12"/>
      <c r="B48" s="8" t="s">
        <v>9</v>
      </c>
      <c r="C48" s="10">
        <f t="shared" si="8"/>
        <v>0.54265646528388467</v>
      </c>
      <c r="D48" s="10">
        <f t="shared" si="9"/>
        <v>6.0179946892464399E-2</v>
      </c>
      <c r="E48" s="10">
        <f t="shared" si="10"/>
        <v>6.7243764734190192E-2</v>
      </c>
      <c r="F48" s="10">
        <f t="shared" si="11"/>
        <v>1.9383964044995317E-2</v>
      </c>
      <c r="G48" s="10">
        <f t="shared" si="12"/>
        <v>2.9590120967164417E-3</v>
      </c>
      <c r="H48" s="10">
        <f t="shared" si="13"/>
        <v>0.30757684694774895</v>
      </c>
      <c r="I48" s="10">
        <f t="shared" si="13"/>
        <v>0.6353137505755263</v>
      </c>
      <c r="J48" s="8"/>
    </row>
  </sheetData>
  <mergeCells count="14">
    <mergeCell ref="A40:A42"/>
    <mergeCell ref="A43:A45"/>
    <mergeCell ref="A46:A48"/>
    <mergeCell ref="A37:A39"/>
    <mergeCell ref="A34:A36"/>
    <mergeCell ref="A3:A5"/>
    <mergeCell ref="A6:A8"/>
    <mergeCell ref="A9:A11"/>
    <mergeCell ref="A28:A30"/>
    <mergeCell ref="A31:A33"/>
    <mergeCell ref="A12:A14"/>
    <mergeCell ref="A15:A17"/>
    <mergeCell ref="A18:A20"/>
    <mergeCell ref="A21:A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2023-11-02T12:54:25Z</dcterms:modified>
</cp:coreProperties>
</file>