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filterPrivacy="1"/>
  <xr:revisionPtr revIDLastSave="0" documentId="13_ncr:1_{12A5EFFF-A77F-344D-A908-2A8619E391B0}" xr6:coauthVersionLast="47" xr6:coauthVersionMax="47" xr10:uidLastSave="{00000000-0000-0000-0000-000000000000}"/>
  <bookViews>
    <workbookView xWindow="8260" yWindow="252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" i="1" l="1"/>
  <c r="H4" i="1"/>
  <c r="I4" i="1" s="1"/>
  <c r="H5" i="1"/>
  <c r="G28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3" i="1"/>
  <c r="I3" i="1" s="1"/>
  <c r="G42" i="1" l="1"/>
  <c r="G41" i="1"/>
  <c r="G35" i="1"/>
  <c r="G34" i="1"/>
  <c r="G33" i="1"/>
  <c r="G40" i="1"/>
  <c r="G32" i="1"/>
  <c r="G43" i="1"/>
  <c r="G27" i="1"/>
  <c r="G39" i="1"/>
  <c r="I5" i="1"/>
  <c r="G30" i="1"/>
  <c r="G37" i="1"/>
  <c r="G29" i="1"/>
  <c r="G31" i="1"/>
  <c r="G38" i="1"/>
  <c r="G26" i="1"/>
  <c r="G3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6" i="1"/>
  <c r="D21" i="1"/>
  <c r="C41" i="1" s="1"/>
  <c r="C38" i="1" l="1"/>
  <c r="C35" i="1"/>
  <c r="C29" i="1"/>
  <c r="C32" i="1"/>
  <c r="C26" i="1"/>
</calcChain>
</file>

<file path=xl/sharedStrings.xml><?xml version="1.0" encoding="utf-8"?>
<sst xmlns="http://schemas.openxmlformats.org/spreadsheetml/2006/main" count="73" uniqueCount="29">
  <si>
    <t>Union</t>
    <phoneticPr fontId="1" type="noConversion"/>
  </si>
  <si>
    <t>Dynamic</t>
    <phoneticPr fontId="1" type="noConversion"/>
  </si>
  <si>
    <t>Variable</t>
    <phoneticPr fontId="1" type="noConversion"/>
  </si>
  <si>
    <t>Fail</t>
    <phoneticPr fontId="1" type="noConversion"/>
  </si>
  <si>
    <t>Elementary</t>
    <phoneticPr fontId="1" type="noConversion"/>
  </si>
  <si>
    <t>Parametic</t>
    <phoneticPr fontId="1" type="noConversion"/>
  </si>
  <si>
    <t>Dynamic</t>
    <phoneticPr fontId="1" type="noConversion"/>
  </si>
  <si>
    <t>Variable</t>
    <phoneticPr fontId="1" type="noConversion"/>
  </si>
  <si>
    <t>UserDefined</t>
    <phoneticPr fontId="1" type="noConversion"/>
  </si>
  <si>
    <t>pytype</t>
    <phoneticPr fontId="1" type="noConversion"/>
  </si>
  <si>
    <t>type4py</t>
    <phoneticPr fontId="1" type="noConversion"/>
  </si>
  <si>
    <t>hityper</t>
    <phoneticPr fontId="1" type="noConversion"/>
  </si>
  <si>
    <t>Match</t>
    <phoneticPr fontId="1" type="noConversion"/>
  </si>
  <si>
    <t>Partial Match</t>
    <phoneticPr fontId="1" type="noConversion"/>
  </si>
  <si>
    <t>Mismatch</t>
    <phoneticPr fontId="1" type="noConversion"/>
  </si>
  <si>
    <t>Coverage</t>
    <phoneticPr fontId="1" type="noConversion"/>
  </si>
  <si>
    <t>Match</t>
    <phoneticPr fontId="1" type="noConversion"/>
  </si>
  <si>
    <t>Partial Match</t>
    <phoneticPr fontId="1" type="noConversion"/>
  </si>
  <si>
    <t>Mismacth</t>
    <phoneticPr fontId="1" type="noConversion"/>
  </si>
  <si>
    <t>Coverage</t>
    <phoneticPr fontId="1" type="noConversion"/>
  </si>
  <si>
    <t>Type</t>
    <phoneticPr fontId="1" type="noConversion"/>
  </si>
  <si>
    <t>Number</t>
    <phoneticPr fontId="1" type="noConversion"/>
  </si>
  <si>
    <t>Rate</t>
    <phoneticPr fontId="1" type="noConversion"/>
  </si>
  <si>
    <t>Tool</t>
    <phoneticPr fontId="1" type="noConversion"/>
  </si>
  <si>
    <t>Unique</t>
    <phoneticPr fontId="1" type="noConversion"/>
  </si>
  <si>
    <t>Points</t>
    <phoneticPr fontId="1" type="noConversion"/>
  </si>
  <si>
    <t>Proportion</t>
    <phoneticPr fontId="1" type="noConversion"/>
  </si>
  <si>
    <t>Total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</si>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</sst>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23" workbookViewId="0">
      <selection activeCell="G42" sqref="G42"/>
    </sheetView>
  </sheetViews>
  <sheetFormatPr baseColWidth="10" defaultColWidth="8.83203125" defaultRowHeight="15"/>
  <cols>
    <col min="1" max="4" width="11.6640625" style="2" customWidth="1"/>
    <col min="5" max="6" width="13" style="2" bestFit="1" customWidth="1"/>
    <col min="7" max="11" width="11.6640625" style="2" customWidth="1"/>
    <col min="12" max="16384" width="8.83203125" style="2"/>
  </cols>
  <sheetData>
    <row r="1" spans="1:12">
      <c r="A1" s="2" t="s">
        <v>21</v>
      </c>
    </row>
    <row r="2" spans="1:12">
      <c r="A2" s="1" t="s">
        <v>20</v>
      </c>
      <c r="B2" s="1" t="s">
        <v>23</v>
      </c>
      <c r="C2" s="1" t="s">
        <v>24</v>
      </c>
      <c r="D2" s="1" t="s">
        <v>25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3</v>
      </c>
      <c r="J2" s="1"/>
      <c r="K2" s="1"/>
      <c r="L2" s="1"/>
    </row>
    <row r="3" spans="1:12">
      <c r="A3" s="3" t="s">
        <v>4</v>
      </c>
      <c r="B3" s="4" t="s">
        <v>9</v>
      </c>
      <c r="C3" s="4">
        <v>35</v>
      </c>
      <c r="D3" s="4">
        <v>340917</v>
      </c>
      <c r="E3" s="4">
        <v>146818</v>
      </c>
      <c r="F3" s="4">
        <v>242</v>
      </c>
      <c r="G3" s="4">
        <v>107</v>
      </c>
      <c r="H3" s="4">
        <f>SUM(E3:G3)</f>
        <v>147167</v>
      </c>
      <c r="I3" s="4">
        <f>D3-H3</f>
        <v>193750</v>
      </c>
      <c r="J3" s="4"/>
      <c r="K3" s="4"/>
      <c r="L3" s="4"/>
    </row>
    <row r="4" spans="1:12">
      <c r="A4" s="3"/>
      <c r="B4" s="4" t="s">
        <v>10</v>
      </c>
      <c r="C4" s="4">
        <v>35</v>
      </c>
      <c r="D4" s="4">
        <v>340917</v>
      </c>
      <c r="E4" s="4">
        <v>145608</v>
      </c>
      <c r="F4" s="4">
        <v>2095</v>
      </c>
      <c r="G4" s="4">
        <v>55147</v>
      </c>
      <c r="H4" s="4">
        <f t="shared" ref="H4:H20" si="0">SUM(E4:G4)</f>
        <v>202850</v>
      </c>
      <c r="I4" s="4">
        <f t="shared" ref="I4:I20" si="1">D4-H4</f>
        <v>138067</v>
      </c>
      <c r="J4" s="4"/>
      <c r="K4" s="4"/>
      <c r="L4" s="4"/>
    </row>
    <row r="5" spans="1:12">
      <c r="A5" s="3"/>
      <c r="B5" s="4" t="s">
        <v>11</v>
      </c>
      <c r="C5" s="4">
        <v>35</v>
      </c>
      <c r="D5" s="4">
        <v>340917</v>
      </c>
      <c r="E5" s="4">
        <v>152993</v>
      </c>
      <c r="F5" s="4">
        <v>59</v>
      </c>
      <c r="G5" s="4">
        <v>37572</v>
      </c>
      <c r="H5" s="4">
        <f t="shared" si="0"/>
        <v>190624</v>
      </c>
      <c r="I5" s="4">
        <f t="shared" si="1"/>
        <v>150293</v>
      </c>
      <c r="J5" s="4"/>
      <c r="K5" s="4"/>
      <c r="L5" s="4"/>
    </row>
    <row r="6" spans="1:12">
      <c r="A6" s="3" t="s">
        <v>5</v>
      </c>
      <c r="B6" s="4" t="s">
        <v>9</v>
      </c>
      <c r="C6" s="4">
        <v>17786</v>
      </c>
      <c r="D6" s="4">
        <v>100226</v>
      </c>
      <c r="E6" s="4">
        <v>37951</v>
      </c>
      <c r="F6" s="4">
        <v>7511</v>
      </c>
      <c r="G6" s="4">
        <v>391</v>
      </c>
      <c r="H6" s="4">
        <f t="shared" si="0"/>
        <v>45853</v>
      </c>
      <c r="I6" s="4">
        <f t="shared" si="1"/>
        <v>54373</v>
      </c>
      <c r="J6" s="4"/>
      <c r="K6" s="4"/>
      <c r="L6" s="4"/>
    </row>
    <row r="7" spans="1:12">
      <c r="A7" s="3"/>
      <c r="B7" s="4" t="s">
        <v>10</v>
      </c>
      <c r="C7" s="4">
        <v>17786</v>
      </c>
      <c r="D7" s="4">
        <v>100226</v>
      </c>
      <c r="E7" s="4">
        <v>14009</v>
      </c>
      <c r="F7" s="4">
        <v>4905</v>
      </c>
      <c r="G7" s="4">
        <v>47065</v>
      </c>
      <c r="H7" s="4">
        <f t="shared" si="0"/>
        <v>65979</v>
      </c>
      <c r="I7" s="4">
        <f t="shared" si="1"/>
        <v>34247</v>
      </c>
      <c r="J7" s="4"/>
      <c r="K7" s="4"/>
      <c r="L7" s="4"/>
    </row>
    <row r="8" spans="1:12">
      <c r="A8" s="3"/>
      <c r="B8" s="4" t="s">
        <v>11</v>
      </c>
      <c r="C8" s="4">
        <v>17786</v>
      </c>
      <c r="D8" s="4">
        <v>100226</v>
      </c>
      <c r="E8" s="4">
        <v>4092</v>
      </c>
      <c r="F8" s="4">
        <v>15205</v>
      </c>
      <c r="G8" s="4">
        <v>30876</v>
      </c>
      <c r="H8" s="4">
        <f t="shared" si="0"/>
        <v>50173</v>
      </c>
      <c r="I8" s="4">
        <f t="shared" si="1"/>
        <v>50053</v>
      </c>
      <c r="J8" s="4"/>
      <c r="K8" s="4"/>
      <c r="L8" s="4"/>
    </row>
    <row r="9" spans="1:12">
      <c r="A9" s="3" t="s">
        <v>0</v>
      </c>
      <c r="B9" s="4" t="s">
        <v>9</v>
      </c>
      <c r="C9" s="4">
        <v>7896</v>
      </c>
      <c r="D9" s="4">
        <v>49168</v>
      </c>
      <c r="E9" s="4">
        <v>14190</v>
      </c>
      <c r="F9" s="4">
        <v>2712</v>
      </c>
      <c r="G9" s="4">
        <v>191</v>
      </c>
      <c r="H9" s="4">
        <f t="shared" si="0"/>
        <v>17093</v>
      </c>
      <c r="I9" s="4">
        <f t="shared" si="1"/>
        <v>32075</v>
      </c>
      <c r="J9" s="4"/>
      <c r="K9" s="4"/>
      <c r="L9" s="4"/>
    </row>
    <row r="10" spans="1:12">
      <c r="A10" s="3"/>
      <c r="B10" s="4" t="s">
        <v>10</v>
      </c>
      <c r="C10" s="4">
        <v>7896</v>
      </c>
      <c r="D10" s="4">
        <v>49168</v>
      </c>
      <c r="E10" s="4">
        <v>4407</v>
      </c>
      <c r="F10" s="4">
        <v>8984</v>
      </c>
      <c r="G10" s="4">
        <v>13334</v>
      </c>
      <c r="H10" s="4">
        <f t="shared" si="0"/>
        <v>26725</v>
      </c>
      <c r="I10" s="4">
        <f t="shared" si="1"/>
        <v>22443</v>
      </c>
      <c r="J10" s="4"/>
      <c r="K10" s="4"/>
      <c r="L10" s="4"/>
    </row>
    <row r="11" spans="1:12">
      <c r="A11" s="3"/>
      <c r="B11" s="4" t="s">
        <v>11</v>
      </c>
      <c r="C11" s="4">
        <v>7896</v>
      </c>
      <c r="D11" s="4">
        <v>49168</v>
      </c>
      <c r="E11" s="4">
        <v>10</v>
      </c>
      <c r="F11" s="4">
        <v>21056</v>
      </c>
      <c r="G11" s="4">
        <v>4433</v>
      </c>
      <c r="H11" s="4">
        <f t="shared" si="0"/>
        <v>25499</v>
      </c>
      <c r="I11" s="4">
        <f t="shared" si="1"/>
        <v>23669</v>
      </c>
      <c r="J11" s="4"/>
      <c r="K11" s="4"/>
      <c r="L11" s="4"/>
    </row>
    <row r="12" spans="1:12">
      <c r="A12" s="3" t="s">
        <v>6</v>
      </c>
      <c r="B12" s="4" t="s">
        <v>9</v>
      </c>
      <c r="C12" s="4">
        <v>3</v>
      </c>
      <c r="D12" s="4">
        <v>26871</v>
      </c>
      <c r="E12" s="4">
        <v>1913</v>
      </c>
      <c r="F12" s="4">
        <v>27</v>
      </c>
      <c r="G12" s="4">
        <v>0</v>
      </c>
      <c r="H12" s="4">
        <f t="shared" si="0"/>
        <v>1940</v>
      </c>
      <c r="I12" s="4">
        <f t="shared" si="1"/>
        <v>24931</v>
      </c>
      <c r="J12" s="4"/>
      <c r="K12" s="4"/>
      <c r="L12" s="4"/>
    </row>
    <row r="13" spans="1:12">
      <c r="A13" s="3"/>
      <c r="B13" s="4" t="s">
        <v>10</v>
      </c>
      <c r="C13" s="4">
        <v>3</v>
      </c>
      <c r="D13" s="4">
        <v>26871</v>
      </c>
      <c r="E13" s="4">
        <v>375</v>
      </c>
      <c r="F13" s="4">
        <v>8120</v>
      </c>
      <c r="G13" s="4">
        <v>0</v>
      </c>
      <c r="H13" s="4">
        <f t="shared" si="0"/>
        <v>8495</v>
      </c>
      <c r="I13" s="4">
        <f t="shared" si="1"/>
        <v>18376</v>
      </c>
      <c r="J13" s="4"/>
      <c r="K13" s="4"/>
      <c r="L13" s="4"/>
    </row>
    <row r="14" spans="1:12">
      <c r="A14" s="3"/>
      <c r="B14" s="4" t="s">
        <v>11</v>
      </c>
      <c r="C14" s="4">
        <v>3</v>
      </c>
      <c r="D14" s="4">
        <v>26871</v>
      </c>
      <c r="E14" s="4">
        <v>12</v>
      </c>
      <c r="F14" s="4">
        <v>5073</v>
      </c>
      <c r="G14" s="4">
        <v>0</v>
      </c>
      <c r="H14" s="4">
        <f t="shared" si="0"/>
        <v>5085</v>
      </c>
      <c r="I14" s="4">
        <f t="shared" si="1"/>
        <v>21786</v>
      </c>
      <c r="J14" s="4"/>
      <c r="K14" s="1"/>
      <c r="L14" s="4"/>
    </row>
    <row r="15" spans="1:12">
      <c r="A15" s="3" t="s">
        <v>7</v>
      </c>
      <c r="B15" s="4" t="s">
        <v>9</v>
      </c>
      <c r="C15" s="4">
        <v>84</v>
      </c>
      <c r="D15" s="4">
        <v>1305</v>
      </c>
      <c r="E15" s="4">
        <v>158</v>
      </c>
      <c r="F15" s="4">
        <v>4</v>
      </c>
      <c r="G15" s="4">
        <v>28</v>
      </c>
      <c r="H15" s="4">
        <f t="shared" si="0"/>
        <v>190</v>
      </c>
      <c r="I15" s="4">
        <f t="shared" si="1"/>
        <v>1115</v>
      </c>
      <c r="J15" s="5"/>
      <c r="K15" s="5"/>
      <c r="L15" s="4"/>
    </row>
    <row r="16" spans="1:12">
      <c r="A16" s="3"/>
      <c r="B16" s="4" t="s">
        <v>10</v>
      </c>
      <c r="C16" s="4">
        <v>84</v>
      </c>
      <c r="D16" s="4">
        <v>1305</v>
      </c>
      <c r="E16" s="4">
        <v>9</v>
      </c>
      <c r="F16" s="4">
        <v>0</v>
      </c>
      <c r="G16" s="4">
        <v>212</v>
      </c>
      <c r="H16" s="4">
        <f t="shared" si="0"/>
        <v>221</v>
      </c>
      <c r="I16" s="4">
        <f t="shared" si="1"/>
        <v>1084</v>
      </c>
      <c r="J16" s="5"/>
      <c r="K16" s="5"/>
      <c r="L16" s="4"/>
    </row>
    <row r="17" spans="1:12">
      <c r="A17" s="3"/>
      <c r="B17" s="4" t="s">
        <v>11</v>
      </c>
      <c r="C17" s="4">
        <v>84</v>
      </c>
      <c r="D17" s="4">
        <v>1305</v>
      </c>
      <c r="E17" s="4">
        <v>3</v>
      </c>
      <c r="F17" s="4">
        <v>2</v>
      </c>
      <c r="G17" s="4">
        <v>122</v>
      </c>
      <c r="H17" s="4">
        <f t="shared" si="0"/>
        <v>127</v>
      </c>
      <c r="I17" s="4">
        <f t="shared" si="1"/>
        <v>1178</v>
      </c>
      <c r="J17" s="5"/>
      <c r="K17" s="5"/>
      <c r="L17" s="4"/>
    </row>
    <row r="18" spans="1:12">
      <c r="A18" s="3" t="s">
        <v>8</v>
      </c>
      <c r="B18" s="4" t="s">
        <v>9</v>
      </c>
      <c r="C18" s="4">
        <v>24269</v>
      </c>
      <c r="D18" s="4">
        <v>188873</v>
      </c>
      <c r="E18" s="4">
        <v>47250</v>
      </c>
      <c r="F18" s="4">
        <v>9454</v>
      </c>
      <c r="G18" s="4">
        <v>10432</v>
      </c>
      <c r="H18" s="4">
        <f t="shared" si="0"/>
        <v>67136</v>
      </c>
      <c r="I18" s="4">
        <f t="shared" si="1"/>
        <v>121737</v>
      </c>
      <c r="J18" s="5"/>
      <c r="K18" s="5"/>
      <c r="L18" s="4"/>
    </row>
    <row r="19" spans="1:12">
      <c r="A19" s="3"/>
      <c r="B19" s="4" t="s">
        <v>10</v>
      </c>
      <c r="C19" s="4">
        <v>24269</v>
      </c>
      <c r="D19" s="4">
        <v>188873</v>
      </c>
      <c r="E19" s="4">
        <v>22219</v>
      </c>
      <c r="F19" s="4">
        <v>374</v>
      </c>
      <c r="G19" s="4">
        <v>91918</v>
      </c>
      <c r="H19" s="4">
        <f t="shared" si="0"/>
        <v>114511</v>
      </c>
      <c r="I19" s="4">
        <f t="shared" si="1"/>
        <v>74362</v>
      </c>
      <c r="J19" s="5"/>
      <c r="K19" s="5"/>
      <c r="L19" s="4"/>
    </row>
    <row r="20" spans="1:12">
      <c r="A20" s="3"/>
      <c r="B20" s="4" t="s">
        <v>11</v>
      </c>
      <c r="C20" s="4">
        <v>24269</v>
      </c>
      <c r="D20" s="4">
        <v>188873</v>
      </c>
      <c r="E20" s="4">
        <v>10211</v>
      </c>
      <c r="F20" s="4">
        <v>226</v>
      </c>
      <c r="G20" s="4">
        <v>59825</v>
      </c>
      <c r="H20" s="4">
        <f t="shared" si="0"/>
        <v>70262</v>
      </c>
      <c r="I20" s="4">
        <f t="shared" si="1"/>
        <v>118611</v>
      </c>
      <c r="J20" s="5"/>
      <c r="K20" s="5"/>
      <c r="L20" s="4"/>
    </row>
    <row r="21" spans="1:12">
      <c r="A21" s="6" t="s">
        <v>27</v>
      </c>
      <c r="B21" s="4" t="s">
        <v>28</v>
      </c>
      <c r="C21" s="4">
        <f>SUM(C3:C20)/3</f>
        <v>50073</v>
      </c>
      <c r="D21" s="4">
        <f>SUM(D3:D20)/3</f>
        <v>707360</v>
      </c>
      <c r="E21" s="4" t="s">
        <v>28</v>
      </c>
      <c r="F21" s="4" t="s">
        <v>28</v>
      </c>
      <c r="G21" s="4" t="s">
        <v>28</v>
      </c>
      <c r="H21" s="4" t="s">
        <v>28</v>
      </c>
      <c r="I21" s="4" t="s">
        <v>28</v>
      </c>
      <c r="J21" s="5"/>
      <c r="K21" s="5"/>
      <c r="L21" s="4"/>
    </row>
    <row r="22" spans="1:12">
      <c r="A22" s="6"/>
      <c r="B22" s="4"/>
      <c r="C22" s="4"/>
      <c r="D22" s="4"/>
      <c r="E22" s="4"/>
      <c r="F22" s="4"/>
      <c r="G22" s="4"/>
      <c r="H22" s="4"/>
      <c r="I22" s="4"/>
      <c r="J22" s="5"/>
      <c r="K22" s="5"/>
      <c r="L22" s="4"/>
    </row>
    <row r="23" spans="1:12">
      <c r="A23" s="6"/>
      <c r="B23" s="4"/>
      <c r="C23" s="4"/>
      <c r="D23" s="4"/>
      <c r="E23" s="4"/>
      <c r="F23" s="4"/>
      <c r="G23" s="4"/>
      <c r="H23" s="4"/>
      <c r="I23" s="4"/>
      <c r="J23" s="5"/>
      <c r="K23" s="5"/>
      <c r="L23" s="4"/>
    </row>
    <row r="24" spans="1:12">
      <c r="A24" s="7" t="s">
        <v>22</v>
      </c>
      <c r="B24" s="4"/>
      <c r="C24" s="4"/>
      <c r="D24" s="4"/>
      <c r="E24" s="4"/>
      <c r="F24" s="4"/>
      <c r="G24" s="4"/>
      <c r="H24" s="4"/>
      <c r="I24" s="4"/>
      <c r="J24" s="5"/>
      <c r="K24" s="5"/>
      <c r="L24" s="4"/>
    </row>
    <row r="25" spans="1:12">
      <c r="A25" s="1" t="s">
        <v>20</v>
      </c>
      <c r="B25" s="1" t="s">
        <v>23</v>
      </c>
      <c r="C25" s="1" t="s">
        <v>26</v>
      </c>
      <c r="D25" s="1" t="s">
        <v>16</v>
      </c>
      <c r="E25" s="1" t="s">
        <v>17</v>
      </c>
      <c r="F25" s="1" t="s">
        <v>18</v>
      </c>
      <c r="G25" s="1" t="s">
        <v>19</v>
      </c>
      <c r="H25" s="4"/>
      <c r="I25" s="4"/>
      <c r="J25" s="4"/>
      <c r="K25" s="4"/>
      <c r="L25" s="4"/>
    </row>
    <row r="26" spans="1:12">
      <c r="A26" s="3" t="s">
        <v>4</v>
      </c>
      <c r="B26" s="4" t="s">
        <v>9</v>
      </c>
      <c r="C26" s="8">
        <f>D3/D21</f>
        <v>0.48195685365301966</v>
      </c>
      <c r="D26" s="5">
        <f>E3/H3</f>
        <v>0.99762854444270799</v>
      </c>
      <c r="E26" s="5">
        <f>F3/H3</f>
        <v>1.6443903864317409E-3</v>
      </c>
      <c r="F26" s="5">
        <f>G3/H3</f>
        <v>7.270651708603152E-4</v>
      </c>
      <c r="G26" s="5">
        <f>H3/D3</f>
        <v>0.43167985169410739</v>
      </c>
      <c r="H26" s="4"/>
      <c r="I26" s="4"/>
    </row>
    <row r="27" spans="1:12">
      <c r="A27" s="3"/>
      <c r="B27" s="4" t="s">
        <v>10</v>
      </c>
      <c r="C27" s="8"/>
      <c r="D27" s="5">
        <f t="shared" ref="D27:D43" si="2">E4/H4</f>
        <v>0.71781119053487796</v>
      </c>
      <c r="E27" s="5">
        <f t="shared" ref="E27:E43" si="3">F4/H4</f>
        <v>1.0327828444663545E-2</v>
      </c>
      <c r="F27" s="5">
        <f t="shared" ref="F27:F43" si="4">G4/H4</f>
        <v>0.27186098102045847</v>
      </c>
      <c r="G27" s="5">
        <f t="shared" ref="G27:G43" si="5">H4/D4</f>
        <v>0.59501286236825968</v>
      </c>
    </row>
    <row r="28" spans="1:12">
      <c r="A28" s="3"/>
      <c r="B28" s="4" t="s">
        <v>11</v>
      </c>
      <c r="C28" s="8"/>
      <c r="D28" s="5">
        <f t="shared" si="2"/>
        <v>0.80259043981870071</v>
      </c>
      <c r="E28" s="5">
        <f t="shared" si="3"/>
        <v>3.0950982037938559E-4</v>
      </c>
      <c r="F28" s="5">
        <f t="shared" si="4"/>
        <v>0.19710005036091993</v>
      </c>
      <c r="G28" s="5">
        <f t="shared" si="5"/>
        <v>0.55915076103567729</v>
      </c>
    </row>
    <row r="29" spans="1:12">
      <c r="A29" s="3" t="s">
        <v>5</v>
      </c>
      <c r="B29" s="4" t="s">
        <v>9</v>
      </c>
      <c r="C29" s="8">
        <f>D6/D21</f>
        <v>0.14169022845510065</v>
      </c>
      <c r="D29" s="5">
        <f t="shared" si="2"/>
        <v>0.82766667393627458</v>
      </c>
      <c r="E29" s="5">
        <f t="shared" si="3"/>
        <v>0.16380607593832464</v>
      </c>
      <c r="F29" s="5">
        <f t="shared" si="4"/>
        <v>8.5272501254007368E-3</v>
      </c>
      <c r="G29" s="5">
        <f t="shared" si="5"/>
        <v>0.45749605890687045</v>
      </c>
    </row>
    <row r="30" spans="1:12">
      <c r="A30" s="3"/>
      <c r="B30" s="4" t="s">
        <v>10</v>
      </c>
      <c r="C30" s="8"/>
      <c r="D30" s="5">
        <f t="shared" si="2"/>
        <v>0.21232513375467951</v>
      </c>
      <c r="E30" s="5">
        <f t="shared" si="3"/>
        <v>7.4341836038739603E-2</v>
      </c>
      <c r="F30" s="5">
        <f t="shared" si="4"/>
        <v>0.7133330302065809</v>
      </c>
      <c r="G30" s="5">
        <f t="shared" si="5"/>
        <v>0.6583022369445054</v>
      </c>
    </row>
    <row r="31" spans="1:12">
      <c r="A31" s="3"/>
      <c r="B31" s="4" t="s">
        <v>11</v>
      </c>
      <c r="C31" s="8"/>
      <c r="D31" s="5">
        <f t="shared" si="2"/>
        <v>8.1557809977477927E-2</v>
      </c>
      <c r="E31" s="5">
        <f t="shared" si="3"/>
        <v>0.30305144201064316</v>
      </c>
      <c r="F31" s="5">
        <f t="shared" si="4"/>
        <v>0.61539074801187887</v>
      </c>
      <c r="G31" s="5">
        <f t="shared" si="5"/>
        <v>0.50059864705764967</v>
      </c>
    </row>
    <row r="32" spans="1:12">
      <c r="A32" s="3" t="s">
        <v>0</v>
      </c>
      <c r="B32" s="4" t="s">
        <v>9</v>
      </c>
      <c r="C32" s="8">
        <f>D9/D21</f>
        <v>6.950916082334313E-2</v>
      </c>
      <c r="D32" s="5">
        <f t="shared" si="2"/>
        <v>0.83016439478148951</v>
      </c>
      <c r="E32" s="5">
        <f t="shared" si="3"/>
        <v>0.15866144035570118</v>
      </c>
      <c r="F32" s="5">
        <f t="shared" si="4"/>
        <v>1.1174164862809336E-2</v>
      </c>
      <c r="G32" s="5">
        <f t="shared" si="5"/>
        <v>0.34764480963228117</v>
      </c>
    </row>
    <row r="33" spans="1:7">
      <c r="A33" s="3"/>
      <c r="B33" s="4" t="s">
        <v>10</v>
      </c>
      <c r="C33" s="8"/>
      <c r="D33" s="5">
        <f t="shared" si="2"/>
        <v>0.16490177736202058</v>
      </c>
      <c r="E33" s="5">
        <f t="shared" si="3"/>
        <v>0.33616463985032741</v>
      </c>
      <c r="F33" s="5">
        <f t="shared" si="4"/>
        <v>0.49893358278765199</v>
      </c>
      <c r="G33" s="5">
        <f t="shared" si="5"/>
        <v>0.5435445818418484</v>
      </c>
    </row>
    <row r="34" spans="1:7">
      <c r="A34" s="3"/>
      <c r="B34" s="4" t="s">
        <v>11</v>
      </c>
      <c r="C34" s="8"/>
      <c r="D34" s="5">
        <f t="shared" si="2"/>
        <v>3.9217224204870778E-4</v>
      </c>
      <c r="E34" s="5">
        <f t="shared" si="3"/>
        <v>0.82575787285775915</v>
      </c>
      <c r="F34" s="5">
        <f t="shared" si="4"/>
        <v>0.17384995490019217</v>
      </c>
      <c r="G34" s="5">
        <f t="shared" si="5"/>
        <v>0.51860966482264892</v>
      </c>
    </row>
    <row r="35" spans="1:7">
      <c r="A35" s="3" t="s">
        <v>1</v>
      </c>
      <c r="B35" s="4" t="s">
        <v>9</v>
      </c>
      <c r="C35" s="8">
        <f>D12/D21</f>
        <v>3.7987729020583581E-2</v>
      </c>
      <c r="D35" s="5">
        <f t="shared" si="2"/>
        <v>0.98608247422680417</v>
      </c>
      <c r="E35" s="5">
        <f t="shared" si="3"/>
        <v>1.3917525773195877E-2</v>
      </c>
      <c r="F35" s="5">
        <f t="shared" si="4"/>
        <v>0</v>
      </c>
      <c r="G35" s="5">
        <f t="shared" si="5"/>
        <v>7.2196792080681776E-2</v>
      </c>
    </row>
    <row r="36" spans="1:7">
      <c r="A36" s="3"/>
      <c r="B36" s="4" t="s">
        <v>10</v>
      </c>
      <c r="C36" s="8"/>
      <c r="D36" s="5">
        <f t="shared" si="2"/>
        <v>4.414361389052384E-2</v>
      </c>
      <c r="E36" s="5">
        <f t="shared" si="3"/>
        <v>0.95585638610947621</v>
      </c>
      <c r="F36" s="5">
        <f t="shared" si="4"/>
        <v>0</v>
      </c>
      <c r="G36" s="5">
        <f t="shared" si="5"/>
        <v>0.31614007666257304</v>
      </c>
    </row>
    <row r="37" spans="1:7">
      <c r="A37" s="3"/>
      <c r="B37" s="4" t="s">
        <v>11</v>
      </c>
      <c r="C37" s="8"/>
      <c r="D37" s="5">
        <f t="shared" si="2"/>
        <v>2.359882005899705E-3</v>
      </c>
      <c r="E37" s="5">
        <f t="shared" si="3"/>
        <v>0.99764011799410024</v>
      </c>
      <c r="F37" s="5">
        <f t="shared" si="4"/>
        <v>0</v>
      </c>
      <c r="G37" s="5">
        <f t="shared" si="5"/>
        <v>0.18923746790219939</v>
      </c>
    </row>
    <row r="38" spans="1:7">
      <c r="A38" s="3" t="s">
        <v>2</v>
      </c>
      <c r="B38" s="4" t="s">
        <v>9</v>
      </c>
      <c r="C38" s="8">
        <f>D15/D21</f>
        <v>1.8448880343813617E-3</v>
      </c>
      <c r="D38" s="5">
        <f t="shared" si="2"/>
        <v>0.83157894736842108</v>
      </c>
      <c r="E38" s="5">
        <f t="shared" si="3"/>
        <v>2.1052631578947368E-2</v>
      </c>
      <c r="F38" s="5">
        <f t="shared" si="4"/>
        <v>0.14736842105263157</v>
      </c>
      <c r="G38" s="5">
        <f t="shared" si="5"/>
        <v>0.14559386973180077</v>
      </c>
    </row>
    <row r="39" spans="1:7">
      <c r="A39" s="3"/>
      <c r="B39" s="4" t="s">
        <v>10</v>
      </c>
      <c r="C39" s="8"/>
      <c r="D39" s="5">
        <f t="shared" si="2"/>
        <v>4.072398190045249E-2</v>
      </c>
      <c r="E39" s="5">
        <f t="shared" si="3"/>
        <v>0</v>
      </c>
      <c r="F39" s="5">
        <f t="shared" si="4"/>
        <v>0.95927601809954754</v>
      </c>
      <c r="G39" s="5">
        <f t="shared" si="5"/>
        <v>0.16934865900383142</v>
      </c>
    </row>
    <row r="40" spans="1:7">
      <c r="A40" s="3"/>
      <c r="B40" s="4" t="s">
        <v>11</v>
      </c>
      <c r="C40" s="8"/>
      <c r="D40" s="5">
        <f t="shared" si="2"/>
        <v>2.3622047244094488E-2</v>
      </c>
      <c r="E40" s="5">
        <f t="shared" si="3"/>
        <v>1.5748031496062992E-2</v>
      </c>
      <c r="F40" s="5">
        <f t="shared" si="4"/>
        <v>0.96062992125984248</v>
      </c>
      <c r="G40" s="5">
        <f t="shared" si="5"/>
        <v>9.7318007662835243E-2</v>
      </c>
    </row>
    <row r="41" spans="1:7">
      <c r="A41" s="3" t="s">
        <v>8</v>
      </c>
      <c r="B41" s="4" t="s">
        <v>9</v>
      </c>
      <c r="C41" s="8">
        <f>D18/D21</f>
        <v>0.26701114001357157</v>
      </c>
      <c r="D41" s="5">
        <f t="shared" si="2"/>
        <v>0.70379528122020973</v>
      </c>
      <c r="E41" s="5">
        <f t="shared" si="3"/>
        <v>0.14081863679694948</v>
      </c>
      <c r="F41" s="5">
        <f t="shared" si="4"/>
        <v>0.15538608198284079</v>
      </c>
      <c r="G41" s="5">
        <f t="shared" si="5"/>
        <v>0.35545578245699488</v>
      </c>
    </row>
    <row r="42" spans="1:7">
      <c r="A42" s="3"/>
      <c r="B42" s="4" t="s">
        <v>10</v>
      </c>
      <c r="C42" s="8"/>
      <c r="D42" s="5">
        <f t="shared" si="2"/>
        <v>0.19403376094872982</v>
      </c>
      <c r="E42" s="5">
        <f t="shared" si="3"/>
        <v>3.2660617757246028E-3</v>
      </c>
      <c r="F42" s="5">
        <f t="shared" si="4"/>
        <v>0.80270017727554555</v>
      </c>
      <c r="G42" s="5">
        <f t="shared" si="5"/>
        <v>0.60628570520932057</v>
      </c>
    </row>
    <row r="43" spans="1:7">
      <c r="A43" s="3"/>
      <c r="B43" s="4" t="s">
        <v>11</v>
      </c>
      <c r="C43" s="8"/>
      <c r="D43" s="5">
        <f t="shared" si="2"/>
        <v>0.14532748854288235</v>
      </c>
      <c r="E43" s="5">
        <f t="shared" si="3"/>
        <v>3.2165324072756254E-3</v>
      </c>
      <c r="F43" s="5">
        <f t="shared" si="4"/>
        <v>0.85145597904984205</v>
      </c>
      <c r="G43" s="5">
        <f t="shared" si="5"/>
        <v>0.37200658643638845</v>
      </c>
    </row>
  </sheetData>
  <dataConsolidate/>
  <mergeCells count="18">
    <mergeCell ref="C41:C43"/>
    <mergeCell ref="C26:C28"/>
    <mergeCell ref="C29:C31"/>
    <mergeCell ref="C32:C34"/>
    <mergeCell ref="C35:C37"/>
    <mergeCell ref="C38:C40"/>
    <mergeCell ref="A41:A43"/>
    <mergeCell ref="A26:A28"/>
    <mergeCell ref="A29:A31"/>
    <mergeCell ref="A32:A34"/>
    <mergeCell ref="A35:A37"/>
    <mergeCell ref="A38:A40"/>
    <mergeCell ref="A3:A5"/>
    <mergeCell ref="A6:A8"/>
    <mergeCell ref="A9:A11"/>
    <mergeCell ref="A15:A17"/>
    <mergeCell ref="A18:A20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2023-02-10T09:10:40Z</dcterms:modified>
</cp:coreProperties>
</file>