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Data Science\Assignments\Excel\"/>
    </mc:Choice>
  </mc:AlternateContent>
  <bookViews>
    <workbookView xWindow="0" yWindow="0" windowWidth="7480" windowHeight="40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2" i="1"/>
  <c r="F3" i="1"/>
  <c r="F4" i="1"/>
  <c r="F5" i="1"/>
  <c r="F6" i="1"/>
  <c r="F7" i="1"/>
  <c r="F8" i="1"/>
  <c r="F9" i="1"/>
  <c r="F10" i="1"/>
  <c r="F1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D18" i="1"/>
  <c r="D17" i="1"/>
  <c r="D16" i="1"/>
  <c r="D15" i="1"/>
  <c r="D14" i="1"/>
  <c r="D13" i="1"/>
  <c r="D12" i="1"/>
</calcChain>
</file>

<file path=xl/sharedStrings.xml><?xml version="1.0" encoding="utf-8"?>
<sst xmlns="http://schemas.openxmlformats.org/spreadsheetml/2006/main" count="45" uniqueCount="39">
  <si>
    <t>Product Name</t>
  </si>
  <si>
    <t>Category</t>
  </si>
  <si>
    <t>Brand Name</t>
  </si>
  <si>
    <t>Price ($)</t>
  </si>
  <si>
    <t>Laptop</t>
  </si>
  <si>
    <t>Electronics</t>
  </si>
  <si>
    <t>Dell</t>
  </si>
  <si>
    <t>Headphones</t>
  </si>
  <si>
    <t>Sony</t>
  </si>
  <si>
    <t>Book</t>
  </si>
  <si>
    <t>Stationery</t>
  </si>
  <si>
    <t>Penguin</t>
  </si>
  <si>
    <t>Smartphone</t>
  </si>
  <si>
    <t>Samsung</t>
  </si>
  <si>
    <t>Office Chair</t>
  </si>
  <si>
    <t>Furniture</t>
  </si>
  <si>
    <t>Ikea</t>
  </si>
  <si>
    <t>Mouse</t>
  </si>
  <si>
    <t>Logitech</t>
  </si>
  <si>
    <t>Notebook</t>
  </si>
  <si>
    <t>Camlin</t>
  </si>
  <si>
    <t>Desk Lamp</t>
  </si>
  <si>
    <t>Philips</t>
  </si>
  <si>
    <t>Tablet</t>
  </si>
  <si>
    <t>Apple</t>
  </si>
  <si>
    <t>Water Bottle</t>
  </si>
  <si>
    <t>Kitchenware</t>
  </si>
  <si>
    <t>Milton</t>
  </si>
  <si>
    <t>Total</t>
  </si>
  <si>
    <t>Average</t>
  </si>
  <si>
    <t>Count</t>
  </si>
  <si>
    <t>Min</t>
  </si>
  <si>
    <t>Max</t>
  </si>
  <si>
    <t>Total(Electronics)</t>
  </si>
  <si>
    <t>Count(&gt;20$)</t>
  </si>
  <si>
    <t>Product(3 characters)</t>
  </si>
  <si>
    <t>Brand Name(Last 5 Characters)</t>
  </si>
  <si>
    <t>Category(2 to 5)</t>
  </si>
  <si>
    <t>High Price/Low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</si>
</sst>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</cellXfs>
  <cellStyles count="1">
    <cellStyle name="Normal" xfId="0" builtinId="0"/>
  </cellStyles>
  <dxfs count="10"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18" totalsRowShown="0" headerRowDxfId="9" dataDxfId="8">
  <autoFilter ref="A1:H18"/>
  <tableColumns count="8">
    <tableColumn id="1" name="Product Name" dataDxfId="7"/>
    <tableColumn id="2" name="Category" dataDxfId="6"/>
    <tableColumn id="3" name="Brand Name" dataDxfId="5"/>
    <tableColumn id="4" name="Price ($)" dataDxfId="4"/>
    <tableColumn id="5" name="Product(3 characters)" dataDxfId="3">
      <calculatedColumnFormula>LEFT(Table1[[#This Row],[Product Name]],3)</calculatedColumnFormula>
    </tableColumn>
    <tableColumn id="6" name="Brand Name(Last 5 Characters)" dataDxfId="2">
      <calculatedColumnFormula>RIGHT(Table1[[#This Row],[Brand Name]],5)</calculatedColumnFormula>
    </tableColumn>
    <tableColumn id="7" name="Category(2 to 5)" dataDxfId="1">
      <calculatedColumnFormula>MID(Table1[[#This Row],[Category]],2,5)</calculatedColumnFormula>
    </tableColumn>
    <tableColumn id="8" name="High Price/Low Price" dataDxfId="0">
      <calculatedColumnFormula>IF(Table1[[#This Row],[Price ($)]] &gt; 25, "High Price", "Standard Price")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14" sqref="G14"/>
    </sheetView>
  </sheetViews>
  <sheetFormatPr defaultRowHeight="14.5" x14ac:dyDescent="0.35"/>
  <cols>
    <col min="1" max="1" width="14.81640625" customWidth="1"/>
    <col min="2" max="2" width="10.26953125" customWidth="1"/>
    <col min="3" max="3" width="15.453125" customWidth="1"/>
    <col min="4" max="4" width="23.08984375" customWidth="1"/>
    <col min="5" max="5" width="16.08984375" customWidth="1"/>
    <col min="6" max="6" width="19" customWidth="1"/>
    <col min="7" max="7" width="18.6328125" customWidth="1"/>
    <col min="8" max="8" width="16.7265625" customWidth="1"/>
  </cols>
  <sheetData>
    <row r="1" spans="1:8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35</v>
      </c>
      <c r="F1" s="1" t="s">
        <v>36</v>
      </c>
      <c r="G1" s="1" t="s">
        <v>37</v>
      </c>
      <c r="H1" s="1" t="s">
        <v>38</v>
      </c>
    </row>
    <row r="2" spans="1:8" x14ac:dyDescent="0.35">
      <c r="A2" s="2" t="s">
        <v>4</v>
      </c>
      <c r="B2" s="2" t="s">
        <v>5</v>
      </c>
      <c r="C2" s="2" t="s">
        <v>6</v>
      </c>
      <c r="D2" s="2">
        <v>800</v>
      </c>
      <c r="E2" s="2" t="str">
        <f>LEFT(Table1[[#This Row],[Product Name]],3)</f>
        <v>Lap</v>
      </c>
      <c r="F2" s="2" t="str">
        <f>RIGHT(Table1[[#This Row],[Brand Name]],5)</f>
        <v>Dell</v>
      </c>
      <c r="G2" s="2" t="str">
        <f>MID(Table1[[#This Row],[Category]],2,5)</f>
        <v>lectr</v>
      </c>
      <c r="H2" s="3" t="str">
        <f>IF(Table1[[#This Row],[Price ($)]] &gt; 25, "High Price", "Standard Price")</f>
        <v>High Price</v>
      </c>
    </row>
    <row r="3" spans="1:8" x14ac:dyDescent="0.35">
      <c r="A3" s="2" t="s">
        <v>7</v>
      </c>
      <c r="B3" s="2" t="s">
        <v>5</v>
      </c>
      <c r="C3" s="2" t="s">
        <v>8</v>
      </c>
      <c r="D3" s="2">
        <v>50</v>
      </c>
      <c r="E3" s="2" t="str">
        <f>LEFT(Table1[[#This Row],[Product Name]],3)</f>
        <v>Hea</v>
      </c>
      <c r="F3" s="2" t="str">
        <f>RIGHT(Table1[[#This Row],[Brand Name]],5)</f>
        <v>Sony</v>
      </c>
      <c r="G3" s="2" t="str">
        <f>MID(Table1[[#This Row],[Category]],2,5)</f>
        <v>lectr</v>
      </c>
      <c r="H3" s="3" t="str">
        <f>IF(Table1[[#This Row],[Price ($)]] &gt; 25, "High Price", "Standard Price")</f>
        <v>High Price</v>
      </c>
    </row>
    <row r="4" spans="1:8" x14ac:dyDescent="0.35">
      <c r="A4" s="2" t="s">
        <v>9</v>
      </c>
      <c r="B4" s="2" t="s">
        <v>10</v>
      </c>
      <c r="C4" s="2" t="s">
        <v>11</v>
      </c>
      <c r="D4" s="2">
        <v>15</v>
      </c>
      <c r="E4" s="2" t="str">
        <f>LEFT(Table1[[#This Row],[Product Name]],3)</f>
        <v>Boo</v>
      </c>
      <c r="F4" s="2" t="str">
        <f>RIGHT(Table1[[#This Row],[Brand Name]],5)</f>
        <v>nguin</v>
      </c>
      <c r="G4" s="2" t="str">
        <f>MID(Table1[[#This Row],[Category]],2,5)</f>
        <v>tatio</v>
      </c>
      <c r="H4" s="3" t="str">
        <f>IF(Table1[[#This Row],[Price ($)]] &gt; 25, "High Price", "Standard Price")</f>
        <v>Standard Price</v>
      </c>
    </row>
    <row r="5" spans="1:8" x14ac:dyDescent="0.35">
      <c r="A5" s="2" t="s">
        <v>12</v>
      </c>
      <c r="B5" s="2" t="s">
        <v>5</v>
      </c>
      <c r="C5" s="2" t="s">
        <v>13</v>
      </c>
      <c r="D5" s="2">
        <v>600</v>
      </c>
      <c r="E5" s="2" t="str">
        <f>LEFT(Table1[[#This Row],[Product Name]],3)</f>
        <v>Sma</v>
      </c>
      <c r="F5" s="2" t="str">
        <f>RIGHT(Table1[[#This Row],[Brand Name]],5)</f>
        <v>msung</v>
      </c>
      <c r="G5" s="2" t="str">
        <f>MID(Table1[[#This Row],[Category]],2,5)</f>
        <v>lectr</v>
      </c>
      <c r="H5" s="3" t="str">
        <f>IF(Table1[[#This Row],[Price ($)]] &gt; 25, "High Price", "Standard Price")</f>
        <v>High Price</v>
      </c>
    </row>
    <row r="6" spans="1:8" x14ac:dyDescent="0.35">
      <c r="A6" s="2" t="s">
        <v>14</v>
      </c>
      <c r="B6" s="2" t="s">
        <v>15</v>
      </c>
      <c r="C6" s="2" t="s">
        <v>16</v>
      </c>
      <c r="D6" s="2">
        <v>120</v>
      </c>
      <c r="E6" s="2" t="str">
        <f>LEFT(Table1[[#This Row],[Product Name]],3)</f>
        <v>Off</v>
      </c>
      <c r="F6" s="2" t="str">
        <f>RIGHT(Table1[[#This Row],[Brand Name]],5)</f>
        <v>Ikea</v>
      </c>
      <c r="G6" s="2" t="str">
        <f>MID(Table1[[#This Row],[Category]],2,5)</f>
        <v>urnit</v>
      </c>
      <c r="H6" s="3" t="str">
        <f>IF(Table1[[#This Row],[Price ($)]] &gt; 25, "High Price", "Standard Price")</f>
        <v>High Price</v>
      </c>
    </row>
    <row r="7" spans="1:8" x14ac:dyDescent="0.35">
      <c r="A7" s="2" t="s">
        <v>17</v>
      </c>
      <c r="B7" s="2" t="s">
        <v>5</v>
      </c>
      <c r="C7" s="2" t="s">
        <v>18</v>
      </c>
      <c r="D7" s="2">
        <v>25</v>
      </c>
      <c r="E7" s="2" t="str">
        <f>LEFT(Table1[[#This Row],[Product Name]],3)</f>
        <v>Mou</v>
      </c>
      <c r="F7" s="2" t="str">
        <f>RIGHT(Table1[[#This Row],[Brand Name]],5)</f>
        <v>itech</v>
      </c>
      <c r="G7" s="2" t="str">
        <f>MID(Table1[[#This Row],[Category]],2,5)</f>
        <v>lectr</v>
      </c>
      <c r="H7" s="3" t="str">
        <f>IF(Table1[[#This Row],[Price ($)]] &gt; 25, "High Price", "Standard Price")</f>
        <v>Standard Price</v>
      </c>
    </row>
    <row r="8" spans="1:8" x14ac:dyDescent="0.35">
      <c r="A8" s="2" t="s">
        <v>19</v>
      </c>
      <c r="B8" s="2" t="s">
        <v>10</v>
      </c>
      <c r="C8" s="2" t="s">
        <v>20</v>
      </c>
      <c r="D8" s="2">
        <v>5</v>
      </c>
      <c r="E8" s="2" t="str">
        <f>LEFT(Table1[[#This Row],[Product Name]],3)</f>
        <v>Not</v>
      </c>
      <c r="F8" s="2" t="str">
        <f>RIGHT(Table1[[#This Row],[Brand Name]],5)</f>
        <v>amlin</v>
      </c>
      <c r="G8" s="2" t="str">
        <f>MID(Table1[[#This Row],[Category]],2,5)</f>
        <v>tatio</v>
      </c>
      <c r="H8" s="3" t="str">
        <f>IF(Table1[[#This Row],[Price ($)]] &gt; 25, "High Price", "Standard Price")</f>
        <v>Standard Price</v>
      </c>
    </row>
    <row r="9" spans="1:8" x14ac:dyDescent="0.35">
      <c r="A9" s="2" t="s">
        <v>21</v>
      </c>
      <c r="B9" s="2" t="s">
        <v>15</v>
      </c>
      <c r="C9" s="2" t="s">
        <v>22</v>
      </c>
      <c r="D9" s="2">
        <v>30</v>
      </c>
      <c r="E9" s="2" t="str">
        <f>LEFT(Table1[[#This Row],[Product Name]],3)</f>
        <v>Des</v>
      </c>
      <c r="F9" s="2" t="str">
        <f>RIGHT(Table1[[#This Row],[Brand Name]],5)</f>
        <v>ilips</v>
      </c>
      <c r="G9" s="2" t="str">
        <f>MID(Table1[[#This Row],[Category]],2,5)</f>
        <v>urnit</v>
      </c>
      <c r="H9" s="3" t="str">
        <f>IF(Table1[[#This Row],[Price ($)]] &gt; 25, "High Price", "Standard Price")</f>
        <v>High Price</v>
      </c>
    </row>
    <row r="10" spans="1:8" x14ac:dyDescent="0.35">
      <c r="A10" s="2" t="s">
        <v>23</v>
      </c>
      <c r="B10" s="2" t="s">
        <v>5</v>
      </c>
      <c r="C10" s="2" t="s">
        <v>24</v>
      </c>
      <c r="D10" s="2">
        <v>300</v>
      </c>
      <c r="E10" s="2" t="str">
        <f>LEFT(Table1[[#This Row],[Product Name]],3)</f>
        <v>Tab</v>
      </c>
      <c r="F10" s="2" t="str">
        <f>RIGHT(Table1[[#This Row],[Brand Name]],5)</f>
        <v>Apple</v>
      </c>
      <c r="G10" s="2" t="str">
        <f>MID(Table1[[#This Row],[Category]],2,5)</f>
        <v>lectr</v>
      </c>
      <c r="H10" s="3" t="str">
        <f>IF(Table1[[#This Row],[Price ($)]] &gt; 25, "High Price", "Standard Price")</f>
        <v>High Price</v>
      </c>
    </row>
    <row r="11" spans="1:8" ht="29" x14ac:dyDescent="0.35">
      <c r="A11" s="2" t="s">
        <v>25</v>
      </c>
      <c r="B11" s="2" t="s">
        <v>26</v>
      </c>
      <c r="C11" s="2" t="s">
        <v>27</v>
      </c>
      <c r="D11" s="2">
        <v>10</v>
      </c>
      <c r="E11" s="2" t="str">
        <f>LEFT(Table1[[#This Row],[Product Name]],3)</f>
        <v>Wat</v>
      </c>
      <c r="F11" s="2" t="str">
        <f>RIGHT(Table1[[#This Row],[Brand Name]],5)</f>
        <v>ilton</v>
      </c>
      <c r="G11" s="2" t="str">
        <f>MID(Table1[[#This Row],[Category]],2,5)</f>
        <v>itche</v>
      </c>
      <c r="H11" s="3" t="str">
        <f>IF(Table1[[#This Row],[Price ($)]] &gt; 25, "High Price", "Standard Price")</f>
        <v>Standard Price</v>
      </c>
    </row>
    <row r="12" spans="1:8" x14ac:dyDescent="0.35">
      <c r="A12" s="2"/>
      <c r="B12" s="2"/>
      <c r="C12" s="2" t="s">
        <v>28</v>
      </c>
      <c r="D12" s="2">
        <f>SUM(D2:D11)</f>
        <v>1955</v>
      </c>
      <c r="E12" s="2" t="str">
        <f>LEFT(Table1[[#This Row],[Product Name]],3)</f>
        <v/>
      </c>
      <c r="F12" s="2"/>
      <c r="G12" s="2" t="str">
        <f>MID(Table1[[#This Row],[Category]],2,5)</f>
        <v/>
      </c>
      <c r="H12" s="3"/>
    </row>
    <row r="13" spans="1:8" x14ac:dyDescent="0.35">
      <c r="A13" s="2"/>
      <c r="B13" s="2"/>
      <c r="C13" s="2" t="s">
        <v>29</v>
      </c>
      <c r="D13" s="2">
        <f>AVERAGE(D2:D11)</f>
        <v>195.5</v>
      </c>
      <c r="E13" s="2" t="str">
        <f>LEFT(Table1[[#This Row],[Product Name]],3)</f>
        <v/>
      </c>
      <c r="F13" s="2"/>
      <c r="G13" s="2" t="str">
        <f>MID(Table1[[#This Row],[Category]],2,5)</f>
        <v/>
      </c>
      <c r="H13" s="3"/>
    </row>
    <row r="14" spans="1:8" x14ac:dyDescent="0.35">
      <c r="A14" s="2"/>
      <c r="B14" s="2"/>
      <c r="C14" s="2" t="s">
        <v>30</v>
      </c>
      <c r="D14" s="2">
        <f>COUNTA(A2:A11)</f>
        <v>10</v>
      </c>
      <c r="E14" s="2" t="str">
        <f>LEFT(Table1[[#This Row],[Product Name]],3)</f>
        <v/>
      </c>
      <c r="F14" s="2"/>
      <c r="G14" s="2" t="str">
        <f>MID(Table1[[#This Row],[Category]],2,5)</f>
        <v/>
      </c>
      <c r="H14" s="3"/>
    </row>
    <row r="15" spans="1:8" x14ac:dyDescent="0.35">
      <c r="A15" s="2"/>
      <c r="B15" s="2"/>
      <c r="C15" s="2" t="s">
        <v>31</v>
      </c>
      <c r="D15" s="2">
        <f>MIN(D2:D11)</f>
        <v>5</v>
      </c>
      <c r="E15" s="2" t="str">
        <f>LEFT(Table1[[#This Row],[Product Name]],3)</f>
        <v/>
      </c>
      <c r="F15" s="2"/>
      <c r="G15" s="2" t="str">
        <f>MID(Table1[[#This Row],[Category]],2,5)</f>
        <v/>
      </c>
      <c r="H15" s="3"/>
    </row>
    <row r="16" spans="1:8" x14ac:dyDescent="0.35">
      <c r="A16" s="2"/>
      <c r="B16" s="2"/>
      <c r="C16" s="2" t="s">
        <v>32</v>
      </c>
      <c r="D16" s="2">
        <f>MAX(D2:D11)</f>
        <v>800</v>
      </c>
      <c r="E16" s="2" t="str">
        <f>LEFT(Table1[[#This Row],[Product Name]],3)</f>
        <v/>
      </c>
      <c r="F16" s="2"/>
      <c r="G16" s="2" t="str">
        <f>MID(Table1[[#This Row],[Category]],2,5)</f>
        <v/>
      </c>
      <c r="H16" s="3"/>
    </row>
    <row r="17" spans="1:8" x14ac:dyDescent="0.35">
      <c r="A17" s="2"/>
      <c r="B17" s="2"/>
      <c r="C17" s="2" t="s">
        <v>33</v>
      </c>
      <c r="D17" s="2">
        <f>SUMIF(B2:B11,"electronics",D2:D11)</f>
        <v>1775</v>
      </c>
      <c r="E17" s="2" t="str">
        <f>LEFT(Table1[[#This Row],[Product Name]],3)</f>
        <v/>
      </c>
      <c r="F17" s="2"/>
      <c r="G17" s="2" t="str">
        <f>MID(Table1[[#This Row],[Category]],2,5)</f>
        <v/>
      </c>
      <c r="H17" s="3"/>
    </row>
    <row r="18" spans="1:8" x14ac:dyDescent="0.35">
      <c r="A18" s="2"/>
      <c r="B18" s="2"/>
      <c r="C18" s="2" t="s">
        <v>34</v>
      </c>
      <c r="D18" s="2">
        <f>COUNTIF(D2:D11,"&gt;20")</f>
        <v>7</v>
      </c>
      <c r="E18" s="2" t="str">
        <f>LEFT(Table1[[#This Row],[Product Name]],3)</f>
        <v/>
      </c>
      <c r="F18" s="2"/>
      <c r="G18" s="2" t="str">
        <f>MID(Table1[[#This Row],[Category]],2,5)</f>
        <v/>
      </c>
      <c r="H18" s="3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2024-10-17T02:24:35Z</dcterms:created>
  <dcterms:modified xsi:type="dcterms:W3CDTF">2024-10-17T03:02:10Z</dcterms:modified>
</cp:coreProperties>
</file>