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codeName="ThisWorkbook"/>
  <xr:revisionPtr revIDLastSave="0" documentId="8_{38017BF6-8A34-4299-B53C-89ECAA5FFB9C}"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alcChain>
</file>

<file path=xl/sharedStrings.xml><?xml version="1.0" encoding="utf-8"?>
<sst xmlns="http://schemas.openxmlformats.org/spreadsheetml/2006/main" count="189" uniqueCount="124">
  <si>
    <t>Highlight items to reorder?</t>
  </si>
  <si>
    <t>Yes</t>
  </si>
  <si>
    <t xml:space="preserve"> </t>
  </si>
  <si>
    <t>SL.NO</t>
  </si>
  <si>
    <t>Hospital Name</t>
  </si>
  <si>
    <t>Donor Name</t>
  </si>
  <si>
    <t>Donor Contact No</t>
  </si>
  <si>
    <t>Organ Donated</t>
  </si>
  <si>
    <t>Doctor Available</t>
  </si>
  <si>
    <t>Doctor contact</t>
  </si>
  <si>
    <t>Blood group</t>
  </si>
  <si>
    <t>E-mail</t>
  </si>
  <si>
    <t>message from doctors</t>
  </si>
  <si>
    <t>Column1</t>
  </si>
  <si>
    <t>MEDANTA</t>
  </si>
  <si>
    <t>LILAVATI</t>
  </si>
  <si>
    <t>APPOLO CARE</t>
  </si>
  <si>
    <t>FORTIS CArE</t>
  </si>
  <si>
    <t>AG HOSPITAL</t>
  </si>
  <si>
    <t>AADYA ENT</t>
  </si>
  <si>
    <t>AAGMAN CARE</t>
  </si>
  <si>
    <t>AAKASH MEDI</t>
  </si>
  <si>
    <t>AARIF HOME</t>
  </si>
  <si>
    <t>ALOK ORTHO</t>
  </si>
  <si>
    <t>AASHRIVAD</t>
  </si>
  <si>
    <t>AASTHA CARE</t>
  </si>
  <si>
    <t>BALERIO ENT</t>
  </si>
  <si>
    <t>BHAKTI VEDA</t>
  </si>
  <si>
    <t>BHANU NUR</t>
  </si>
  <si>
    <t>BHARGAVA</t>
  </si>
  <si>
    <t>BHARUCHA</t>
  </si>
  <si>
    <t>CHAITANYA</t>
  </si>
  <si>
    <t>CHAKRAVATI</t>
  </si>
  <si>
    <t>CHALASANI</t>
  </si>
  <si>
    <t>DAHSH</t>
  </si>
  <si>
    <t>DARSHAN</t>
  </si>
  <si>
    <t>DAYANAND</t>
  </si>
  <si>
    <t>DDMM HEART</t>
  </si>
  <si>
    <t>DECAN</t>
  </si>
  <si>
    <t>wade</t>
  </si>
  <si>
    <t>dave</t>
  </si>
  <si>
    <t>seth</t>
  </si>
  <si>
    <t>ivan</t>
  </si>
  <si>
    <t>riley</t>
  </si>
  <si>
    <t>gilbert</t>
  </si>
  <si>
    <t>jorge</t>
  </si>
  <si>
    <t>dan</t>
  </si>
  <si>
    <t>brian</t>
  </si>
  <si>
    <t>roberto</t>
  </si>
  <si>
    <t>ramon</t>
  </si>
  <si>
    <t>miles</t>
  </si>
  <si>
    <t>liam</t>
  </si>
  <si>
    <t>nathaniel</t>
  </si>
  <si>
    <t>ethan</t>
  </si>
  <si>
    <t>lewis</t>
  </si>
  <si>
    <t>milton</t>
  </si>
  <si>
    <t>claude</t>
  </si>
  <si>
    <t>joshua</t>
  </si>
  <si>
    <t>glen</t>
  </si>
  <si>
    <t>harvey</t>
  </si>
  <si>
    <t>blake</t>
  </si>
  <si>
    <t>antonio</t>
  </si>
  <si>
    <t>connor</t>
  </si>
  <si>
    <t>peter</t>
  </si>
  <si>
    <t>heart</t>
  </si>
  <si>
    <t>liver</t>
  </si>
  <si>
    <t>kidney</t>
  </si>
  <si>
    <t>cornea</t>
  </si>
  <si>
    <t>lungs</t>
  </si>
  <si>
    <t>eye</t>
  </si>
  <si>
    <t>hunter</t>
  </si>
  <si>
    <t>eli</t>
  </si>
  <si>
    <t>alberto</t>
  </si>
  <si>
    <t>carlos</t>
  </si>
  <si>
    <t>shane</t>
  </si>
  <si>
    <t>aaron</t>
  </si>
  <si>
    <t>marlin</t>
  </si>
  <si>
    <t>paul</t>
  </si>
  <si>
    <t>ricardo</t>
  </si>
  <si>
    <t>hector</t>
  </si>
  <si>
    <t>alexis</t>
  </si>
  <si>
    <t>adrian</t>
  </si>
  <si>
    <t>kingston</t>
  </si>
  <si>
    <t>douglas</t>
  </si>
  <si>
    <t>gerald</t>
  </si>
  <si>
    <t>joey</t>
  </si>
  <si>
    <t>johnny</t>
  </si>
  <si>
    <t>tommy</t>
  </si>
  <si>
    <t>troy</t>
  </si>
  <si>
    <t>victor</t>
  </si>
  <si>
    <t>martin</t>
  </si>
  <si>
    <t>rick</t>
  </si>
  <si>
    <t>neil</t>
  </si>
  <si>
    <t>orlando</t>
  </si>
  <si>
    <t>o</t>
  </si>
  <si>
    <t>ab</t>
  </si>
  <si>
    <t>b</t>
  </si>
  <si>
    <t>a</t>
  </si>
  <si>
    <t>peter@123</t>
  </si>
  <si>
    <t>hunter@123</t>
  </si>
  <si>
    <t>alberto@123</t>
  </si>
  <si>
    <t>aaron@123</t>
  </si>
  <si>
    <t>marlin@123</t>
  </si>
  <si>
    <t>adrian@123</t>
  </si>
  <si>
    <t>kingston@123</t>
  </si>
  <si>
    <t>douglas@123</t>
  </si>
  <si>
    <t>gerald@123</t>
  </si>
  <si>
    <t>joey@123</t>
  </si>
  <si>
    <t>johnny@123</t>
  </si>
  <si>
    <t>paul@123</t>
  </si>
  <si>
    <t>eli@123</t>
  </si>
  <si>
    <t>carlos@123</t>
  </si>
  <si>
    <t>shane@123</t>
  </si>
  <si>
    <t>ricardo@123</t>
  </si>
  <si>
    <t>hector@123</t>
  </si>
  <si>
    <t>alexis@123</t>
  </si>
  <si>
    <t>tommy@123</t>
  </si>
  <si>
    <t>troy@123</t>
  </si>
  <si>
    <t>victor@123</t>
  </si>
  <si>
    <t>martin@123</t>
  </si>
  <si>
    <t>rick@123</t>
  </si>
  <si>
    <t>neil@123</t>
  </si>
  <si>
    <t>orlando@123</t>
  </si>
  <si>
    <t>take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</si>
</sst>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6"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8"/>
      <color theme="1"/>
      <name val="Franklin Gothic Book"/>
      <family val="2"/>
      <scheme val="minor"/>
    </font>
    <font>
      <b/>
      <sz val="10"/>
      <color theme="1"/>
      <name val="Franklin Gothic Book"/>
      <family val="2"/>
      <scheme val="minor"/>
    </font>
    <font>
      <u/>
      <sz val="11"/>
      <color theme="10"/>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Fill="1" applyAlignment="1">
      <alignment horizontal="center" vertical="center" wrapText="1"/>
    </xf>
    <xf numFmtId="0" fontId="4" fillId="0" borderId="0" xfId="0" applyFont="1" applyAlignment="1">
      <alignment horizontal="left" vertical="center" indent="1"/>
    </xf>
    <xf numFmtId="0" fontId="5" fillId="0" borderId="0" xfId="1" applyAlignment="1">
      <alignment horizontal="right" vertical="center" indent="1"/>
    </xf>
  </cellXfs>
  <cellStyles count="2">
    <cellStyle name="Hyperlink" xfId="1" builtinId="8"/>
    <cellStyle name="Normal" xfId="0" builtinId="0"/>
  </cellStyles>
  <dxfs count="18">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Hex</a:t>
          </a:r>
          <a:r>
            <a:rPr lang="en-US" sz="1800" baseline="0">
              <a:solidFill>
                <a:schemeClr val="accent3">
                  <a:lumMod val="20000"/>
                  <a:lumOff val="80000"/>
                </a:schemeClr>
              </a:solidFill>
              <a:latin typeface="+mj-lt"/>
            </a:rPr>
            <a:t> Clan</a:t>
          </a:r>
        </a:p>
        <a:p>
          <a:pPr marL="0" algn="l"/>
          <a:r>
            <a:rPr lang="en-US" sz="1800" b="1">
              <a:solidFill>
                <a:schemeClr val="accent3">
                  <a:lumMod val="20000"/>
                  <a:lumOff val="80000"/>
                </a:schemeClr>
              </a:solidFill>
              <a:latin typeface="Arial Black" panose="020B0A04020102020204" pitchFamily="34" charset="0"/>
            </a:rPr>
            <a:t>HeartBeat</a:t>
          </a:r>
        </a:p>
        <a:p>
          <a:pPr marL="0" algn="l"/>
          <a:endParaRPr lang="en-US"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totalsRowShown="0" headerRowDxfId="12" dataDxfId="11">
  <autoFilter ref="B3:L28" xr:uid="{00000000-0009-0000-0100-000001000000}"/>
  <tableColumns count="11">
    <tableColumn id="1" xr3:uid="{00000000-0010-0000-0000-000001000000}" name="SL.NO" dataDxfId="10"/>
    <tableColumn id="2" xr3:uid="{00000000-0010-0000-0000-000002000000}" name="Hospital Name" dataDxfId="9"/>
    <tableColumn id="3" xr3:uid="{00000000-0010-0000-0000-000003000000}" name="Donor Name" dataDxfId="8"/>
    <tableColumn id="4" xr3:uid="{00000000-0010-0000-0000-000004000000}" name="Donor Contact No" dataDxfId="7"/>
    <tableColumn id="5" xr3:uid="{00000000-0010-0000-0000-000005000000}" name="Organ Donated" dataDxfId="6"/>
    <tableColumn id="6" xr3:uid="{00000000-0010-0000-0000-000006000000}" name="Doctor Available" dataDxfId="5"/>
    <tableColumn id="7" xr3:uid="{00000000-0010-0000-0000-000007000000}" name="Doctor contact" dataDxfId="4">
      <calculatedColumnFormula>Inventory_List_Table[[#This Row],[Organ Donated]]*Inventory_List_Table[[#This Row],[Doctor Available]]</calculatedColumnFormula>
    </tableColumn>
    <tableColumn id="8" xr3:uid="{00000000-0010-0000-0000-000008000000}" name="Blood group" dataDxfId="3"/>
    <tableColumn id="9" xr3:uid="{00000000-0010-0000-0000-000009000000}" name="E-mail" dataDxfId="2"/>
    <tableColumn id="10" xr3:uid="{00000000-0010-0000-0000-00000A000000}" name="message from doctors" dataDxfId="1"/>
    <tableColumn id="11" xr3:uid="{00000000-0010-0000-0000-00000B000000}" name="Column1"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rlin@123" TargetMode="External"/><Relationship Id="rId13" Type="http://schemas.openxmlformats.org/officeDocument/2006/relationships/hyperlink" Target="mailto:kingston@123" TargetMode="External"/><Relationship Id="rId18" Type="http://schemas.openxmlformats.org/officeDocument/2006/relationships/hyperlink" Target="mailto:tommy@123" TargetMode="External"/><Relationship Id="rId26" Type="http://schemas.openxmlformats.org/officeDocument/2006/relationships/printerSettings" Target="../printerSettings/printerSettings1.bin"/><Relationship Id="rId3" Type="http://schemas.openxmlformats.org/officeDocument/2006/relationships/hyperlink" Target="mailto:eli@123" TargetMode="External"/><Relationship Id="rId21" Type="http://schemas.openxmlformats.org/officeDocument/2006/relationships/hyperlink" Target="mailto:martin@123" TargetMode="External"/><Relationship Id="rId7" Type="http://schemas.openxmlformats.org/officeDocument/2006/relationships/hyperlink" Target="mailto:aaron@123" TargetMode="External"/><Relationship Id="rId12" Type="http://schemas.openxmlformats.org/officeDocument/2006/relationships/hyperlink" Target="mailto:adrian@123" TargetMode="External"/><Relationship Id="rId17" Type="http://schemas.openxmlformats.org/officeDocument/2006/relationships/hyperlink" Target="mailto:johnny@123" TargetMode="External"/><Relationship Id="rId25" Type="http://schemas.openxmlformats.org/officeDocument/2006/relationships/hyperlink" Target="mailto:paul@123" TargetMode="External"/><Relationship Id="rId2" Type="http://schemas.openxmlformats.org/officeDocument/2006/relationships/hyperlink" Target="mailto:hunter@123" TargetMode="External"/><Relationship Id="rId16" Type="http://schemas.openxmlformats.org/officeDocument/2006/relationships/hyperlink" Target="mailto:joey@123" TargetMode="External"/><Relationship Id="rId20" Type="http://schemas.openxmlformats.org/officeDocument/2006/relationships/hyperlink" Target="mailto:victor@123" TargetMode="External"/><Relationship Id="rId1" Type="http://schemas.openxmlformats.org/officeDocument/2006/relationships/hyperlink" Target="mailto:peter@123" TargetMode="External"/><Relationship Id="rId6" Type="http://schemas.openxmlformats.org/officeDocument/2006/relationships/hyperlink" Target="mailto:shane@123" TargetMode="External"/><Relationship Id="rId11" Type="http://schemas.openxmlformats.org/officeDocument/2006/relationships/hyperlink" Target="mailto:alexis@123" TargetMode="External"/><Relationship Id="rId24" Type="http://schemas.openxmlformats.org/officeDocument/2006/relationships/hyperlink" Target="mailto:orlando@123" TargetMode="External"/><Relationship Id="rId5" Type="http://schemas.openxmlformats.org/officeDocument/2006/relationships/hyperlink" Target="mailto:carlos@123" TargetMode="External"/><Relationship Id="rId15" Type="http://schemas.openxmlformats.org/officeDocument/2006/relationships/hyperlink" Target="mailto:gerald@123" TargetMode="External"/><Relationship Id="rId23" Type="http://schemas.openxmlformats.org/officeDocument/2006/relationships/hyperlink" Target="mailto:neil@123" TargetMode="External"/><Relationship Id="rId28" Type="http://schemas.openxmlformats.org/officeDocument/2006/relationships/table" Target="../tables/table1.xml"/><Relationship Id="rId10" Type="http://schemas.openxmlformats.org/officeDocument/2006/relationships/hyperlink" Target="mailto:hector@123" TargetMode="External"/><Relationship Id="rId19" Type="http://schemas.openxmlformats.org/officeDocument/2006/relationships/hyperlink" Target="mailto:troy@123" TargetMode="External"/><Relationship Id="rId4" Type="http://schemas.openxmlformats.org/officeDocument/2006/relationships/hyperlink" Target="mailto:alberto@123" TargetMode="External"/><Relationship Id="rId9" Type="http://schemas.openxmlformats.org/officeDocument/2006/relationships/hyperlink" Target="mailto:ricardo@123" TargetMode="External"/><Relationship Id="rId14" Type="http://schemas.openxmlformats.org/officeDocument/2006/relationships/hyperlink" Target="mailto:douglas@123" TargetMode="External"/><Relationship Id="rId22" Type="http://schemas.openxmlformats.org/officeDocument/2006/relationships/hyperlink" Target="mailto:rick@123"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H4" sqref="H4"/>
    </sheetView>
  </sheetViews>
  <sheetFormatPr defaultColWidth="8.81640625" defaultRowHeight="24" customHeight="1" x14ac:dyDescent="0.35"/>
  <cols>
    <col min="1" max="1" width="1.81640625" style="4" customWidth="1"/>
    <col min="2" max="2" width="6.81640625" style="3" customWidth="1"/>
    <col min="3" max="3" width="12.81640625" style="6" customWidth="1"/>
    <col min="4" max="5" width="16.81640625" style="6" customWidth="1"/>
    <col min="6" max="11" width="10.81640625" style="9" customWidth="1"/>
    <col min="12" max="12" width="12.7265625" style="6" customWidth="1"/>
    <col min="13" max="13" width="1.81640625" style="4" customWidth="1"/>
    <col min="14" max="16384" width="8.81640625" style="4"/>
  </cols>
  <sheetData>
    <row r="1" spans="2:13" s="1" customFormat="1" ht="116.25" customHeight="1" x14ac:dyDescent="0.3">
      <c r="B1" s="2"/>
      <c r="C1" s="5"/>
      <c r="D1" s="5"/>
      <c r="E1" s="5"/>
      <c r="G1" s="7"/>
      <c r="I1" s="7"/>
      <c r="J1" s="7"/>
      <c r="M1" s="1" t="s">
        <v>2</v>
      </c>
    </row>
    <row r="2" spans="2:13" ht="23.25" customHeight="1" x14ac:dyDescent="0.35">
      <c r="C2" s="12"/>
      <c r="D2" s="12"/>
      <c r="E2" s="12"/>
      <c r="F2" s="4"/>
      <c r="G2" s="13"/>
      <c r="H2" s="4"/>
      <c r="I2" s="13"/>
      <c r="J2" s="13"/>
      <c r="K2" s="14" t="s">
        <v>0</v>
      </c>
      <c r="L2" s="15" t="s">
        <v>1</v>
      </c>
    </row>
    <row r="3" spans="2:13" s="3" customFormat="1" ht="50.1" customHeight="1" x14ac:dyDescent="0.35">
      <c r="B3" s="16" t="s">
        <v>3</v>
      </c>
      <c r="C3" s="10" t="s">
        <v>4</v>
      </c>
      <c r="D3" s="10" t="s">
        <v>5</v>
      </c>
      <c r="E3" s="10" t="s">
        <v>6</v>
      </c>
      <c r="F3" s="11" t="s">
        <v>7</v>
      </c>
      <c r="G3" s="10" t="s">
        <v>8</v>
      </c>
      <c r="H3" s="11" t="s">
        <v>9</v>
      </c>
      <c r="I3" s="10" t="s">
        <v>10</v>
      </c>
      <c r="J3" s="10" t="s">
        <v>11</v>
      </c>
      <c r="K3" s="10" t="s">
        <v>12</v>
      </c>
      <c r="L3" s="10" t="s">
        <v>13</v>
      </c>
    </row>
    <row r="4" spans="2:13" ht="24" customHeight="1" x14ac:dyDescent="0.35">
      <c r="B4" s="3">
        <v>1</v>
      </c>
      <c r="C4" s="17" t="s">
        <v>14</v>
      </c>
      <c r="D4" s="17" t="s">
        <v>39</v>
      </c>
      <c r="E4" s="6">
        <v>4968523741</v>
      </c>
      <c r="F4" s="8" t="s">
        <v>64</v>
      </c>
      <c r="G4" s="9" t="s">
        <v>63</v>
      </c>
      <c r="H4" s="8"/>
      <c r="I4" s="9" t="s">
        <v>94</v>
      </c>
      <c r="J4" s="18" t="s">
        <v>98</v>
      </c>
      <c r="K4" s="9" t="s">
        <v>123</v>
      </c>
    </row>
    <row r="5" spans="2:13" ht="24" customHeight="1" x14ac:dyDescent="0.35">
      <c r="B5" s="3">
        <v>1</v>
      </c>
      <c r="C5" s="17" t="s">
        <v>15</v>
      </c>
      <c r="D5" s="17" t="s">
        <v>40</v>
      </c>
      <c r="E5" s="6">
        <v>7531598521</v>
      </c>
      <c r="F5" s="8" t="s">
        <v>65</v>
      </c>
      <c r="G5" s="9" t="s">
        <v>70</v>
      </c>
      <c r="H5" s="8"/>
      <c r="I5" s="9" t="s">
        <v>94</v>
      </c>
      <c r="J5" s="18" t="s">
        <v>99</v>
      </c>
      <c r="K5" s="9" t="s">
        <v>123</v>
      </c>
    </row>
    <row r="6" spans="2:13" ht="24" customHeight="1" x14ac:dyDescent="0.35">
      <c r="B6" s="3">
        <f>IFERROR((Inventory_List_Table[[#This Row],[Doctor Available]]&lt;=Inventory_List_Table[[#This Row],[Blood group]])*(Inventory_List_Table[[#This Row],[Column1]]="")*valHighlight,0)</f>
        <v>0</v>
      </c>
      <c r="C6" s="17" t="s">
        <v>16</v>
      </c>
      <c r="D6" s="17" t="s">
        <v>41</v>
      </c>
      <c r="E6" s="6">
        <v>7539518422</v>
      </c>
      <c r="F6" s="8" t="s">
        <v>66</v>
      </c>
      <c r="G6" s="9" t="s">
        <v>71</v>
      </c>
      <c r="H6" s="8"/>
      <c r="I6" s="9" t="s">
        <v>95</v>
      </c>
      <c r="J6" s="18" t="s">
        <v>110</v>
      </c>
      <c r="K6" s="9" t="s">
        <v>123</v>
      </c>
    </row>
    <row r="7" spans="2:13" ht="24" customHeight="1" x14ac:dyDescent="0.35">
      <c r="B7" s="3">
        <f>IFERROR((Inventory_List_Table[[#This Row],[Doctor Available]]&lt;=Inventory_List_Table[[#This Row],[Blood group]])*(Inventory_List_Table[[#This Row],[Column1]]="")*valHighlight,0)</f>
        <v>1</v>
      </c>
      <c r="C7" s="17" t="s">
        <v>17</v>
      </c>
      <c r="D7" s="17" t="s">
        <v>42</v>
      </c>
      <c r="E7" s="6">
        <v>9842683215</v>
      </c>
      <c r="F7" s="8" t="s">
        <v>67</v>
      </c>
      <c r="G7" s="9" t="s">
        <v>72</v>
      </c>
      <c r="H7" s="8"/>
      <c r="I7" s="9" t="s">
        <v>96</v>
      </c>
      <c r="J7" s="18" t="s">
        <v>100</v>
      </c>
      <c r="K7" s="9" t="s">
        <v>123</v>
      </c>
    </row>
    <row r="8" spans="2:13" ht="24" customHeight="1" x14ac:dyDescent="0.35">
      <c r="B8" s="3">
        <f>IFERROR((Inventory_List_Table[[#This Row],[Doctor Available]]&lt;=Inventory_List_Table[[#This Row],[Blood group]])*(Inventory_List_Table[[#This Row],[Column1]]="")*valHighlight,0)</f>
        <v>0</v>
      </c>
      <c r="C8" s="17" t="s">
        <v>18</v>
      </c>
      <c r="D8" s="17" t="s">
        <v>43</v>
      </c>
      <c r="E8" s="6">
        <v>1597538641</v>
      </c>
      <c r="F8" s="8" t="s">
        <v>68</v>
      </c>
      <c r="G8" s="9" t="s">
        <v>73</v>
      </c>
      <c r="H8" s="8"/>
      <c r="I8" s="9" t="s">
        <v>95</v>
      </c>
      <c r="J8" s="18" t="s">
        <v>111</v>
      </c>
      <c r="K8" s="9" t="s">
        <v>123</v>
      </c>
    </row>
    <row r="9" spans="2:13" ht="24" customHeight="1" x14ac:dyDescent="0.35">
      <c r="B9" s="3">
        <f>IFERROR((Inventory_List_Table[[#This Row],[Doctor Available]]&lt;=Inventory_List_Table[[#This Row],[Blood group]])*(Inventory_List_Table[[#This Row],[Column1]]="")*valHighlight,0)</f>
        <v>0</v>
      </c>
      <c r="C9" s="17" t="s">
        <v>19</v>
      </c>
      <c r="D9" s="17" t="s">
        <v>44</v>
      </c>
      <c r="E9" s="6">
        <v>2581473697</v>
      </c>
      <c r="F9" s="8" t="s">
        <v>64</v>
      </c>
      <c r="G9" s="9" t="s">
        <v>74</v>
      </c>
      <c r="H9" s="8"/>
      <c r="I9" s="9" t="s">
        <v>96</v>
      </c>
      <c r="J9" s="18" t="s">
        <v>112</v>
      </c>
      <c r="K9" s="9" t="s">
        <v>123</v>
      </c>
    </row>
    <row r="10" spans="2:13" ht="24" customHeight="1" x14ac:dyDescent="0.35">
      <c r="B10" s="3">
        <f>IFERROR((Inventory_List_Table[[#This Row],[Doctor Available]]&lt;=Inventory_List_Table[[#This Row],[Blood group]])*(Inventory_List_Table[[#This Row],[Column1]]="")*valHighlight,0)</f>
        <v>1</v>
      </c>
      <c r="C10" s="17" t="s">
        <v>20</v>
      </c>
      <c r="D10" s="17" t="s">
        <v>45</v>
      </c>
      <c r="E10" s="6">
        <v>3698521473</v>
      </c>
      <c r="F10" s="8" t="s">
        <v>66</v>
      </c>
      <c r="G10" s="9" t="s">
        <v>75</v>
      </c>
      <c r="H10" s="8"/>
      <c r="I10" s="9" t="s">
        <v>95</v>
      </c>
      <c r="J10" s="18" t="s">
        <v>101</v>
      </c>
      <c r="K10" s="9" t="s">
        <v>123</v>
      </c>
    </row>
    <row r="11" spans="2:13" ht="24" customHeight="1" x14ac:dyDescent="0.35">
      <c r="B11" s="3">
        <f>IFERROR((Inventory_List_Table[[#This Row],[Doctor Available]]&lt;=Inventory_List_Table[[#This Row],[Blood group]])*(Inventory_List_Table[[#This Row],[Column1]]="")*valHighlight,0)</f>
        <v>1</v>
      </c>
      <c r="C11" s="17" t="s">
        <v>21</v>
      </c>
      <c r="D11" s="17" t="s">
        <v>46</v>
      </c>
      <c r="E11" s="6">
        <v>9874563213</v>
      </c>
      <c r="F11" s="8" t="s">
        <v>65</v>
      </c>
      <c r="G11" s="9" t="s">
        <v>76</v>
      </c>
      <c r="H11" s="8"/>
      <c r="I11" s="9" t="s">
        <v>94</v>
      </c>
      <c r="J11" s="18" t="s">
        <v>102</v>
      </c>
      <c r="K11" s="9" t="s">
        <v>123</v>
      </c>
    </row>
    <row r="12" spans="2:13" ht="24" customHeight="1" x14ac:dyDescent="0.35">
      <c r="B12" s="3">
        <f>IFERROR((Inventory_List_Table[[#This Row],[Doctor Available]]&lt;=Inventory_List_Table[[#This Row],[Blood group]])*(Inventory_List_Table[[#This Row],[Column1]]="")*valHighlight,0)</f>
        <v>0</v>
      </c>
      <c r="C12" s="6" t="s">
        <v>22</v>
      </c>
      <c r="D12" s="17" t="s">
        <v>47</v>
      </c>
      <c r="E12" s="6">
        <v>4567891237</v>
      </c>
      <c r="F12" s="8" t="s">
        <v>67</v>
      </c>
      <c r="G12" s="9" t="s">
        <v>77</v>
      </c>
      <c r="H12" s="8"/>
      <c r="I12" s="9" t="s">
        <v>97</v>
      </c>
      <c r="J12" s="18" t="s">
        <v>109</v>
      </c>
      <c r="K12" s="9" t="s">
        <v>123</v>
      </c>
    </row>
    <row r="13" spans="2:13" ht="24" customHeight="1" x14ac:dyDescent="0.35">
      <c r="B13" s="3">
        <f>IFERROR((Inventory_List_Table[[#This Row],[Doctor Available]]&lt;=Inventory_List_Table[[#This Row],[Blood group]])*(Inventory_List_Table[[#This Row],[Column1]]="")*valHighlight,0)</f>
        <v>0</v>
      </c>
      <c r="C13" s="17" t="s">
        <v>23</v>
      </c>
      <c r="D13" s="17" t="s">
        <v>48</v>
      </c>
      <c r="E13" s="6">
        <v>1023589614</v>
      </c>
      <c r="F13" s="8" t="s">
        <v>64</v>
      </c>
      <c r="G13" s="9" t="s">
        <v>78</v>
      </c>
      <c r="H13" s="8"/>
      <c r="I13" s="9" t="s">
        <v>97</v>
      </c>
      <c r="J13" s="18" t="s">
        <v>113</v>
      </c>
      <c r="K13" s="9" t="s">
        <v>123</v>
      </c>
    </row>
    <row r="14" spans="2:13" ht="24" customHeight="1" x14ac:dyDescent="0.35">
      <c r="B14" s="3">
        <f>IFERROR((Inventory_List_Table[[#This Row],[Doctor Available]]&lt;=Inventory_List_Table[[#This Row],[Blood group]])*(Inventory_List_Table[[#This Row],[Column1]]="")*valHighlight,0)</f>
        <v>0</v>
      </c>
      <c r="C14" s="17" t="s">
        <v>24</v>
      </c>
      <c r="D14" s="17" t="s">
        <v>49</v>
      </c>
      <c r="E14" s="6">
        <v>7896541230</v>
      </c>
      <c r="F14" s="8" t="s">
        <v>69</v>
      </c>
      <c r="G14" s="9" t="s">
        <v>79</v>
      </c>
      <c r="H14" s="8"/>
      <c r="I14" s="9" t="s">
        <v>97</v>
      </c>
      <c r="J14" s="18" t="s">
        <v>114</v>
      </c>
      <c r="K14" s="9" t="s">
        <v>123</v>
      </c>
    </row>
    <row r="15" spans="2:13" ht="24" customHeight="1" x14ac:dyDescent="0.35">
      <c r="B15" s="3">
        <f>IFERROR((Inventory_List_Table[[#This Row],[Doctor Available]]&lt;=Inventory_List_Table[[#This Row],[Blood group]])*(Inventory_List_Table[[#This Row],[Column1]]="")*valHighlight,0)</f>
        <v>0</v>
      </c>
      <c r="C15" s="17" t="s">
        <v>25</v>
      </c>
      <c r="D15" s="17" t="s">
        <v>50</v>
      </c>
      <c r="E15" s="6">
        <v>7894561230</v>
      </c>
      <c r="F15" s="8" t="s">
        <v>68</v>
      </c>
      <c r="G15" s="9" t="s">
        <v>80</v>
      </c>
      <c r="H15" s="8"/>
      <c r="I15" s="9" t="s">
        <v>97</v>
      </c>
      <c r="J15" s="18" t="s">
        <v>115</v>
      </c>
      <c r="K15" s="9" t="s">
        <v>123</v>
      </c>
    </row>
    <row r="16" spans="2:13" ht="24" customHeight="1" x14ac:dyDescent="0.35">
      <c r="B16" s="3">
        <f>IFERROR((Inventory_List_Table[[#This Row],[Doctor Available]]&lt;=Inventory_List_Table[[#This Row],[Blood group]])*(Inventory_List_Table[[#This Row],[Column1]]="")*valHighlight,0)</f>
        <v>1</v>
      </c>
      <c r="C16" s="17" t="s">
        <v>26</v>
      </c>
      <c r="D16" s="17" t="s">
        <v>51</v>
      </c>
      <c r="E16" s="6">
        <v>2313231356</v>
      </c>
      <c r="F16" s="8" t="s">
        <v>68</v>
      </c>
      <c r="G16" s="9" t="s">
        <v>81</v>
      </c>
      <c r="H16" s="8"/>
      <c r="I16" s="9" t="s">
        <v>94</v>
      </c>
      <c r="J16" s="18" t="s">
        <v>103</v>
      </c>
      <c r="K16" s="9" t="s">
        <v>123</v>
      </c>
    </row>
    <row r="17" spans="2:11" ht="24" customHeight="1" x14ac:dyDescent="0.35">
      <c r="B17" s="3">
        <f>IFERROR((Inventory_List_Table[[#This Row],[Doctor Available]]&lt;=Inventory_List_Table[[#This Row],[Blood group]])*(Inventory_List_Table[[#This Row],[Column1]]="")*valHighlight,0)</f>
        <v>1</v>
      </c>
      <c r="C17" s="17" t="s">
        <v>27</v>
      </c>
      <c r="D17" s="17" t="s">
        <v>52</v>
      </c>
      <c r="E17" s="6">
        <v>9516523479</v>
      </c>
      <c r="F17" s="8" t="s">
        <v>64</v>
      </c>
      <c r="G17" s="9" t="s">
        <v>82</v>
      </c>
      <c r="H17" s="8"/>
      <c r="I17" s="9" t="s">
        <v>94</v>
      </c>
      <c r="J17" s="18" t="s">
        <v>104</v>
      </c>
      <c r="K17" s="9" t="s">
        <v>123</v>
      </c>
    </row>
    <row r="18" spans="2:11" ht="24" customHeight="1" x14ac:dyDescent="0.35">
      <c r="B18" s="3">
        <f>IFERROR((Inventory_List_Table[[#This Row],[Doctor Available]]&lt;=Inventory_List_Table[[#This Row],[Blood group]])*(Inventory_List_Table[[#This Row],[Column1]]="")*valHighlight,0)</f>
        <v>1</v>
      </c>
      <c r="C18" s="17" t="s">
        <v>28</v>
      </c>
      <c r="D18" s="17" t="s">
        <v>53</v>
      </c>
      <c r="E18" s="6">
        <v>3698521478</v>
      </c>
      <c r="F18" s="8" t="s">
        <v>64</v>
      </c>
      <c r="G18" s="9" t="s">
        <v>83</v>
      </c>
      <c r="H18" s="8"/>
      <c r="I18" s="9" t="s">
        <v>94</v>
      </c>
      <c r="J18" s="18" t="s">
        <v>105</v>
      </c>
      <c r="K18" s="9" t="s">
        <v>123</v>
      </c>
    </row>
    <row r="19" spans="2:11" ht="24" customHeight="1" x14ac:dyDescent="0.35">
      <c r="B19" s="3">
        <f>IFERROR((Inventory_List_Table[[#This Row],[Doctor Available]]&lt;=Inventory_List_Table[[#This Row],[Blood group]])*(Inventory_List_Table[[#This Row],[Column1]]="")*valHighlight,0)</f>
        <v>1</v>
      </c>
      <c r="C19" s="17" t="s">
        <v>29</v>
      </c>
      <c r="D19" s="17" t="s">
        <v>54</v>
      </c>
      <c r="E19" s="6">
        <v>7894561239</v>
      </c>
      <c r="F19" s="8" t="s">
        <v>65</v>
      </c>
      <c r="G19" s="9" t="s">
        <v>84</v>
      </c>
      <c r="H19" s="8"/>
      <c r="I19" s="9" t="s">
        <v>94</v>
      </c>
      <c r="J19" s="18" t="s">
        <v>106</v>
      </c>
      <c r="K19" s="9" t="s">
        <v>123</v>
      </c>
    </row>
    <row r="20" spans="2:11" ht="24" customHeight="1" x14ac:dyDescent="0.35">
      <c r="B20" s="3">
        <f>IFERROR((Inventory_List_Table[[#This Row],[Doctor Available]]&lt;=Inventory_List_Table[[#This Row],[Blood group]])*(Inventory_List_Table[[#This Row],[Column1]]="")*valHighlight,0)</f>
        <v>1</v>
      </c>
      <c r="C20" s="17" t="s">
        <v>30</v>
      </c>
      <c r="D20" s="17" t="s">
        <v>55</v>
      </c>
      <c r="E20" s="6">
        <v>7894561236</v>
      </c>
      <c r="F20" s="8" t="s">
        <v>67</v>
      </c>
      <c r="G20" s="9" t="s">
        <v>85</v>
      </c>
      <c r="H20" s="8"/>
      <c r="I20" s="9" t="s">
        <v>94</v>
      </c>
      <c r="J20" s="18" t="s">
        <v>107</v>
      </c>
      <c r="K20" s="9" t="s">
        <v>123</v>
      </c>
    </row>
    <row r="21" spans="2:11" ht="24" customHeight="1" x14ac:dyDescent="0.35">
      <c r="B21" s="3">
        <f>IFERROR((Inventory_List_Table[[#This Row],[Doctor Available]]&lt;=Inventory_List_Table[[#This Row],[Blood group]])*(Inventory_List_Table[[#This Row],[Column1]]="")*valHighlight,0)</f>
        <v>1</v>
      </c>
      <c r="C21" s="17" t="s">
        <v>31</v>
      </c>
      <c r="D21" s="17" t="s">
        <v>56</v>
      </c>
      <c r="E21" s="6">
        <v>9865412378</v>
      </c>
      <c r="F21" s="8" t="s">
        <v>65</v>
      </c>
      <c r="G21" s="9" t="s">
        <v>86</v>
      </c>
      <c r="H21" s="8"/>
      <c r="I21" s="9" t="s">
        <v>94</v>
      </c>
      <c r="J21" s="18" t="s">
        <v>108</v>
      </c>
      <c r="K21" s="9" t="s">
        <v>123</v>
      </c>
    </row>
    <row r="22" spans="2:11" ht="24" customHeight="1" x14ac:dyDescent="0.35">
      <c r="B22" s="3">
        <f>IFERROR((Inventory_List_Table[[#This Row],[Doctor Available]]&lt;=Inventory_List_Table[[#This Row],[Blood group]])*(Inventory_List_Table[[#This Row],[Column1]]="")*valHighlight,0)</f>
        <v>0</v>
      </c>
      <c r="C22" s="17" t="s">
        <v>32</v>
      </c>
      <c r="D22" s="17" t="s">
        <v>57</v>
      </c>
      <c r="E22" s="6">
        <v>7896541239</v>
      </c>
      <c r="F22" s="8" t="s">
        <v>66</v>
      </c>
      <c r="G22" s="9" t="s">
        <v>87</v>
      </c>
      <c r="H22" s="8"/>
      <c r="I22" s="9" t="s">
        <v>94</v>
      </c>
      <c r="J22" s="18" t="s">
        <v>116</v>
      </c>
      <c r="K22" s="9" t="s">
        <v>123</v>
      </c>
    </row>
    <row r="23" spans="2:11" ht="24" customHeight="1" x14ac:dyDescent="0.35">
      <c r="B23" s="3">
        <f>IFERROR((Inventory_List_Table[[#This Row],[Doctor Available]]&lt;=Inventory_List_Table[[#This Row],[Blood group]])*(Inventory_List_Table[[#This Row],[Column1]]="")*valHighlight,0)</f>
        <v>0</v>
      </c>
      <c r="C23" s="17" t="s">
        <v>33</v>
      </c>
      <c r="D23" s="17" t="s">
        <v>58</v>
      </c>
      <c r="E23" s="6">
        <v>7563219854</v>
      </c>
      <c r="F23" s="8" t="s">
        <v>64</v>
      </c>
      <c r="G23" s="9" t="s">
        <v>88</v>
      </c>
      <c r="H23" s="8"/>
      <c r="I23" s="9" t="s">
        <v>94</v>
      </c>
      <c r="J23" s="18" t="s">
        <v>117</v>
      </c>
      <c r="K23" s="9" t="s">
        <v>123</v>
      </c>
    </row>
    <row r="24" spans="2:11" ht="24" customHeight="1" x14ac:dyDescent="0.35">
      <c r="B24" s="3">
        <f>IFERROR((Inventory_List_Table[[#This Row],[Doctor Available]]&lt;=Inventory_List_Table[[#This Row],[Blood group]])*(Inventory_List_Table[[#This Row],[Column1]]="")*valHighlight,0)</f>
        <v>0</v>
      </c>
      <c r="C24" s="17" t="s">
        <v>34</v>
      </c>
      <c r="D24" s="17" t="s">
        <v>59</v>
      </c>
      <c r="E24" s="6">
        <v>8965321479</v>
      </c>
      <c r="F24" s="8" t="s">
        <v>66</v>
      </c>
      <c r="G24" s="9" t="s">
        <v>89</v>
      </c>
      <c r="H24" s="8"/>
      <c r="I24" s="9" t="s">
        <v>94</v>
      </c>
      <c r="J24" s="18" t="s">
        <v>118</v>
      </c>
      <c r="K24" s="9" t="s">
        <v>123</v>
      </c>
    </row>
    <row r="25" spans="2:11" ht="24" customHeight="1" x14ac:dyDescent="0.35">
      <c r="B25" s="3">
        <f>IFERROR((Inventory_List_Table[[#This Row],[Doctor Available]]&lt;=Inventory_List_Table[[#This Row],[Blood group]])*(Inventory_List_Table[[#This Row],[Column1]]="")*valHighlight,0)</f>
        <v>0</v>
      </c>
      <c r="C25" s="17" t="s">
        <v>35</v>
      </c>
      <c r="D25" s="17" t="s">
        <v>60</v>
      </c>
      <c r="E25" s="6">
        <v>9856237415</v>
      </c>
      <c r="F25" s="8" t="s">
        <v>65</v>
      </c>
      <c r="G25" s="9" t="s">
        <v>90</v>
      </c>
      <c r="H25" s="8"/>
      <c r="I25" s="9" t="s">
        <v>96</v>
      </c>
      <c r="J25" s="18" t="s">
        <v>119</v>
      </c>
      <c r="K25" s="9" t="s">
        <v>123</v>
      </c>
    </row>
    <row r="26" spans="2:11" ht="24" customHeight="1" x14ac:dyDescent="0.35">
      <c r="B26" s="3">
        <f>IFERROR((Inventory_List_Table[[#This Row],[Doctor Available]]&lt;=Inventory_List_Table[[#This Row],[Blood group]])*(Inventory_List_Table[[#This Row],[Column1]]="")*valHighlight,0)</f>
        <v>0</v>
      </c>
      <c r="C26" s="17" t="s">
        <v>36</v>
      </c>
      <c r="D26" s="17" t="s">
        <v>61</v>
      </c>
      <c r="E26" s="6">
        <v>7412583698</v>
      </c>
      <c r="F26" s="8" t="s">
        <v>64</v>
      </c>
      <c r="G26" s="9" t="s">
        <v>91</v>
      </c>
      <c r="H26" s="8"/>
      <c r="I26" s="9" t="s">
        <v>97</v>
      </c>
      <c r="J26" s="18" t="s">
        <v>120</v>
      </c>
      <c r="K26" s="9" t="s">
        <v>123</v>
      </c>
    </row>
    <row r="27" spans="2:11" ht="24" customHeight="1" x14ac:dyDescent="0.35">
      <c r="B27" s="3">
        <f>IFERROR((Inventory_List_Table[[#This Row],[Doctor Available]]&lt;=Inventory_List_Table[[#This Row],[Blood group]])*(Inventory_List_Table[[#This Row],[Column1]]="")*valHighlight,0)</f>
        <v>0</v>
      </c>
      <c r="C27" s="17" t="s">
        <v>37</v>
      </c>
      <c r="D27" s="17" t="s">
        <v>62</v>
      </c>
      <c r="E27" s="6">
        <v>2589632587</v>
      </c>
      <c r="F27" s="8" t="s">
        <v>66</v>
      </c>
      <c r="G27" s="9" t="s">
        <v>92</v>
      </c>
      <c r="H27" s="8"/>
      <c r="I27" s="9" t="s">
        <v>95</v>
      </c>
      <c r="J27" s="18" t="s">
        <v>121</v>
      </c>
      <c r="K27" s="9" t="s">
        <v>123</v>
      </c>
    </row>
    <row r="28" spans="2:11" ht="24" customHeight="1" x14ac:dyDescent="0.35">
      <c r="B28" s="3">
        <f>IFERROR((Inventory_List_Table[[#This Row],[Doctor Available]]&lt;=Inventory_List_Table[[#This Row],[Blood group]])*(Inventory_List_Table[[#This Row],[Column1]]="")*valHighlight,0)</f>
        <v>0</v>
      </c>
      <c r="C28" s="17" t="s">
        <v>38</v>
      </c>
      <c r="D28" s="17" t="s">
        <v>63</v>
      </c>
      <c r="E28" s="6">
        <v>9512698753</v>
      </c>
      <c r="F28" s="8" t="s">
        <v>64</v>
      </c>
      <c r="G28" s="9" t="s">
        <v>93</v>
      </c>
      <c r="H28" s="8"/>
      <c r="I28" s="9" t="s">
        <v>94</v>
      </c>
      <c r="J28" s="18" t="s">
        <v>122</v>
      </c>
      <c r="K28" s="9" t="s">
        <v>123</v>
      </c>
    </row>
  </sheetData>
  <conditionalFormatting sqref="B4:L28">
    <cfRule type="expression" dxfId="14" priority="1">
      <formula>$L4="Yes"</formula>
    </cfRule>
    <cfRule type="expression" dxfId="13"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hyperlinks>
    <hyperlink ref="J4" r:id="rId1" xr:uid="{FC8A8F70-65F8-43FA-A4CF-AAFF98FF241B}"/>
    <hyperlink ref="J5" r:id="rId2" xr:uid="{6D8109A8-DA89-4007-8C63-1B05A9123233}"/>
    <hyperlink ref="J6" r:id="rId3" xr:uid="{78130253-E560-4C96-99C0-86C343F62849}"/>
    <hyperlink ref="J7" r:id="rId4" xr:uid="{22A079B2-1F91-4FBD-8CFF-B1DA8280F187}"/>
    <hyperlink ref="J8" r:id="rId5" xr:uid="{EA7BB933-99FF-4E44-8CC0-B702BEC13B34}"/>
    <hyperlink ref="J9" r:id="rId6" xr:uid="{1AC7DF0A-5C5C-46E2-BF00-53A4C9BA2123}"/>
    <hyperlink ref="J10" r:id="rId7" xr:uid="{A043E783-3227-4D18-95DD-ECDA27BA90D4}"/>
    <hyperlink ref="J11" r:id="rId8" xr:uid="{DC0AC2BC-FC8A-4320-ADF6-A75E8A75A862}"/>
    <hyperlink ref="J13" r:id="rId9" xr:uid="{9B356E3E-42C9-41AA-B2CC-BE923FBBC892}"/>
    <hyperlink ref="J14" r:id="rId10" xr:uid="{7FB1CDB1-0B77-433D-933B-59D3F1D6B9E2}"/>
    <hyperlink ref="J15" r:id="rId11" xr:uid="{49386DF5-B7C2-42D6-AA09-80BDF991D4DC}"/>
    <hyperlink ref="J16" r:id="rId12" xr:uid="{A88215E9-4EB9-4B6E-B500-ABEB9310FDCD}"/>
    <hyperlink ref="J17" r:id="rId13" xr:uid="{20A861D2-73DD-4F70-AEA8-A7ED3AEDB7FF}"/>
    <hyperlink ref="J18" r:id="rId14" xr:uid="{04A179D7-4466-41E5-8DA5-25D5E265F9B9}"/>
    <hyperlink ref="J19" r:id="rId15" xr:uid="{87266EFA-E3C2-4309-97AA-A97D309A8F51}"/>
    <hyperlink ref="J20" r:id="rId16" xr:uid="{9EB8D7CC-1E22-4D91-9FC2-6D5516057860}"/>
    <hyperlink ref="J21" r:id="rId17" xr:uid="{8F24E5EB-5D16-442D-ABE4-694EB9E74AD2}"/>
    <hyperlink ref="J22" r:id="rId18" xr:uid="{BA3A38DB-4848-4842-8D6B-8C841FD052DA}"/>
    <hyperlink ref="J23" r:id="rId19" xr:uid="{F169BA46-1AD7-469D-88B3-80E8C0A7B9FD}"/>
    <hyperlink ref="J24" r:id="rId20" xr:uid="{B344B27B-76F3-4CAB-9E9D-9EBCCB6FCE73}"/>
    <hyperlink ref="J25" r:id="rId21" xr:uid="{CC8DF0F6-D271-400C-B961-FBB0F010A67A}"/>
    <hyperlink ref="J26" r:id="rId22" xr:uid="{34D700E4-C5B8-4457-B7E5-833B18FCCA6E}"/>
    <hyperlink ref="J27" r:id="rId23" xr:uid="{085BD89C-7398-4552-9392-DF0BC849E19B}"/>
    <hyperlink ref="J28" r:id="rId24" xr:uid="{0EA5253E-A6BF-40A4-A2AC-8E1F634FCF09}"/>
    <hyperlink ref="J12" r:id="rId25" xr:uid="{D05938A2-A02D-4FE6-BB04-8734889AD0E9}"/>
  </hyperlinks>
  <pageMargins left="0.25" right="0.25" top="0.75" bottom="0.75" header="0.3" footer="0.3"/>
  <pageSetup scale="67" fitToHeight="0" orientation="portrait" r:id="rId26"/>
  <drawing r:id="rId27"/>
  <tableParts count="1">
    <tablePart r:id="rId28"/>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2022-01-19T12:51:27Z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