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udh\Desktop\Machine Learning in Excel\"/>
    </mc:Choice>
  </mc:AlternateContent>
  <xr:revisionPtr revIDLastSave="0" documentId="13_ncr:1_{A3982173-A1EC-4211-BA81-4122D2DF0896}" xr6:coauthVersionLast="47" xr6:coauthVersionMax="47" xr10:uidLastSave="{00000000-0000-0000-0000-000000000000}"/>
  <bookViews>
    <workbookView xWindow="-120" yWindow="-120" windowWidth="29040" windowHeight="15720" activeTab="2" xr2:uid="{B33B498C-0052-4D9E-9AB6-798FD1539256}"/>
  </bookViews>
  <sheets>
    <sheet name="Housing Data" sheetId="1" r:id="rId1"/>
    <sheet name="DescriptiveStat" sheetId="4" r:id="rId2"/>
    <sheet name="Cleaned Data (2)" sheetId="3" r:id="rId3"/>
    <sheet name="Cleaned Data" sheetId="2" r:id="rId4"/>
  </sheets>
  <definedNames>
    <definedName name="_xlnm._FilterDatabase" localSheetId="3" hidden="1">'Cleaned Data'!$A$1:$L$546</definedName>
    <definedName name="_xlchart.v1.0" hidden="1">'Cleaned Data (2)'!$A$1</definedName>
    <definedName name="_xlchart.v1.1" hidden="1">'Cleaned Data (2)'!$A$2:$A$509</definedName>
    <definedName name="_xlchart.v1.2" hidden="1">'Cleaned Data (2)'!$A$1</definedName>
    <definedName name="_xlchart.v1.3" hidden="1">'Cleaned Data (2)'!$A$2:$A$509</definedName>
    <definedName name="ExternalData_1" localSheetId="2" hidden="1">'Cleaned Data (2)'!$A$1:$M$509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3" l="1"/>
  <c r="P9" i="3"/>
  <c r="P10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7" i="3"/>
  <c r="P2" i="3"/>
  <c r="P3" i="3"/>
  <c r="P4" i="3"/>
  <c r="P5" i="3"/>
  <c r="P6" i="3"/>
  <c r="P11" i="3"/>
  <c r="P62" i="3"/>
  <c r="P116" i="3"/>
  <c r="P196" i="3"/>
  <c r="P375" i="3"/>
  <c r="U7" i="3"/>
  <c r="O2" i="3" s="1"/>
  <c r="U1" i="3"/>
  <c r="N6" i="3" s="1"/>
  <c r="O7" i="3" l="1"/>
  <c r="N7" i="3"/>
  <c r="O449" i="3"/>
  <c r="O385" i="3"/>
  <c r="O321" i="3"/>
  <c r="O257" i="3"/>
  <c r="O193" i="3"/>
  <c r="O505" i="3"/>
  <c r="O441" i="3"/>
  <c r="O377" i="3"/>
  <c r="O313" i="3"/>
  <c r="O249" i="3"/>
  <c r="O185" i="3"/>
  <c r="O169" i="3"/>
  <c r="O497" i="3"/>
  <c r="O369" i="3"/>
  <c r="O177" i="3"/>
  <c r="O425" i="3"/>
  <c r="O297" i="3"/>
  <c r="O481" i="3"/>
  <c r="O417" i="3"/>
  <c r="O353" i="3"/>
  <c r="O289" i="3"/>
  <c r="O225" i="3"/>
  <c r="O161" i="3"/>
  <c r="O433" i="3"/>
  <c r="O305" i="3"/>
  <c r="O241" i="3"/>
  <c r="O489" i="3"/>
  <c r="O361" i="3"/>
  <c r="O233" i="3"/>
  <c r="O473" i="3"/>
  <c r="O409" i="3"/>
  <c r="O345" i="3"/>
  <c r="O281" i="3"/>
  <c r="O217" i="3"/>
  <c r="O153" i="3"/>
  <c r="O465" i="3"/>
  <c r="O401" i="3"/>
  <c r="O337" i="3"/>
  <c r="O273" i="3"/>
  <c r="O209" i="3"/>
  <c r="O145" i="3"/>
  <c r="O457" i="3"/>
  <c r="O393" i="3"/>
  <c r="O329" i="3"/>
  <c r="O265" i="3"/>
  <c r="O201" i="3"/>
  <c r="O129" i="3"/>
  <c r="O504" i="3"/>
  <c r="O121" i="3"/>
  <c r="O97" i="3"/>
  <c r="O73" i="3"/>
  <c r="O57" i="3"/>
  <c r="O41" i="3"/>
  <c r="O17" i="3"/>
  <c r="O488" i="3"/>
  <c r="O464" i="3"/>
  <c r="O432" i="3"/>
  <c r="O400" i="3"/>
  <c r="O376" i="3"/>
  <c r="O344" i="3"/>
  <c r="O312" i="3"/>
  <c r="O272" i="3"/>
  <c r="O240" i="3"/>
  <c r="O208" i="3"/>
  <c r="O176" i="3"/>
  <c r="O144" i="3"/>
  <c r="O128" i="3"/>
  <c r="O96" i="3"/>
  <c r="O72" i="3"/>
  <c r="O56" i="3"/>
  <c r="O40" i="3"/>
  <c r="O24" i="3"/>
  <c r="O495" i="3"/>
  <c r="O463" i="3"/>
  <c r="O431" i="3"/>
  <c r="O415" i="3"/>
  <c r="O407" i="3"/>
  <c r="O383" i="3"/>
  <c r="O375" i="3"/>
  <c r="O367" i="3"/>
  <c r="O359" i="3"/>
  <c r="O351" i="3"/>
  <c r="O343" i="3"/>
  <c r="O335" i="3"/>
  <c r="O327" i="3"/>
  <c r="O319" i="3"/>
  <c r="O311" i="3"/>
  <c r="O303" i="3"/>
  <c r="O295" i="3"/>
  <c r="O287" i="3"/>
  <c r="O279" i="3"/>
  <c r="O271" i="3"/>
  <c r="O263" i="3"/>
  <c r="O255" i="3"/>
  <c r="O247" i="3"/>
  <c r="O239" i="3"/>
  <c r="O231" i="3"/>
  <c r="O223" i="3"/>
  <c r="O215" i="3"/>
  <c r="O207" i="3"/>
  <c r="O199" i="3"/>
  <c r="O191" i="3"/>
  <c r="O183" i="3"/>
  <c r="O175" i="3"/>
  <c r="O167" i="3"/>
  <c r="O159" i="3"/>
  <c r="O151" i="3"/>
  <c r="O143" i="3"/>
  <c r="O135" i="3"/>
  <c r="O127" i="3"/>
  <c r="O119" i="3"/>
  <c r="O111" i="3"/>
  <c r="O103" i="3"/>
  <c r="O95" i="3"/>
  <c r="O87" i="3"/>
  <c r="O79" i="3"/>
  <c r="O71" i="3"/>
  <c r="O63" i="3"/>
  <c r="O55" i="3"/>
  <c r="O47" i="3"/>
  <c r="O39" i="3"/>
  <c r="O31" i="3"/>
  <c r="O23" i="3"/>
  <c r="O15" i="3"/>
  <c r="O502" i="3"/>
  <c r="O494" i="3"/>
  <c r="O486" i="3"/>
  <c r="O478" i="3"/>
  <c r="O470" i="3"/>
  <c r="O462" i="3"/>
  <c r="O454" i="3"/>
  <c r="O446" i="3"/>
  <c r="O438" i="3"/>
  <c r="O430" i="3"/>
  <c r="O422" i="3"/>
  <c r="O414" i="3"/>
  <c r="O406" i="3"/>
  <c r="O398" i="3"/>
  <c r="O390" i="3"/>
  <c r="O382" i="3"/>
  <c r="O374" i="3"/>
  <c r="O366" i="3"/>
  <c r="O358" i="3"/>
  <c r="O350" i="3"/>
  <c r="O342" i="3"/>
  <c r="O334" i="3"/>
  <c r="O326" i="3"/>
  <c r="O318" i="3"/>
  <c r="O310" i="3"/>
  <c r="O302" i="3"/>
  <c r="O294" i="3"/>
  <c r="O286" i="3"/>
  <c r="O278" i="3"/>
  <c r="O270" i="3"/>
  <c r="O262" i="3"/>
  <c r="O254" i="3"/>
  <c r="O246" i="3"/>
  <c r="O238" i="3"/>
  <c r="O230" i="3"/>
  <c r="O222" i="3"/>
  <c r="O214" i="3"/>
  <c r="O206" i="3"/>
  <c r="O198" i="3"/>
  <c r="O190" i="3"/>
  <c r="O182" i="3"/>
  <c r="O174" i="3"/>
  <c r="O166" i="3"/>
  <c r="O158" i="3"/>
  <c r="O150" i="3"/>
  <c r="O142" i="3"/>
  <c r="O134" i="3"/>
  <c r="O126" i="3"/>
  <c r="O118" i="3"/>
  <c r="O110" i="3"/>
  <c r="O102" i="3"/>
  <c r="O94" i="3"/>
  <c r="O86" i="3"/>
  <c r="O78" i="3"/>
  <c r="O70" i="3"/>
  <c r="O62" i="3"/>
  <c r="O54" i="3"/>
  <c r="O46" i="3"/>
  <c r="O38" i="3"/>
  <c r="O30" i="3"/>
  <c r="O22" i="3"/>
  <c r="O14" i="3"/>
  <c r="O6" i="3"/>
  <c r="O105" i="3"/>
  <c r="O33" i="3"/>
  <c r="O472" i="3"/>
  <c r="O440" i="3"/>
  <c r="O408" i="3"/>
  <c r="O368" i="3"/>
  <c r="O336" i="3"/>
  <c r="O296" i="3"/>
  <c r="O264" i="3"/>
  <c r="O232" i="3"/>
  <c r="O200" i="3"/>
  <c r="O160" i="3"/>
  <c r="O104" i="3"/>
  <c r="O32" i="3"/>
  <c r="O503" i="3"/>
  <c r="O471" i="3"/>
  <c r="O447" i="3"/>
  <c r="O399" i="3"/>
  <c r="O509" i="3"/>
  <c r="O501" i="3"/>
  <c r="O493" i="3"/>
  <c r="O485" i="3"/>
  <c r="O477" i="3"/>
  <c r="O469" i="3"/>
  <c r="O461" i="3"/>
  <c r="O453" i="3"/>
  <c r="O445" i="3"/>
  <c r="O437" i="3"/>
  <c r="O429" i="3"/>
  <c r="O421" i="3"/>
  <c r="O413" i="3"/>
  <c r="O405" i="3"/>
  <c r="O397" i="3"/>
  <c r="O389" i="3"/>
  <c r="O381" i="3"/>
  <c r="O373" i="3"/>
  <c r="O365" i="3"/>
  <c r="O357" i="3"/>
  <c r="O349" i="3"/>
  <c r="O341" i="3"/>
  <c r="O333" i="3"/>
  <c r="O325" i="3"/>
  <c r="O317" i="3"/>
  <c r="O309" i="3"/>
  <c r="O301" i="3"/>
  <c r="O293" i="3"/>
  <c r="O285" i="3"/>
  <c r="O277" i="3"/>
  <c r="O269" i="3"/>
  <c r="O261" i="3"/>
  <c r="O253" i="3"/>
  <c r="O245" i="3"/>
  <c r="O237" i="3"/>
  <c r="O229" i="3"/>
  <c r="O221" i="3"/>
  <c r="O213" i="3"/>
  <c r="O205" i="3"/>
  <c r="O197" i="3"/>
  <c r="O189" i="3"/>
  <c r="O181" i="3"/>
  <c r="O173" i="3"/>
  <c r="O165" i="3"/>
  <c r="O157" i="3"/>
  <c r="O149" i="3"/>
  <c r="O141" i="3"/>
  <c r="O133" i="3"/>
  <c r="O125" i="3"/>
  <c r="O117" i="3"/>
  <c r="O109" i="3"/>
  <c r="O101" i="3"/>
  <c r="O93" i="3"/>
  <c r="O85" i="3"/>
  <c r="O77" i="3"/>
  <c r="O69" i="3"/>
  <c r="O61" i="3"/>
  <c r="O53" i="3"/>
  <c r="O45" i="3"/>
  <c r="O37" i="3"/>
  <c r="O29" i="3"/>
  <c r="O21" i="3"/>
  <c r="O13" i="3"/>
  <c r="O5" i="3"/>
  <c r="O479" i="3"/>
  <c r="O455" i="3"/>
  <c r="O439" i="3"/>
  <c r="O423" i="3"/>
  <c r="O391" i="3"/>
  <c r="O508" i="3"/>
  <c r="O500" i="3"/>
  <c r="O492" i="3"/>
  <c r="O484" i="3"/>
  <c r="O476" i="3"/>
  <c r="O468" i="3"/>
  <c r="O460" i="3"/>
  <c r="O452" i="3"/>
  <c r="O444" i="3"/>
  <c r="O436" i="3"/>
  <c r="O428" i="3"/>
  <c r="O420" i="3"/>
  <c r="O412" i="3"/>
  <c r="O404" i="3"/>
  <c r="O396" i="3"/>
  <c r="O388" i="3"/>
  <c r="O380" i="3"/>
  <c r="O372" i="3"/>
  <c r="O364" i="3"/>
  <c r="O356" i="3"/>
  <c r="O348" i="3"/>
  <c r="O340" i="3"/>
  <c r="O332" i="3"/>
  <c r="O324" i="3"/>
  <c r="O316" i="3"/>
  <c r="O308" i="3"/>
  <c r="O300" i="3"/>
  <c r="O292" i="3"/>
  <c r="O284" i="3"/>
  <c r="O276" i="3"/>
  <c r="O268" i="3"/>
  <c r="O260" i="3"/>
  <c r="O252" i="3"/>
  <c r="O244" i="3"/>
  <c r="O236" i="3"/>
  <c r="O228" i="3"/>
  <c r="O220" i="3"/>
  <c r="O212" i="3"/>
  <c r="O204" i="3"/>
  <c r="O196" i="3"/>
  <c r="O188" i="3"/>
  <c r="O180" i="3"/>
  <c r="O172" i="3"/>
  <c r="O164" i="3"/>
  <c r="O156" i="3"/>
  <c r="O148" i="3"/>
  <c r="O140" i="3"/>
  <c r="O132" i="3"/>
  <c r="O124" i="3"/>
  <c r="O116" i="3"/>
  <c r="O108" i="3"/>
  <c r="O100" i="3"/>
  <c r="O92" i="3"/>
  <c r="O84" i="3"/>
  <c r="O76" i="3"/>
  <c r="O68" i="3"/>
  <c r="O60" i="3"/>
  <c r="O52" i="3"/>
  <c r="O44" i="3"/>
  <c r="O36" i="3"/>
  <c r="O28" i="3"/>
  <c r="O20" i="3"/>
  <c r="O12" i="3"/>
  <c r="O4" i="3"/>
  <c r="O137" i="3"/>
  <c r="O113" i="3"/>
  <c r="O81" i="3"/>
  <c r="O65" i="3"/>
  <c r="O49" i="3"/>
  <c r="O9" i="3"/>
  <c r="O496" i="3"/>
  <c r="O456" i="3"/>
  <c r="O424" i="3"/>
  <c r="O392" i="3"/>
  <c r="O360" i="3"/>
  <c r="O328" i="3"/>
  <c r="O304" i="3"/>
  <c r="O280" i="3"/>
  <c r="O248" i="3"/>
  <c r="O216" i="3"/>
  <c r="O184" i="3"/>
  <c r="O152" i="3"/>
  <c r="O120" i="3"/>
  <c r="O88" i="3"/>
  <c r="O80" i="3"/>
  <c r="O64" i="3"/>
  <c r="O48" i="3"/>
  <c r="O8" i="3"/>
  <c r="O507" i="3"/>
  <c r="O491" i="3"/>
  <c r="O475" i="3"/>
  <c r="O459" i="3"/>
  <c r="O443" i="3"/>
  <c r="O435" i="3"/>
  <c r="O427" i="3"/>
  <c r="O419" i="3"/>
  <c r="O411" i="3"/>
  <c r="O403" i="3"/>
  <c r="O395" i="3"/>
  <c r="O387" i="3"/>
  <c r="O379" i="3"/>
  <c r="O371" i="3"/>
  <c r="O363" i="3"/>
  <c r="O355" i="3"/>
  <c r="O347" i="3"/>
  <c r="O339" i="3"/>
  <c r="O331" i="3"/>
  <c r="O323" i="3"/>
  <c r="O315" i="3"/>
  <c r="O307" i="3"/>
  <c r="O299" i="3"/>
  <c r="O291" i="3"/>
  <c r="O283" i="3"/>
  <c r="O275" i="3"/>
  <c r="O267" i="3"/>
  <c r="O259" i="3"/>
  <c r="O251" i="3"/>
  <c r="O243" i="3"/>
  <c r="O235" i="3"/>
  <c r="O227" i="3"/>
  <c r="O219" i="3"/>
  <c r="O211" i="3"/>
  <c r="O203" i="3"/>
  <c r="O195" i="3"/>
  <c r="O187" i="3"/>
  <c r="O179" i="3"/>
  <c r="O171" i="3"/>
  <c r="O163" i="3"/>
  <c r="O155" i="3"/>
  <c r="O147" i="3"/>
  <c r="O139" i="3"/>
  <c r="O131" i="3"/>
  <c r="O123" i="3"/>
  <c r="O115" i="3"/>
  <c r="O107" i="3"/>
  <c r="O99" i="3"/>
  <c r="O91" i="3"/>
  <c r="O83" i="3"/>
  <c r="O75" i="3"/>
  <c r="O67" i="3"/>
  <c r="O59" i="3"/>
  <c r="O51" i="3"/>
  <c r="O43" i="3"/>
  <c r="O35" i="3"/>
  <c r="O27" i="3"/>
  <c r="O19" i="3"/>
  <c r="O11" i="3"/>
  <c r="O3" i="3"/>
  <c r="O89" i="3"/>
  <c r="O25" i="3"/>
  <c r="O480" i="3"/>
  <c r="O448" i="3"/>
  <c r="O416" i="3"/>
  <c r="O384" i="3"/>
  <c r="O352" i="3"/>
  <c r="O320" i="3"/>
  <c r="O288" i="3"/>
  <c r="O256" i="3"/>
  <c r="O224" i="3"/>
  <c r="O192" i="3"/>
  <c r="O168" i="3"/>
  <c r="O136" i="3"/>
  <c r="O112" i="3"/>
  <c r="O16" i="3"/>
  <c r="O487" i="3"/>
  <c r="O499" i="3"/>
  <c r="O483" i="3"/>
  <c r="O467" i="3"/>
  <c r="O451" i="3"/>
  <c r="O506" i="3"/>
  <c r="O498" i="3"/>
  <c r="O490" i="3"/>
  <c r="O482" i="3"/>
  <c r="O474" i="3"/>
  <c r="O466" i="3"/>
  <c r="O458" i="3"/>
  <c r="O450" i="3"/>
  <c r="O442" i="3"/>
  <c r="O434" i="3"/>
  <c r="O426" i="3"/>
  <c r="O418" i="3"/>
  <c r="O410" i="3"/>
  <c r="O402" i="3"/>
  <c r="O394" i="3"/>
  <c r="O386" i="3"/>
  <c r="O378" i="3"/>
  <c r="O370" i="3"/>
  <c r="O362" i="3"/>
  <c r="O354" i="3"/>
  <c r="O346" i="3"/>
  <c r="O338" i="3"/>
  <c r="O330" i="3"/>
  <c r="O322" i="3"/>
  <c r="O314" i="3"/>
  <c r="O306" i="3"/>
  <c r="O298" i="3"/>
  <c r="O290" i="3"/>
  <c r="O282" i="3"/>
  <c r="O274" i="3"/>
  <c r="O266" i="3"/>
  <c r="O258" i="3"/>
  <c r="O250" i="3"/>
  <c r="O242" i="3"/>
  <c r="O234" i="3"/>
  <c r="O226" i="3"/>
  <c r="O218" i="3"/>
  <c r="O210" i="3"/>
  <c r="O202" i="3"/>
  <c r="O194" i="3"/>
  <c r="O186" i="3"/>
  <c r="O178" i="3"/>
  <c r="O170" i="3"/>
  <c r="O162" i="3"/>
  <c r="O154" i="3"/>
  <c r="O146" i="3"/>
  <c r="O138" i="3"/>
  <c r="O130" i="3"/>
  <c r="O122" i="3"/>
  <c r="O114" i="3"/>
  <c r="O106" i="3"/>
  <c r="O98" i="3"/>
  <c r="O90" i="3"/>
  <c r="O82" i="3"/>
  <c r="O74" i="3"/>
  <c r="O66" i="3"/>
  <c r="O58" i="3"/>
  <c r="O50" i="3"/>
  <c r="O42" i="3"/>
  <c r="O34" i="3"/>
  <c r="O26" i="3"/>
  <c r="O18" i="3"/>
  <c r="O10" i="3"/>
  <c r="N450" i="3"/>
  <c r="N290" i="3"/>
  <c r="N130" i="3"/>
  <c r="N289" i="3"/>
  <c r="N58" i="3"/>
  <c r="N506" i="3"/>
  <c r="N474" i="3"/>
  <c r="N442" i="3"/>
  <c r="N410" i="3"/>
  <c r="N378" i="3"/>
  <c r="N346" i="3"/>
  <c r="N314" i="3"/>
  <c r="N282" i="3"/>
  <c r="N250" i="3"/>
  <c r="N218" i="3"/>
  <c r="N186" i="3"/>
  <c r="N154" i="3"/>
  <c r="N114" i="3"/>
  <c r="N50" i="3"/>
  <c r="N386" i="3"/>
  <c r="N66" i="3"/>
  <c r="N257" i="3"/>
  <c r="N505" i="3"/>
  <c r="N473" i="3"/>
  <c r="N441" i="3"/>
  <c r="N409" i="3"/>
  <c r="N377" i="3"/>
  <c r="N345" i="3"/>
  <c r="N313" i="3"/>
  <c r="N281" i="3"/>
  <c r="N249" i="3"/>
  <c r="N217" i="3"/>
  <c r="N185" i="3"/>
  <c r="N153" i="3"/>
  <c r="N106" i="3"/>
  <c r="N42" i="3"/>
  <c r="N418" i="3"/>
  <c r="N258" i="3"/>
  <c r="N162" i="3"/>
  <c r="N321" i="3"/>
  <c r="N122" i="3"/>
  <c r="N498" i="3"/>
  <c r="N466" i="3"/>
  <c r="N434" i="3"/>
  <c r="N402" i="3"/>
  <c r="N370" i="3"/>
  <c r="N338" i="3"/>
  <c r="N306" i="3"/>
  <c r="N274" i="3"/>
  <c r="N242" i="3"/>
  <c r="N210" i="3"/>
  <c r="N178" i="3"/>
  <c r="N146" i="3"/>
  <c r="N98" i="3"/>
  <c r="N34" i="3"/>
  <c r="N354" i="3"/>
  <c r="N226" i="3"/>
  <c r="N481" i="3"/>
  <c r="N385" i="3"/>
  <c r="N161" i="3"/>
  <c r="N497" i="3"/>
  <c r="N465" i="3"/>
  <c r="N433" i="3"/>
  <c r="N401" i="3"/>
  <c r="N369" i="3"/>
  <c r="N337" i="3"/>
  <c r="N305" i="3"/>
  <c r="N273" i="3"/>
  <c r="N241" i="3"/>
  <c r="N209" i="3"/>
  <c r="N177" i="3"/>
  <c r="N145" i="3"/>
  <c r="N90" i="3"/>
  <c r="N26" i="3"/>
  <c r="N417" i="3"/>
  <c r="N225" i="3"/>
  <c r="N490" i="3"/>
  <c r="N458" i="3"/>
  <c r="N426" i="3"/>
  <c r="N394" i="3"/>
  <c r="N362" i="3"/>
  <c r="N330" i="3"/>
  <c r="N298" i="3"/>
  <c r="N266" i="3"/>
  <c r="N234" i="3"/>
  <c r="N202" i="3"/>
  <c r="N170" i="3"/>
  <c r="N138" i="3"/>
  <c r="N82" i="3"/>
  <c r="N18" i="3"/>
  <c r="N482" i="3"/>
  <c r="N322" i="3"/>
  <c r="N194" i="3"/>
  <c r="N449" i="3"/>
  <c r="N353" i="3"/>
  <c r="N193" i="3"/>
  <c r="N489" i="3"/>
  <c r="N457" i="3"/>
  <c r="N425" i="3"/>
  <c r="N393" i="3"/>
  <c r="N361" i="3"/>
  <c r="N329" i="3"/>
  <c r="N297" i="3"/>
  <c r="N265" i="3"/>
  <c r="N233" i="3"/>
  <c r="N201" i="3"/>
  <c r="N169" i="3"/>
  <c r="N137" i="3"/>
  <c r="N74" i="3"/>
  <c r="N10" i="3"/>
  <c r="N503" i="3"/>
  <c r="N495" i="3"/>
  <c r="N487" i="3"/>
  <c r="N479" i="3"/>
  <c r="N471" i="3"/>
  <c r="N463" i="3"/>
  <c r="N455" i="3"/>
  <c r="N447" i="3"/>
  <c r="N439" i="3"/>
  <c r="N431" i="3"/>
  <c r="N423" i="3"/>
  <c r="N415" i="3"/>
  <c r="N407" i="3"/>
  <c r="N399" i="3"/>
  <c r="N391" i="3"/>
  <c r="N383" i="3"/>
  <c r="N375" i="3"/>
  <c r="N367" i="3"/>
  <c r="N359" i="3"/>
  <c r="N351" i="3"/>
  <c r="N343" i="3"/>
  <c r="N335" i="3"/>
  <c r="N327" i="3"/>
  <c r="N319" i="3"/>
  <c r="N311" i="3"/>
  <c r="N303" i="3"/>
  <c r="N295" i="3"/>
  <c r="N287" i="3"/>
  <c r="N279" i="3"/>
  <c r="N271" i="3"/>
  <c r="N263" i="3"/>
  <c r="N255" i="3"/>
  <c r="N247" i="3"/>
  <c r="N239" i="3"/>
  <c r="N231" i="3"/>
  <c r="N223" i="3"/>
  <c r="N215" i="3"/>
  <c r="N207" i="3"/>
  <c r="N199" i="3"/>
  <c r="N191" i="3"/>
  <c r="N183" i="3"/>
  <c r="N175" i="3"/>
  <c r="N167" i="3"/>
  <c r="N159" i="3"/>
  <c r="N151" i="3"/>
  <c r="N143" i="3"/>
  <c r="N135" i="3"/>
  <c r="N127" i="3"/>
  <c r="N119" i="3"/>
  <c r="N111" i="3"/>
  <c r="N103" i="3"/>
  <c r="N95" i="3"/>
  <c r="N87" i="3"/>
  <c r="N79" i="3"/>
  <c r="N71" i="3"/>
  <c r="N63" i="3"/>
  <c r="N55" i="3"/>
  <c r="N47" i="3"/>
  <c r="N39" i="3"/>
  <c r="N31" i="3"/>
  <c r="N23" i="3"/>
  <c r="N15" i="3"/>
  <c r="N121" i="3"/>
  <c r="N81" i="3"/>
  <c r="N25" i="3"/>
  <c r="N488" i="3"/>
  <c r="N456" i="3"/>
  <c r="N424" i="3"/>
  <c r="N392" i="3"/>
  <c r="N360" i="3"/>
  <c r="N328" i="3"/>
  <c r="N296" i="3"/>
  <c r="N272" i="3"/>
  <c r="N256" i="3"/>
  <c r="N224" i="3"/>
  <c r="N200" i="3"/>
  <c r="N184" i="3"/>
  <c r="N152" i="3"/>
  <c r="N120" i="3"/>
  <c r="N88" i="3"/>
  <c r="N56" i="3"/>
  <c r="N16" i="3"/>
  <c r="N2" i="3"/>
  <c r="N502" i="3"/>
  <c r="N494" i="3"/>
  <c r="N486" i="3"/>
  <c r="N478" i="3"/>
  <c r="N470" i="3"/>
  <c r="N462" i="3"/>
  <c r="N454" i="3"/>
  <c r="N446" i="3"/>
  <c r="N438" i="3"/>
  <c r="N430" i="3"/>
  <c r="N422" i="3"/>
  <c r="N414" i="3"/>
  <c r="N406" i="3"/>
  <c r="N398" i="3"/>
  <c r="N390" i="3"/>
  <c r="N382" i="3"/>
  <c r="N374" i="3"/>
  <c r="N366" i="3"/>
  <c r="N358" i="3"/>
  <c r="N350" i="3"/>
  <c r="N342" i="3"/>
  <c r="N334" i="3"/>
  <c r="N326" i="3"/>
  <c r="N318" i="3"/>
  <c r="N310" i="3"/>
  <c r="N302" i="3"/>
  <c r="N294" i="3"/>
  <c r="N286" i="3"/>
  <c r="N278" i="3"/>
  <c r="N270" i="3"/>
  <c r="N262" i="3"/>
  <c r="N254" i="3"/>
  <c r="N246" i="3"/>
  <c r="N238" i="3"/>
  <c r="N230" i="3"/>
  <c r="N222" i="3"/>
  <c r="N214" i="3"/>
  <c r="N206" i="3"/>
  <c r="N198" i="3"/>
  <c r="N190" i="3"/>
  <c r="N182" i="3"/>
  <c r="N174" i="3"/>
  <c r="N166" i="3"/>
  <c r="N158" i="3"/>
  <c r="N150" i="3"/>
  <c r="N142" i="3"/>
  <c r="N134" i="3"/>
  <c r="N126" i="3"/>
  <c r="N118" i="3"/>
  <c r="N110" i="3"/>
  <c r="N102" i="3"/>
  <c r="N94" i="3"/>
  <c r="N86" i="3"/>
  <c r="N78" i="3"/>
  <c r="N70" i="3"/>
  <c r="N62" i="3"/>
  <c r="N54" i="3"/>
  <c r="N46" i="3"/>
  <c r="N38" i="3"/>
  <c r="N30" i="3"/>
  <c r="N22" i="3"/>
  <c r="N14" i="3"/>
  <c r="N5" i="3"/>
  <c r="N129" i="3"/>
  <c r="N73" i="3"/>
  <c r="N33" i="3"/>
  <c r="N496" i="3"/>
  <c r="N448" i="3"/>
  <c r="N416" i="3"/>
  <c r="N384" i="3"/>
  <c r="N352" i="3"/>
  <c r="N312" i="3"/>
  <c r="N264" i="3"/>
  <c r="N232" i="3"/>
  <c r="N192" i="3"/>
  <c r="N160" i="3"/>
  <c r="N128" i="3"/>
  <c r="N104" i="3"/>
  <c r="N72" i="3"/>
  <c r="N24" i="3"/>
  <c r="N509" i="3"/>
  <c r="N501" i="3"/>
  <c r="N493" i="3"/>
  <c r="N485" i="3"/>
  <c r="N477" i="3"/>
  <c r="N469" i="3"/>
  <c r="N461" i="3"/>
  <c r="N453" i="3"/>
  <c r="N445" i="3"/>
  <c r="N437" i="3"/>
  <c r="N429" i="3"/>
  <c r="N421" i="3"/>
  <c r="N413" i="3"/>
  <c r="N405" i="3"/>
  <c r="N397" i="3"/>
  <c r="N389" i="3"/>
  <c r="N381" i="3"/>
  <c r="N373" i="3"/>
  <c r="N365" i="3"/>
  <c r="N357" i="3"/>
  <c r="N349" i="3"/>
  <c r="N341" i="3"/>
  <c r="N333" i="3"/>
  <c r="N325" i="3"/>
  <c r="N317" i="3"/>
  <c r="N309" i="3"/>
  <c r="N301" i="3"/>
  <c r="N293" i="3"/>
  <c r="N285" i="3"/>
  <c r="N277" i="3"/>
  <c r="N269" i="3"/>
  <c r="N261" i="3"/>
  <c r="N253" i="3"/>
  <c r="N245" i="3"/>
  <c r="N237" i="3"/>
  <c r="N229" i="3"/>
  <c r="N221" i="3"/>
  <c r="N213" i="3"/>
  <c r="N205" i="3"/>
  <c r="N197" i="3"/>
  <c r="N189" i="3"/>
  <c r="N181" i="3"/>
  <c r="N173" i="3"/>
  <c r="N165" i="3"/>
  <c r="N157" i="3"/>
  <c r="N149" i="3"/>
  <c r="N141" i="3"/>
  <c r="N133" i="3"/>
  <c r="N125" i="3"/>
  <c r="N117" i="3"/>
  <c r="N109" i="3"/>
  <c r="N101" i="3"/>
  <c r="N93" i="3"/>
  <c r="N85" i="3"/>
  <c r="N77" i="3"/>
  <c r="N69" i="3"/>
  <c r="N61" i="3"/>
  <c r="N53" i="3"/>
  <c r="N45" i="3"/>
  <c r="N37" i="3"/>
  <c r="N29" i="3"/>
  <c r="N21" i="3"/>
  <c r="N13" i="3"/>
  <c r="N4" i="3"/>
  <c r="N113" i="3"/>
  <c r="N97" i="3"/>
  <c r="N65" i="3"/>
  <c r="N49" i="3"/>
  <c r="N9" i="3"/>
  <c r="N480" i="3"/>
  <c r="N464" i="3"/>
  <c r="N440" i="3"/>
  <c r="N408" i="3"/>
  <c r="N376" i="3"/>
  <c r="N344" i="3"/>
  <c r="N320" i="3"/>
  <c r="N288" i="3"/>
  <c r="N248" i="3"/>
  <c r="N216" i="3"/>
  <c r="N176" i="3"/>
  <c r="N136" i="3"/>
  <c r="N96" i="3"/>
  <c r="N64" i="3"/>
  <c r="N40" i="3"/>
  <c r="N32" i="3"/>
  <c r="N508" i="3"/>
  <c r="N500" i="3"/>
  <c r="N492" i="3"/>
  <c r="N484" i="3"/>
  <c r="N476" i="3"/>
  <c r="N468" i="3"/>
  <c r="N460" i="3"/>
  <c r="N452" i="3"/>
  <c r="N444" i="3"/>
  <c r="N436" i="3"/>
  <c r="N428" i="3"/>
  <c r="N420" i="3"/>
  <c r="N412" i="3"/>
  <c r="N404" i="3"/>
  <c r="N396" i="3"/>
  <c r="N388" i="3"/>
  <c r="N380" i="3"/>
  <c r="N372" i="3"/>
  <c r="N364" i="3"/>
  <c r="N356" i="3"/>
  <c r="N348" i="3"/>
  <c r="N340" i="3"/>
  <c r="N332" i="3"/>
  <c r="N324" i="3"/>
  <c r="N316" i="3"/>
  <c r="N308" i="3"/>
  <c r="N300" i="3"/>
  <c r="N292" i="3"/>
  <c r="N284" i="3"/>
  <c r="N276" i="3"/>
  <c r="N268" i="3"/>
  <c r="N260" i="3"/>
  <c r="N252" i="3"/>
  <c r="N244" i="3"/>
  <c r="N236" i="3"/>
  <c r="N228" i="3"/>
  <c r="N220" i="3"/>
  <c r="N212" i="3"/>
  <c r="N204" i="3"/>
  <c r="N196" i="3"/>
  <c r="N188" i="3"/>
  <c r="N180" i="3"/>
  <c r="N172" i="3"/>
  <c r="N164" i="3"/>
  <c r="N156" i="3"/>
  <c r="N148" i="3"/>
  <c r="N140" i="3"/>
  <c r="N132" i="3"/>
  <c r="N124" i="3"/>
  <c r="N116" i="3"/>
  <c r="N108" i="3"/>
  <c r="N100" i="3"/>
  <c r="N92" i="3"/>
  <c r="N84" i="3"/>
  <c r="N76" i="3"/>
  <c r="N68" i="3"/>
  <c r="N60" i="3"/>
  <c r="N52" i="3"/>
  <c r="N44" i="3"/>
  <c r="N36" i="3"/>
  <c r="N28" i="3"/>
  <c r="N20" i="3"/>
  <c r="N12" i="3"/>
  <c r="N3" i="3"/>
  <c r="N105" i="3"/>
  <c r="N89" i="3"/>
  <c r="N57" i="3"/>
  <c r="N41" i="3"/>
  <c r="N17" i="3"/>
  <c r="N504" i="3"/>
  <c r="N472" i="3"/>
  <c r="N432" i="3"/>
  <c r="N400" i="3"/>
  <c r="N368" i="3"/>
  <c r="N336" i="3"/>
  <c r="N304" i="3"/>
  <c r="N280" i="3"/>
  <c r="N240" i="3"/>
  <c r="N208" i="3"/>
  <c r="N168" i="3"/>
  <c r="N144" i="3"/>
  <c r="N112" i="3"/>
  <c r="N80" i="3"/>
  <c r="N48" i="3"/>
  <c r="N8" i="3"/>
  <c r="N507" i="3"/>
  <c r="N499" i="3"/>
  <c r="N491" i="3"/>
  <c r="N483" i="3"/>
  <c r="N475" i="3"/>
  <c r="N467" i="3"/>
  <c r="N459" i="3"/>
  <c r="N451" i="3"/>
  <c r="N443" i="3"/>
  <c r="N435" i="3"/>
  <c r="N427" i="3"/>
  <c r="N419" i="3"/>
  <c r="N411" i="3"/>
  <c r="N403" i="3"/>
  <c r="N395" i="3"/>
  <c r="N387" i="3"/>
  <c r="N379" i="3"/>
  <c r="N371" i="3"/>
  <c r="N363" i="3"/>
  <c r="N355" i="3"/>
  <c r="N347" i="3"/>
  <c r="N339" i="3"/>
  <c r="N331" i="3"/>
  <c r="N323" i="3"/>
  <c r="N315" i="3"/>
  <c r="N307" i="3"/>
  <c r="N299" i="3"/>
  <c r="N291" i="3"/>
  <c r="N283" i="3"/>
  <c r="N275" i="3"/>
  <c r="N267" i="3"/>
  <c r="N259" i="3"/>
  <c r="N251" i="3"/>
  <c r="N243" i="3"/>
  <c r="N235" i="3"/>
  <c r="N227" i="3"/>
  <c r="N219" i="3"/>
  <c r="N211" i="3"/>
  <c r="N203" i="3"/>
  <c r="N195" i="3"/>
  <c r="N187" i="3"/>
  <c r="N179" i="3"/>
  <c r="N171" i="3"/>
  <c r="N163" i="3"/>
  <c r="N155" i="3"/>
  <c r="N147" i="3"/>
  <c r="N139" i="3"/>
  <c r="N131" i="3"/>
  <c r="N123" i="3"/>
  <c r="N115" i="3"/>
  <c r="N107" i="3"/>
  <c r="N99" i="3"/>
  <c r="N91" i="3"/>
  <c r="N83" i="3"/>
  <c r="N75" i="3"/>
  <c r="N67" i="3"/>
  <c r="N59" i="3"/>
  <c r="N51" i="3"/>
  <c r="N43" i="3"/>
  <c r="N35" i="3"/>
  <c r="N27" i="3"/>
  <c r="N19" i="3"/>
  <c r="N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73E155-163A-44B9-8348-ED891B5EDF08}" keepAlive="1" name="Query - Cleaned Data" description="Connection to the 'Cleaned Data' query in the workbook." type="5" refreshedVersion="8" background="1" saveData="1">
    <dbPr connection="Provider=Microsoft.Mashup.OleDb.1;Data Source=$Workbook$;Location=&quot;Cleaned Data&quot;;Extended Properties=&quot;&quot;" command="SELECT * FROM [Cleaned Data]"/>
  </connection>
</connections>
</file>

<file path=xl/sharedStrings.xml><?xml version="1.0" encoding="utf-8"?>
<sst xmlns="http://schemas.openxmlformats.org/spreadsheetml/2006/main" count="8290" uniqueCount="40">
  <si>
    <t>price</t>
  </si>
  <si>
    <t>area</t>
  </si>
  <si>
    <t>bedrooms</t>
  </si>
  <si>
    <t>bathrooms</t>
  </si>
  <si>
    <t>parking</t>
  </si>
  <si>
    <t>mainroad</t>
  </si>
  <si>
    <t>guestroom</t>
  </si>
  <si>
    <t>basement</t>
  </si>
  <si>
    <t>centralheating</t>
  </si>
  <si>
    <t>airconditioning</t>
  </si>
  <si>
    <t>prefarea</t>
  </si>
  <si>
    <t>furnishingstatus</t>
  </si>
  <si>
    <t>yes</t>
  </si>
  <si>
    <t>no</t>
  </si>
  <si>
    <t>furnished</t>
  </si>
  <si>
    <t>semi-furnished</t>
  </si>
  <si>
    <t>NA</t>
  </si>
  <si>
    <t>unfurnished</t>
  </si>
  <si>
    <t>Semi-furnished</t>
  </si>
  <si>
    <t>Furnished</t>
  </si>
  <si>
    <t>1</t>
  </si>
  <si>
    <t>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</si>
  <si>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</si>
  <si>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</si>
  <si>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</si>
  <si>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</si>
  <si>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</si>
  <si>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</si>
  <si>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</si>
  <si>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</si>
  <si>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</si>
  <si>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</si>
  <si>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</si>
  <si>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</si>
  <si>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</si>
  <si>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99th Percentile(Price)</t>
  </si>
  <si>
    <t>Outlier(Price)</t>
  </si>
  <si>
    <t>99th Percentile(area)</t>
  </si>
  <si>
    <t>Outlier(area)</t>
  </si>
  <si>
    <t>Log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</si>
</sst>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A8FDF977-9EA5-47A9-84A7-AFDDEBAB069A}">
          <cx:tx>
            <cx:txData>
              <cx:f>_xlchart.v1.2</cx:f>
              <cx:v>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10</xdr:row>
      <xdr:rowOff>0</xdr:rowOff>
    </xdr:from>
    <xdr:to>
      <xdr:col>21</xdr:col>
      <xdr:colOff>428625</xdr:colOff>
      <xdr:row>24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B83211A-2F51-41BC-6054-E14B9803A9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77875" y="952500"/>
              <a:ext cx="4038600" cy="26050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11BF0C-F3DB-4EA7-8F32-CF2BA140B9F4}" autoFormatId="16" applyNumberFormats="0" applyBorderFormats="0" applyFontFormats="0" applyPatternFormats="0" applyAlignmentFormats="0" applyWidthHeightFormats="0">
  <queryTableRefresh nextId="18" unboundColumnsRight="3">
    <queryTableFields count="16">
      <queryTableField id="1" name="price" tableColumnId="1"/>
      <queryTableField id="2" name="area" tableColumnId="2"/>
      <queryTableField id="3" name="bedrooms" tableColumnId="3"/>
      <queryTableField id="4" name="bathrooms" tableColumnId="4"/>
      <queryTableField id="5" name="parking" tableColumnId="5"/>
      <queryTableField id="6" name="mainroad" tableColumnId="6"/>
      <queryTableField id="7" name="guestroom" tableColumnId="7"/>
      <queryTableField id="8" name="basement" tableColumnId="8"/>
      <queryTableField id="9" name="centralheating" tableColumnId="9"/>
      <queryTableField id="10" name="airconditioning" tableColumnId="10"/>
      <queryTableField id="11" name="prefarea" tableColumnId="11"/>
      <queryTableField id="13" name="Semi-furnished" tableColumnId="13"/>
      <queryTableField id="14" name="Furnished" tableColumnId="14"/>
      <queryTableField id="15" dataBound="0" tableColumnId="12"/>
      <queryTableField id="16" dataBound="0" tableColumnId="15"/>
      <queryTableField id="17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DFA06-6E89-4F5D-BC9B-0AF456DAA494}" name="Cleaned_Data" displayName="Cleaned_Data" ref="A1:P509" tableType="queryTable" totalsRowShown="0" dataDxfId="16">
  <autoFilter ref="A1:P509" xr:uid="{CE3DFA06-6E89-4F5D-BC9B-0AF456DAA494}">
    <filterColumn colId="13">
      <filters>
        <filter val="Stay"/>
      </filters>
    </filterColumn>
    <filterColumn colId="14">
      <filters>
        <filter val="Stay"/>
      </filters>
    </filterColumn>
  </autoFilter>
  <sortState xmlns:xlrd2="http://schemas.microsoft.com/office/spreadsheetml/2017/richdata2" ref="A2:N509">
    <sortCondition ref="N1:N509"/>
  </sortState>
  <tableColumns count="16">
    <tableColumn id="1" xr3:uid="{45630304-2339-4436-B960-F2AB384A7ACD}" uniqueName="1" name="price" queryTableFieldId="1" dataDxfId="13"/>
    <tableColumn id="2" xr3:uid="{A67C8D91-3AA9-416E-BFDC-3B8DC36E6251}" uniqueName="2" name="area" queryTableFieldId="2" dataDxfId="12"/>
    <tableColumn id="3" xr3:uid="{8F77337C-B7DB-43F4-976E-833985FC1F79}" uniqueName="3" name="bedrooms" queryTableFieldId="3" dataDxfId="11"/>
    <tableColumn id="4" xr3:uid="{728FFDF2-EDD0-4290-88FB-6188F8048144}" uniqueName="4" name="bathrooms" queryTableFieldId="4" dataDxfId="10"/>
    <tableColumn id="5" xr3:uid="{2FFCA749-6C9A-4D81-86CE-25605A8CF3F2}" uniqueName="5" name="parking" queryTableFieldId="5" dataDxfId="9"/>
    <tableColumn id="6" xr3:uid="{89226B36-3461-4C38-A580-D15539DD1AF0}" uniqueName="6" name="mainroad" queryTableFieldId="6" dataDxfId="8"/>
    <tableColumn id="7" xr3:uid="{C385AB49-96E2-434C-9AC7-DDD200C59EDD}" uniqueName="7" name="guestroom" queryTableFieldId="7" dataDxfId="7"/>
    <tableColumn id="8" xr3:uid="{4BB70002-C389-4606-92AB-EE2E7060C3EA}" uniqueName="8" name="basement" queryTableFieldId="8" dataDxfId="6"/>
    <tableColumn id="9" xr3:uid="{33BE46E1-9897-475D-B114-65DD91D5FCD4}" uniqueName="9" name="centralheating" queryTableFieldId="9" dataDxfId="5"/>
    <tableColumn id="10" xr3:uid="{4F0D9CAD-AC56-45A4-92A7-9A21554F12C7}" uniqueName="10" name="airconditioning" queryTableFieldId="10" dataDxfId="4"/>
    <tableColumn id="11" xr3:uid="{F75EDE49-07BB-441E-9E90-6CB5B0453AEF}" uniqueName="11" name="prefarea" queryTableFieldId="11" dataDxfId="3"/>
    <tableColumn id="13" xr3:uid="{7C4B2DC9-3570-45C9-85BE-C2A5253F3A53}" uniqueName="13" name="Semi-furnished" queryTableFieldId="13" dataDxfId="2"/>
    <tableColumn id="14" xr3:uid="{360086D9-F408-4916-A999-F12C6A5B3E9C}" uniqueName="14" name="Furnished" queryTableFieldId="14" dataDxfId="0"/>
    <tableColumn id="12" xr3:uid="{441E7C50-5607-43A9-AE1F-FC1B6D805FC2}" uniqueName="12" name="Outlier(Price)" queryTableFieldId="15" dataDxfId="1">
      <calculatedColumnFormula>IF(Cleaned_Data[[#This Row],[price]]&gt;$U$1,"Drop", "Stay")</calculatedColumnFormula>
    </tableColumn>
    <tableColumn id="15" xr3:uid="{D2A3B7AB-E63C-4B3F-8C0A-62D716B252F2}" uniqueName="15" name="Outlier(area)" queryTableFieldId="16" dataDxfId="15">
      <calculatedColumnFormula>IF(Cleaned_Data[[#This Row],[area]]&gt;$U$7,"Drop", "Stay")</calculatedColumnFormula>
    </tableColumn>
    <tableColumn id="16" xr3:uid="{D0D64115-F3E7-4061-8F11-0FCD6CA96B7B}" uniqueName="16" name="Log Price" queryTableFieldId="17" dataDxfId="14">
      <calculatedColumnFormula>LOG(Cleaned_Data[[#This Row],[price]])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AAEF-E9BA-46D0-B87E-09270C616944}">
  <dimension ref="A1:L546"/>
  <sheetViews>
    <sheetView workbookViewId="0">
      <selection activeCell="I18" sqref="A1:L54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191520</v>
      </c>
      <c r="B2">
        <v>7420</v>
      </c>
      <c r="C2">
        <v>4</v>
      </c>
      <c r="D2">
        <v>2</v>
      </c>
      <c r="E2">
        <v>2</v>
      </c>
      <c r="F2" t="s">
        <v>12</v>
      </c>
      <c r="G2" t="s">
        <v>13</v>
      </c>
      <c r="H2" t="s">
        <v>13</v>
      </c>
      <c r="I2" t="s">
        <v>13</v>
      </c>
      <c r="J2" t="s">
        <v>12</v>
      </c>
      <c r="K2" t="s">
        <v>12</v>
      </c>
      <c r="L2" t="s">
        <v>14</v>
      </c>
    </row>
    <row r="3" spans="1:12" x14ac:dyDescent="0.25">
      <c r="A3">
        <v>176400</v>
      </c>
      <c r="B3">
        <v>8960</v>
      </c>
      <c r="C3">
        <v>4</v>
      </c>
      <c r="D3">
        <v>4</v>
      </c>
      <c r="E3">
        <v>3</v>
      </c>
      <c r="F3" t="s">
        <v>12</v>
      </c>
      <c r="G3" t="s">
        <v>13</v>
      </c>
      <c r="H3" t="s">
        <v>13</v>
      </c>
      <c r="I3" t="s">
        <v>13</v>
      </c>
      <c r="J3" t="s">
        <v>12</v>
      </c>
      <c r="K3" t="s">
        <v>13</v>
      </c>
      <c r="L3" t="s">
        <v>14</v>
      </c>
    </row>
    <row r="4" spans="1:12" x14ac:dyDescent="0.25">
      <c r="A4">
        <v>176400</v>
      </c>
      <c r="B4">
        <v>9960</v>
      </c>
      <c r="C4">
        <v>3</v>
      </c>
      <c r="D4">
        <v>2</v>
      </c>
      <c r="E4">
        <v>2</v>
      </c>
      <c r="F4" t="s">
        <v>12</v>
      </c>
      <c r="G4" t="s">
        <v>13</v>
      </c>
      <c r="H4" t="s">
        <v>12</v>
      </c>
      <c r="I4" t="s">
        <v>13</v>
      </c>
      <c r="J4" t="s">
        <v>13</v>
      </c>
      <c r="K4" t="s">
        <v>12</v>
      </c>
      <c r="L4" t="s">
        <v>15</v>
      </c>
    </row>
    <row r="5" spans="1:12" x14ac:dyDescent="0.25">
      <c r="A5">
        <v>175896</v>
      </c>
      <c r="B5">
        <v>7500</v>
      </c>
      <c r="C5">
        <v>4</v>
      </c>
      <c r="D5">
        <v>2</v>
      </c>
      <c r="E5">
        <v>3</v>
      </c>
      <c r="F5" t="s">
        <v>12</v>
      </c>
      <c r="G5" t="s">
        <v>13</v>
      </c>
      <c r="H5" t="s">
        <v>12</v>
      </c>
      <c r="I5" t="s">
        <v>13</v>
      </c>
      <c r="J5" t="s">
        <v>12</v>
      </c>
      <c r="K5" t="s">
        <v>12</v>
      </c>
      <c r="L5" t="s">
        <v>14</v>
      </c>
    </row>
    <row r="6" spans="1:12" x14ac:dyDescent="0.25">
      <c r="A6">
        <v>164304</v>
      </c>
      <c r="B6">
        <v>7420</v>
      </c>
      <c r="C6">
        <v>4</v>
      </c>
      <c r="D6">
        <v>1</v>
      </c>
      <c r="E6">
        <v>2</v>
      </c>
      <c r="F6" t="s">
        <v>12</v>
      </c>
      <c r="G6" t="s">
        <v>12</v>
      </c>
      <c r="H6" t="s">
        <v>12</v>
      </c>
      <c r="I6" t="s">
        <v>13</v>
      </c>
      <c r="J6" t="s">
        <v>12</v>
      </c>
      <c r="K6" t="s">
        <v>13</v>
      </c>
      <c r="L6" t="s">
        <v>14</v>
      </c>
    </row>
    <row r="7" spans="1:12" x14ac:dyDescent="0.25">
      <c r="A7">
        <v>156240</v>
      </c>
      <c r="B7">
        <v>7500</v>
      </c>
      <c r="C7">
        <v>3</v>
      </c>
      <c r="D7">
        <v>3</v>
      </c>
      <c r="E7">
        <v>2</v>
      </c>
      <c r="F7" t="s">
        <v>12</v>
      </c>
      <c r="G7" t="s">
        <v>13</v>
      </c>
      <c r="H7" t="s">
        <v>12</v>
      </c>
      <c r="I7" t="s">
        <v>13</v>
      </c>
      <c r="J7" t="s">
        <v>12</v>
      </c>
      <c r="K7" t="s">
        <v>12</v>
      </c>
      <c r="L7" t="s">
        <v>15</v>
      </c>
    </row>
    <row r="8" spans="1:12" x14ac:dyDescent="0.25">
      <c r="A8">
        <v>146160</v>
      </c>
      <c r="B8">
        <v>8580</v>
      </c>
      <c r="C8">
        <v>4</v>
      </c>
      <c r="D8">
        <v>3</v>
      </c>
      <c r="E8">
        <v>2</v>
      </c>
      <c r="F8" t="s">
        <v>12</v>
      </c>
      <c r="G8" t="s">
        <v>13</v>
      </c>
      <c r="H8" t="s">
        <v>13</v>
      </c>
      <c r="I8" t="s">
        <v>13</v>
      </c>
      <c r="J8" t="s">
        <v>12</v>
      </c>
      <c r="K8" t="s">
        <v>12</v>
      </c>
      <c r="L8" t="s">
        <v>15</v>
      </c>
    </row>
    <row r="9" spans="1:12" x14ac:dyDescent="0.25">
      <c r="A9" t="s">
        <v>16</v>
      </c>
      <c r="B9">
        <v>16200</v>
      </c>
      <c r="C9">
        <v>5</v>
      </c>
      <c r="D9">
        <v>3</v>
      </c>
      <c r="E9">
        <v>0</v>
      </c>
      <c r="F9" t="s">
        <v>12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17</v>
      </c>
    </row>
    <row r="10" spans="1:12" x14ac:dyDescent="0.25">
      <c r="A10">
        <v>142128</v>
      </c>
      <c r="B10">
        <v>8100</v>
      </c>
      <c r="C10">
        <v>4</v>
      </c>
      <c r="D10">
        <v>1</v>
      </c>
      <c r="E10">
        <v>2</v>
      </c>
      <c r="F10" t="s">
        <v>12</v>
      </c>
      <c r="G10" t="s">
        <v>12</v>
      </c>
      <c r="H10" t="s">
        <v>12</v>
      </c>
      <c r="I10" t="s">
        <v>13</v>
      </c>
      <c r="J10" t="s">
        <v>12</v>
      </c>
      <c r="K10" t="s">
        <v>12</v>
      </c>
      <c r="L10" t="s">
        <v>14</v>
      </c>
    </row>
    <row r="11" spans="1:12" x14ac:dyDescent="0.25">
      <c r="A11">
        <v>141120</v>
      </c>
      <c r="B11">
        <v>5750</v>
      </c>
      <c r="C11">
        <v>3</v>
      </c>
      <c r="D11">
        <v>2</v>
      </c>
      <c r="E11">
        <v>1</v>
      </c>
      <c r="F11" t="s">
        <v>12</v>
      </c>
      <c r="G11" t="s">
        <v>12</v>
      </c>
      <c r="H11" t="s">
        <v>13</v>
      </c>
      <c r="I11" t="s">
        <v>13</v>
      </c>
      <c r="J11" t="s">
        <v>12</v>
      </c>
      <c r="K11" t="s">
        <v>12</v>
      </c>
      <c r="L11" t="s">
        <v>17</v>
      </c>
    </row>
    <row r="12" spans="1:12" x14ac:dyDescent="0.25">
      <c r="A12">
        <v>141120</v>
      </c>
      <c r="B12">
        <v>13200</v>
      </c>
      <c r="C12">
        <v>3</v>
      </c>
      <c r="D12">
        <v>1</v>
      </c>
      <c r="E12">
        <v>2</v>
      </c>
      <c r="F12" t="s">
        <v>12</v>
      </c>
      <c r="G12" t="s">
        <v>13</v>
      </c>
      <c r="H12" t="s">
        <v>12</v>
      </c>
      <c r="I12" t="s">
        <v>13</v>
      </c>
      <c r="J12" t="s">
        <v>12</v>
      </c>
      <c r="K12" t="s">
        <v>12</v>
      </c>
      <c r="L12" t="s">
        <v>14</v>
      </c>
    </row>
    <row r="13" spans="1:12" x14ac:dyDescent="0.25">
      <c r="A13">
        <v>139406</v>
      </c>
      <c r="B13">
        <v>6000</v>
      </c>
      <c r="C13">
        <v>4</v>
      </c>
      <c r="D13">
        <v>3</v>
      </c>
      <c r="E13">
        <v>2</v>
      </c>
      <c r="F13" t="s">
        <v>12</v>
      </c>
      <c r="G13" t="s">
        <v>12</v>
      </c>
      <c r="H13" t="s">
        <v>12</v>
      </c>
      <c r="I13" t="s">
        <v>12</v>
      </c>
      <c r="J13" t="s">
        <v>13</v>
      </c>
      <c r="K13" t="s">
        <v>13</v>
      </c>
      <c r="L13" t="s">
        <v>15</v>
      </c>
    </row>
    <row r="14" spans="1:12" x14ac:dyDescent="0.25">
      <c r="A14">
        <v>134064</v>
      </c>
      <c r="B14">
        <v>6550</v>
      </c>
      <c r="C14">
        <v>4</v>
      </c>
      <c r="D14">
        <v>2</v>
      </c>
      <c r="E14">
        <v>1</v>
      </c>
      <c r="F14" t="s">
        <v>12</v>
      </c>
      <c r="G14" t="s">
        <v>13</v>
      </c>
      <c r="H14" t="s">
        <v>13</v>
      </c>
      <c r="I14" t="s">
        <v>13</v>
      </c>
      <c r="J14" t="s">
        <v>12</v>
      </c>
      <c r="K14" t="s">
        <v>12</v>
      </c>
      <c r="L14" t="s">
        <v>15</v>
      </c>
    </row>
    <row r="15" spans="1:12" x14ac:dyDescent="0.25">
      <c r="A15">
        <v>133056</v>
      </c>
      <c r="B15">
        <v>3500</v>
      </c>
      <c r="C15">
        <v>4</v>
      </c>
      <c r="D15">
        <v>2</v>
      </c>
      <c r="E15">
        <v>2</v>
      </c>
      <c r="F15" t="s">
        <v>12</v>
      </c>
      <c r="G15" t="s">
        <v>13</v>
      </c>
      <c r="H15" t="s">
        <v>13</v>
      </c>
      <c r="I15" t="s">
        <v>12</v>
      </c>
      <c r="J15" t="s">
        <v>13</v>
      </c>
      <c r="K15" t="s">
        <v>13</v>
      </c>
      <c r="L15" t="s">
        <v>14</v>
      </c>
    </row>
    <row r="16" spans="1:12" x14ac:dyDescent="0.25">
      <c r="A16">
        <v>133056</v>
      </c>
      <c r="B16">
        <v>7800</v>
      </c>
      <c r="D16">
        <v>2</v>
      </c>
      <c r="E16">
        <v>0</v>
      </c>
      <c r="F16" t="s">
        <v>12</v>
      </c>
      <c r="G16" t="s">
        <v>13</v>
      </c>
      <c r="H16" t="s">
        <v>13</v>
      </c>
      <c r="I16" t="s">
        <v>13</v>
      </c>
      <c r="J16" t="s">
        <v>13</v>
      </c>
      <c r="K16" t="s">
        <v>12</v>
      </c>
      <c r="L16" t="s">
        <v>15</v>
      </c>
    </row>
    <row r="17" spans="1:12" x14ac:dyDescent="0.25">
      <c r="A17">
        <v>131040</v>
      </c>
      <c r="B17">
        <v>6000</v>
      </c>
      <c r="C17">
        <v>4</v>
      </c>
      <c r="D17">
        <v>1</v>
      </c>
      <c r="E17">
        <v>2</v>
      </c>
      <c r="F17" t="s">
        <v>12</v>
      </c>
      <c r="G17" t="s">
        <v>13</v>
      </c>
      <c r="H17" t="s">
        <v>12</v>
      </c>
      <c r="I17" t="s">
        <v>13</v>
      </c>
      <c r="J17" t="s">
        <v>13</v>
      </c>
      <c r="K17" t="s">
        <v>13</v>
      </c>
      <c r="L17" t="s">
        <v>15</v>
      </c>
    </row>
    <row r="18" spans="1:12" x14ac:dyDescent="0.25">
      <c r="A18">
        <v>131040</v>
      </c>
      <c r="B18">
        <v>6600</v>
      </c>
      <c r="C18">
        <v>4</v>
      </c>
      <c r="D18">
        <v>2</v>
      </c>
      <c r="E18">
        <v>1</v>
      </c>
      <c r="F18" t="s">
        <v>12</v>
      </c>
      <c r="G18" t="s">
        <v>12</v>
      </c>
      <c r="H18" t="s">
        <v>12</v>
      </c>
      <c r="I18" t="s">
        <v>13</v>
      </c>
      <c r="J18" t="s">
        <v>12</v>
      </c>
      <c r="K18" t="s">
        <v>12</v>
      </c>
      <c r="L18" t="s">
        <v>17</v>
      </c>
    </row>
    <row r="19" spans="1:12" x14ac:dyDescent="0.25">
      <c r="A19">
        <v>129024</v>
      </c>
      <c r="B19">
        <v>8500</v>
      </c>
      <c r="C19">
        <v>3</v>
      </c>
      <c r="D19">
        <v>2</v>
      </c>
      <c r="E19">
        <v>2</v>
      </c>
      <c r="F19" t="s">
        <v>12</v>
      </c>
      <c r="G19" t="s">
        <v>13</v>
      </c>
      <c r="H19" t="s">
        <v>13</v>
      </c>
      <c r="I19" t="s">
        <v>13</v>
      </c>
      <c r="J19" t="s">
        <v>12</v>
      </c>
      <c r="K19" t="s">
        <v>13</v>
      </c>
      <c r="L19" t="s">
        <v>14</v>
      </c>
    </row>
    <row r="20" spans="1:12" x14ac:dyDescent="0.25">
      <c r="A20">
        <v>128016</v>
      </c>
      <c r="B20">
        <v>4600</v>
      </c>
      <c r="C20">
        <v>3</v>
      </c>
      <c r="D20">
        <v>2</v>
      </c>
      <c r="E20">
        <v>2</v>
      </c>
      <c r="F20" t="s">
        <v>12</v>
      </c>
      <c r="G20" t="s">
        <v>12</v>
      </c>
      <c r="H20" t="s">
        <v>13</v>
      </c>
      <c r="I20" t="s">
        <v>13</v>
      </c>
      <c r="J20" t="s">
        <v>12</v>
      </c>
      <c r="K20" t="s">
        <v>13</v>
      </c>
      <c r="L20" t="s">
        <v>14</v>
      </c>
    </row>
    <row r="21" spans="1:12" x14ac:dyDescent="0.25">
      <c r="A21">
        <v>127512</v>
      </c>
      <c r="B21">
        <v>6420</v>
      </c>
      <c r="C21">
        <v>3</v>
      </c>
      <c r="D21">
        <v>2</v>
      </c>
      <c r="E21">
        <v>1</v>
      </c>
      <c r="F21" t="s">
        <v>12</v>
      </c>
      <c r="G21" t="s">
        <v>13</v>
      </c>
      <c r="H21" t="s">
        <v>13</v>
      </c>
      <c r="I21" t="s">
        <v>13</v>
      </c>
      <c r="J21" t="s">
        <v>12</v>
      </c>
      <c r="K21" t="s">
        <v>12</v>
      </c>
      <c r="L21" t="s">
        <v>15</v>
      </c>
    </row>
    <row r="22" spans="1:12" x14ac:dyDescent="0.25">
      <c r="A22">
        <v>126000</v>
      </c>
      <c r="B22">
        <v>4320</v>
      </c>
      <c r="C22">
        <v>3</v>
      </c>
      <c r="D22">
        <v>1</v>
      </c>
      <c r="E22">
        <v>2</v>
      </c>
      <c r="F22" t="s">
        <v>12</v>
      </c>
      <c r="G22" t="s">
        <v>13</v>
      </c>
      <c r="H22" t="s">
        <v>12</v>
      </c>
      <c r="I22" t="s">
        <v>12</v>
      </c>
      <c r="J22" t="s">
        <v>13</v>
      </c>
      <c r="K22" t="s">
        <v>13</v>
      </c>
      <c r="L22" t="s">
        <v>15</v>
      </c>
    </row>
    <row r="23" spans="1:12" x14ac:dyDescent="0.25">
      <c r="A23">
        <v>124992</v>
      </c>
      <c r="B23">
        <v>7155</v>
      </c>
      <c r="C23">
        <v>3</v>
      </c>
      <c r="E23">
        <v>2</v>
      </c>
      <c r="F23" t="s">
        <v>12</v>
      </c>
      <c r="G23" t="s">
        <v>12</v>
      </c>
      <c r="H23" t="s">
        <v>12</v>
      </c>
      <c r="I23" t="s">
        <v>13</v>
      </c>
      <c r="J23" t="s">
        <v>12</v>
      </c>
      <c r="K23" t="s">
        <v>13</v>
      </c>
      <c r="L23" t="s">
        <v>17</v>
      </c>
    </row>
    <row r="24" spans="1:12" x14ac:dyDescent="0.25">
      <c r="A24">
        <v>124488</v>
      </c>
      <c r="B24">
        <v>8050</v>
      </c>
      <c r="C24">
        <v>3</v>
      </c>
      <c r="D24">
        <v>1</v>
      </c>
      <c r="E24">
        <v>1</v>
      </c>
      <c r="F24" t="s">
        <v>12</v>
      </c>
      <c r="G24" t="s">
        <v>12</v>
      </c>
      <c r="H24" t="s">
        <v>12</v>
      </c>
      <c r="I24" t="s">
        <v>13</v>
      </c>
      <c r="J24" t="s">
        <v>12</v>
      </c>
      <c r="K24" t="s">
        <v>13</v>
      </c>
      <c r="L24" t="s">
        <v>14</v>
      </c>
    </row>
    <row r="25" spans="1:12" x14ac:dyDescent="0.25">
      <c r="A25">
        <v>124488</v>
      </c>
      <c r="B25">
        <v>4560</v>
      </c>
      <c r="C25">
        <v>3</v>
      </c>
      <c r="D25">
        <v>2</v>
      </c>
      <c r="E25">
        <v>1</v>
      </c>
      <c r="F25" t="s">
        <v>12</v>
      </c>
      <c r="G25" t="s">
        <v>12</v>
      </c>
      <c r="H25" t="s">
        <v>12</v>
      </c>
      <c r="I25" t="s">
        <v>13</v>
      </c>
      <c r="J25" t="s">
        <v>12</v>
      </c>
      <c r="K25" t="s">
        <v>13</v>
      </c>
      <c r="L25" t="s">
        <v>14</v>
      </c>
    </row>
    <row r="26" spans="1:12" x14ac:dyDescent="0.25">
      <c r="A26" t="s">
        <v>16</v>
      </c>
      <c r="B26">
        <v>8800</v>
      </c>
      <c r="C26">
        <v>3</v>
      </c>
      <c r="D26">
        <v>2</v>
      </c>
      <c r="E26">
        <v>2</v>
      </c>
      <c r="F26" t="s">
        <v>12</v>
      </c>
      <c r="G26" t="s">
        <v>13</v>
      </c>
      <c r="H26" t="s">
        <v>13</v>
      </c>
      <c r="I26" t="s">
        <v>13</v>
      </c>
      <c r="J26" t="s">
        <v>12</v>
      </c>
      <c r="K26" t="s">
        <v>13</v>
      </c>
      <c r="L26" t="s">
        <v>14</v>
      </c>
    </row>
    <row r="27" spans="1:12" x14ac:dyDescent="0.25">
      <c r="A27">
        <v>122976</v>
      </c>
      <c r="B27">
        <v>6540</v>
      </c>
      <c r="C27">
        <v>4</v>
      </c>
      <c r="D27">
        <v>2</v>
      </c>
      <c r="E27">
        <v>2</v>
      </c>
      <c r="F27" t="s">
        <v>12</v>
      </c>
      <c r="G27" t="s">
        <v>12</v>
      </c>
      <c r="H27" t="s">
        <v>12</v>
      </c>
      <c r="I27" t="s">
        <v>13</v>
      </c>
      <c r="J27" t="s">
        <v>12</v>
      </c>
      <c r="K27" t="s">
        <v>12</v>
      </c>
      <c r="L27" t="s">
        <v>14</v>
      </c>
    </row>
    <row r="28" spans="1:12" x14ac:dyDescent="0.25">
      <c r="A28">
        <v>121867</v>
      </c>
      <c r="B28">
        <v>6000</v>
      </c>
      <c r="C28">
        <v>3</v>
      </c>
      <c r="D28">
        <v>2</v>
      </c>
      <c r="E28">
        <v>0</v>
      </c>
      <c r="F28" t="s">
        <v>12</v>
      </c>
      <c r="G28" t="s">
        <v>12</v>
      </c>
      <c r="H28" t="s">
        <v>12</v>
      </c>
      <c r="I28" t="s">
        <v>13</v>
      </c>
      <c r="J28" t="s">
        <v>12</v>
      </c>
      <c r="K28" t="s">
        <v>12</v>
      </c>
      <c r="L28" t="s">
        <v>15</v>
      </c>
    </row>
    <row r="29" spans="1:12" x14ac:dyDescent="0.25">
      <c r="A29">
        <v>120960</v>
      </c>
      <c r="B29">
        <v>8875</v>
      </c>
      <c r="C29">
        <v>3</v>
      </c>
      <c r="D29">
        <v>1</v>
      </c>
      <c r="E29">
        <v>1</v>
      </c>
      <c r="F29" t="s">
        <v>12</v>
      </c>
      <c r="G29" t="s">
        <v>13</v>
      </c>
      <c r="H29" t="s">
        <v>13</v>
      </c>
      <c r="I29" t="s">
        <v>13</v>
      </c>
      <c r="J29" t="s">
        <v>13</v>
      </c>
      <c r="K29" t="s">
        <v>13</v>
      </c>
      <c r="L29" t="s">
        <v>15</v>
      </c>
    </row>
    <row r="30" spans="1:12" x14ac:dyDescent="0.25">
      <c r="A30">
        <v>120960</v>
      </c>
      <c r="B30">
        <v>7950</v>
      </c>
      <c r="D30">
        <v>2</v>
      </c>
      <c r="E30">
        <v>2</v>
      </c>
      <c r="F30" t="s">
        <v>12</v>
      </c>
      <c r="G30" t="s">
        <v>13</v>
      </c>
      <c r="H30" t="s">
        <v>12</v>
      </c>
      <c r="I30" t="s">
        <v>12</v>
      </c>
      <c r="J30" t="s">
        <v>13</v>
      </c>
      <c r="K30" t="s">
        <v>13</v>
      </c>
      <c r="L30" t="s">
        <v>17</v>
      </c>
    </row>
    <row r="31" spans="1:12" x14ac:dyDescent="0.25">
      <c r="A31">
        <v>120960</v>
      </c>
      <c r="B31">
        <v>5500</v>
      </c>
      <c r="C31">
        <v>4</v>
      </c>
      <c r="D31">
        <v>2</v>
      </c>
      <c r="E31">
        <v>1</v>
      </c>
      <c r="F31" t="s">
        <v>12</v>
      </c>
      <c r="G31" t="s">
        <v>13</v>
      </c>
      <c r="H31" t="s">
        <v>12</v>
      </c>
      <c r="I31" t="s">
        <v>13</v>
      </c>
      <c r="J31" t="s">
        <v>12</v>
      </c>
      <c r="K31" t="s">
        <v>12</v>
      </c>
      <c r="L31" t="s">
        <v>15</v>
      </c>
    </row>
    <row r="32" spans="1:12" x14ac:dyDescent="0.25">
      <c r="A32">
        <v>120960</v>
      </c>
      <c r="B32">
        <v>7475</v>
      </c>
      <c r="C32">
        <v>3</v>
      </c>
      <c r="D32">
        <v>2</v>
      </c>
      <c r="E32">
        <v>2</v>
      </c>
      <c r="F32" t="s">
        <v>12</v>
      </c>
      <c r="G32" t="s">
        <v>13</v>
      </c>
      <c r="H32" t="s">
        <v>13</v>
      </c>
      <c r="I32" t="s">
        <v>13</v>
      </c>
      <c r="J32" t="s">
        <v>12</v>
      </c>
      <c r="K32" t="s">
        <v>13</v>
      </c>
      <c r="L32" t="s">
        <v>17</v>
      </c>
    </row>
    <row r="33" spans="1:12" x14ac:dyDescent="0.25">
      <c r="A33">
        <v>120960</v>
      </c>
      <c r="B33">
        <v>7000</v>
      </c>
      <c r="C33">
        <v>3</v>
      </c>
      <c r="D33">
        <v>1</v>
      </c>
      <c r="E33">
        <v>2</v>
      </c>
      <c r="F33" t="s">
        <v>12</v>
      </c>
      <c r="G33" t="s">
        <v>13</v>
      </c>
      <c r="H33" t="s">
        <v>13</v>
      </c>
      <c r="I33" t="s">
        <v>13</v>
      </c>
      <c r="J33" t="s">
        <v>12</v>
      </c>
      <c r="K33" t="s">
        <v>13</v>
      </c>
      <c r="L33" t="s">
        <v>15</v>
      </c>
    </row>
    <row r="34" spans="1:12" x14ac:dyDescent="0.25">
      <c r="A34">
        <v>119448</v>
      </c>
      <c r="B34">
        <v>4880</v>
      </c>
      <c r="C34">
        <v>4</v>
      </c>
      <c r="D34">
        <v>2</v>
      </c>
      <c r="E34">
        <v>1</v>
      </c>
      <c r="F34" t="s">
        <v>12</v>
      </c>
      <c r="G34" t="s">
        <v>13</v>
      </c>
      <c r="H34" t="s">
        <v>13</v>
      </c>
      <c r="I34" t="s">
        <v>13</v>
      </c>
      <c r="J34" t="s">
        <v>12</v>
      </c>
      <c r="K34" t="s">
        <v>12</v>
      </c>
      <c r="L34" t="s">
        <v>14</v>
      </c>
    </row>
    <row r="35" spans="1:12" x14ac:dyDescent="0.25">
      <c r="A35">
        <v>117936</v>
      </c>
      <c r="B35">
        <v>5960</v>
      </c>
      <c r="C35">
        <v>3</v>
      </c>
      <c r="D35">
        <v>3</v>
      </c>
      <c r="E35">
        <v>1</v>
      </c>
      <c r="F35" t="s">
        <v>12</v>
      </c>
      <c r="G35" t="s">
        <v>12</v>
      </c>
      <c r="H35" t="s">
        <v>12</v>
      </c>
      <c r="I35" t="s">
        <v>13</v>
      </c>
      <c r="J35" t="s">
        <v>13</v>
      </c>
      <c r="K35" t="s">
        <v>13</v>
      </c>
      <c r="L35" t="s">
        <v>17</v>
      </c>
    </row>
    <row r="36" spans="1:12" x14ac:dyDescent="0.25">
      <c r="A36">
        <v>116928</v>
      </c>
      <c r="B36">
        <v>6840</v>
      </c>
      <c r="C36">
        <v>5</v>
      </c>
      <c r="D36">
        <v>1</v>
      </c>
      <c r="E36">
        <v>1</v>
      </c>
      <c r="F36" t="s">
        <v>12</v>
      </c>
      <c r="G36" t="s">
        <v>12</v>
      </c>
      <c r="H36" t="s">
        <v>12</v>
      </c>
      <c r="I36" t="s">
        <v>13</v>
      </c>
      <c r="J36" t="s">
        <v>12</v>
      </c>
      <c r="K36" t="s">
        <v>13</v>
      </c>
      <c r="L36" t="s">
        <v>14</v>
      </c>
    </row>
    <row r="37" spans="1:12" x14ac:dyDescent="0.25">
      <c r="A37">
        <v>116365</v>
      </c>
      <c r="B37">
        <v>7000</v>
      </c>
      <c r="C37">
        <v>3</v>
      </c>
      <c r="D37">
        <v>2</v>
      </c>
      <c r="E37">
        <v>2</v>
      </c>
      <c r="F37" t="s">
        <v>12</v>
      </c>
      <c r="G37" t="s">
        <v>13</v>
      </c>
      <c r="H37" t="s">
        <v>13</v>
      </c>
      <c r="I37" t="s">
        <v>13</v>
      </c>
      <c r="J37" t="s">
        <v>12</v>
      </c>
      <c r="K37" t="s">
        <v>13</v>
      </c>
      <c r="L37" t="s">
        <v>14</v>
      </c>
    </row>
    <row r="38" spans="1:12" x14ac:dyDescent="0.25">
      <c r="A38">
        <v>115819</v>
      </c>
      <c r="B38">
        <v>7482</v>
      </c>
      <c r="C38">
        <v>3</v>
      </c>
      <c r="D38">
        <v>2</v>
      </c>
      <c r="E38">
        <v>1</v>
      </c>
      <c r="F38" t="s">
        <v>12</v>
      </c>
      <c r="G38" t="s">
        <v>13</v>
      </c>
      <c r="H38" t="s">
        <v>13</v>
      </c>
      <c r="I38" t="s">
        <v>12</v>
      </c>
      <c r="J38" t="s">
        <v>13</v>
      </c>
      <c r="K38" t="s">
        <v>12</v>
      </c>
      <c r="L38" t="s">
        <v>14</v>
      </c>
    </row>
    <row r="39" spans="1:12" x14ac:dyDescent="0.25">
      <c r="A39">
        <v>114912</v>
      </c>
      <c r="B39">
        <v>9000</v>
      </c>
      <c r="C39">
        <v>4</v>
      </c>
      <c r="D39">
        <v>2</v>
      </c>
      <c r="E39">
        <v>2</v>
      </c>
      <c r="F39" t="s">
        <v>12</v>
      </c>
      <c r="G39" t="s">
        <v>13</v>
      </c>
      <c r="H39" t="s">
        <v>13</v>
      </c>
      <c r="I39" t="s">
        <v>13</v>
      </c>
      <c r="J39" t="s">
        <v>12</v>
      </c>
      <c r="K39" t="s">
        <v>13</v>
      </c>
      <c r="L39" t="s">
        <v>14</v>
      </c>
    </row>
    <row r="40" spans="1:12" x14ac:dyDescent="0.25">
      <c r="A40">
        <v>114660</v>
      </c>
      <c r="B40">
        <v>6000</v>
      </c>
      <c r="C40">
        <v>3</v>
      </c>
      <c r="D40">
        <v>1</v>
      </c>
      <c r="E40">
        <v>2</v>
      </c>
      <c r="F40" t="s">
        <v>12</v>
      </c>
      <c r="G40" t="s">
        <v>12</v>
      </c>
      <c r="H40" t="s">
        <v>13</v>
      </c>
      <c r="I40" t="s">
        <v>13</v>
      </c>
      <c r="J40" t="s">
        <v>12</v>
      </c>
      <c r="K40" t="s">
        <v>13</v>
      </c>
      <c r="L40" t="s">
        <v>17</v>
      </c>
    </row>
    <row r="41" spans="1:12" x14ac:dyDescent="0.25">
      <c r="A41">
        <v>113904</v>
      </c>
      <c r="B41">
        <v>6000</v>
      </c>
      <c r="C41">
        <v>4</v>
      </c>
      <c r="D41">
        <v>2</v>
      </c>
      <c r="E41">
        <v>1</v>
      </c>
      <c r="F41" t="s">
        <v>12</v>
      </c>
      <c r="G41" t="s">
        <v>13</v>
      </c>
      <c r="H41" t="s">
        <v>13</v>
      </c>
      <c r="I41" t="s">
        <v>13</v>
      </c>
      <c r="J41" t="s">
        <v>12</v>
      </c>
      <c r="K41" t="s">
        <v>13</v>
      </c>
      <c r="L41" t="s">
        <v>15</v>
      </c>
    </row>
    <row r="42" spans="1:12" x14ac:dyDescent="0.25">
      <c r="A42">
        <v>113400</v>
      </c>
      <c r="B42">
        <v>6550</v>
      </c>
      <c r="C42">
        <v>3</v>
      </c>
      <c r="D42">
        <v>1</v>
      </c>
      <c r="E42">
        <v>0</v>
      </c>
      <c r="F42" t="s">
        <v>12</v>
      </c>
      <c r="G42" t="s">
        <v>13</v>
      </c>
      <c r="H42" t="s">
        <v>12</v>
      </c>
      <c r="I42" t="s">
        <v>13</v>
      </c>
      <c r="J42" t="s">
        <v>12</v>
      </c>
      <c r="K42" t="s">
        <v>12</v>
      </c>
      <c r="L42" t="s">
        <v>14</v>
      </c>
    </row>
    <row r="43" spans="1:12" x14ac:dyDescent="0.25">
      <c r="A43">
        <v>112896</v>
      </c>
      <c r="B43">
        <v>6360</v>
      </c>
      <c r="C43">
        <v>3</v>
      </c>
      <c r="D43">
        <v>2</v>
      </c>
      <c r="E43">
        <v>0</v>
      </c>
      <c r="F43" t="s">
        <v>12</v>
      </c>
      <c r="G43" t="s">
        <v>13</v>
      </c>
      <c r="H43" t="s">
        <v>13</v>
      </c>
      <c r="I43" t="s">
        <v>13</v>
      </c>
      <c r="J43" t="s">
        <v>12</v>
      </c>
      <c r="K43" t="s">
        <v>12</v>
      </c>
      <c r="L43" t="s">
        <v>14</v>
      </c>
    </row>
    <row r="44" spans="1:12" x14ac:dyDescent="0.25">
      <c r="A44">
        <v>110880</v>
      </c>
      <c r="B44">
        <v>6480</v>
      </c>
      <c r="C44">
        <v>3</v>
      </c>
      <c r="D44">
        <v>2</v>
      </c>
      <c r="E44">
        <v>2</v>
      </c>
      <c r="F44" t="s">
        <v>12</v>
      </c>
      <c r="G44" t="s">
        <v>13</v>
      </c>
      <c r="H44" t="s">
        <v>13</v>
      </c>
      <c r="I44" t="s">
        <v>13</v>
      </c>
      <c r="J44" t="s">
        <v>12</v>
      </c>
      <c r="K44" t="s">
        <v>13</v>
      </c>
      <c r="L44" t="s">
        <v>17</v>
      </c>
    </row>
    <row r="45" spans="1:12" x14ac:dyDescent="0.25">
      <c r="A45">
        <v>110880</v>
      </c>
      <c r="B45">
        <v>6000</v>
      </c>
      <c r="C45">
        <v>4</v>
      </c>
      <c r="D45">
        <v>2</v>
      </c>
      <c r="E45">
        <v>2</v>
      </c>
      <c r="F45" t="s">
        <v>12</v>
      </c>
      <c r="G45" t="s">
        <v>13</v>
      </c>
      <c r="H45" t="s">
        <v>13</v>
      </c>
      <c r="I45" t="s">
        <v>13</v>
      </c>
      <c r="J45" t="s">
        <v>13</v>
      </c>
      <c r="K45" t="s">
        <v>13</v>
      </c>
      <c r="L45" t="s">
        <v>15</v>
      </c>
    </row>
    <row r="46" spans="1:12" x14ac:dyDescent="0.25">
      <c r="A46">
        <v>108864</v>
      </c>
      <c r="B46">
        <v>6000</v>
      </c>
      <c r="C46">
        <v>4</v>
      </c>
      <c r="D46">
        <v>2</v>
      </c>
      <c r="E46">
        <v>1</v>
      </c>
      <c r="F46" t="s">
        <v>12</v>
      </c>
      <c r="G46" t="s">
        <v>13</v>
      </c>
      <c r="H46" t="s">
        <v>13</v>
      </c>
      <c r="I46" t="s">
        <v>13</v>
      </c>
      <c r="J46" t="s">
        <v>12</v>
      </c>
      <c r="K46" t="s">
        <v>13</v>
      </c>
      <c r="L46" t="s">
        <v>14</v>
      </c>
    </row>
    <row r="47" spans="1:12" x14ac:dyDescent="0.25">
      <c r="A47">
        <v>108864</v>
      </c>
      <c r="B47">
        <v>6000</v>
      </c>
      <c r="C47">
        <v>3</v>
      </c>
      <c r="D47">
        <v>2</v>
      </c>
      <c r="E47">
        <v>0</v>
      </c>
      <c r="F47" t="s">
        <v>12</v>
      </c>
      <c r="G47" t="s">
        <v>13</v>
      </c>
      <c r="H47" t="s">
        <v>13</v>
      </c>
      <c r="I47" t="s">
        <v>13</v>
      </c>
      <c r="J47" t="s">
        <v>12</v>
      </c>
      <c r="K47" t="s">
        <v>13</v>
      </c>
      <c r="L47" t="s">
        <v>15</v>
      </c>
    </row>
    <row r="48" spans="1:12" x14ac:dyDescent="0.25">
      <c r="A48">
        <v>108360</v>
      </c>
      <c r="B48">
        <v>6000</v>
      </c>
      <c r="C48">
        <v>3</v>
      </c>
      <c r="D48">
        <v>2</v>
      </c>
      <c r="E48">
        <v>1</v>
      </c>
      <c r="F48" t="s">
        <v>12</v>
      </c>
      <c r="G48" t="s">
        <v>13</v>
      </c>
      <c r="H48" t="s">
        <v>13</v>
      </c>
      <c r="I48" t="s">
        <v>13</v>
      </c>
      <c r="J48" t="s">
        <v>12</v>
      </c>
      <c r="K48" t="s">
        <v>13</v>
      </c>
      <c r="L48" t="s">
        <v>14</v>
      </c>
    </row>
    <row r="49" spans="1:12" x14ac:dyDescent="0.25">
      <c r="A49">
        <v>107856</v>
      </c>
      <c r="B49">
        <v>6600</v>
      </c>
      <c r="C49">
        <v>3</v>
      </c>
      <c r="D49">
        <v>1</v>
      </c>
      <c r="E49">
        <v>3</v>
      </c>
      <c r="F49" t="s">
        <v>12</v>
      </c>
      <c r="G49" t="s">
        <v>13</v>
      </c>
      <c r="H49" t="s">
        <v>13</v>
      </c>
      <c r="I49" t="s">
        <v>13</v>
      </c>
      <c r="J49" t="s">
        <v>12</v>
      </c>
      <c r="K49" t="s">
        <v>12</v>
      </c>
      <c r="L49" t="s">
        <v>14</v>
      </c>
    </row>
    <row r="50" spans="1:12" x14ac:dyDescent="0.25">
      <c r="A50">
        <v>107352</v>
      </c>
      <c r="B50">
        <v>4300</v>
      </c>
      <c r="C50">
        <v>3</v>
      </c>
      <c r="D50">
        <v>2</v>
      </c>
      <c r="E50">
        <v>1</v>
      </c>
      <c r="F50" t="s">
        <v>12</v>
      </c>
      <c r="G50" t="s">
        <v>13</v>
      </c>
      <c r="H50" t="s">
        <v>12</v>
      </c>
      <c r="I50" t="s">
        <v>13</v>
      </c>
      <c r="J50" t="s">
        <v>13</v>
      </c>
      <c r="K50" t="s">
        <v>13</v>
      </c>
      <c r="L50" t="s">
        <v>17</v>
      </c>
    </row>
    <row r="51" spans="1:12" x14ac:dyDescent="0.25">
      <c r="A51">
        <v>106848</v>
      </c>
      <c r="B51">
        <v>7440</v>
      </c>
      <c r="C51">
        <v>3</v>
      </c>
      <c r="D51">
        <v>2</v>
      </c>
      <c r="E51">
        <v>0</v>
      </c>
      <c r="F51" t="s">
        <v>12</v>
      </c>
      <c r="G51" t="s">
        <v>12</v>
      </c>
      <c r="H51" t="s">
        <v>12</v>
      </c>
      <c r="I51" t="s">
        <v>13</v>
      </c>
      <c r="J51" t="s">
        <v>12</v>
      </c>
      <c r="K51" t="s">
        <v>12</v>
      </c>
      <c r="L51" t="s">
        <v>15</v>
      </c>
    </row>
    <row r="52" spans="1:12" x14ac:dyDescent="0.25">
      <c r="A52">
        <v>106848</v>
      </c>
      <c r="B52">
        <v>7440</v>
      </c>
      <c r="C52">
        <v>3</v>
      </c>
      <c r="D52">
        <v>2</v>
      </c>
      <c r="E52">
        <v>1</v>
      </c>
      <c r="F52" t="s">
        <v>12</v>
      </c>
      <c r="G52" t="s">
        <v>13</v>
      </c>
      <c r="H52" t="s">
        <v>13</v>
      </c>
      <c r="I52" t="s">
        <v>13</v>
      </c>
      <c r="J52" t="s">
        <v>13</v>
      </c>
      <c r="K52" t="s">
        <v>12</v>
      </c>
      <c r="L52" t="s">
        <v>17</v>
      </c>
    </row>
    <row r="53" spans="1:12" x14ac:dyDescent="0.25">
      <c r="A53" t="s">
        <v>16</v>
      </c>
      <c r="B53">
        <v>6325</v>
      </c>
      <c r="C53">
        <v>3</v>
      </c>
      <c r="D53">
        <v>1</v>
      </c>
      <c r="E53">
        <v>1</v>
      </c>
      <c r="F53" t="s">
        <v>12</v>
      </c>
      <c r="G53" t="s">
        <v>13</v>
      </c>
      <c r="H53" t="s">
        <v>13</v>
      </c>
      <c r="I53" t="s">
        <v>13</v>
      </c>
      <c r="J53" t="s">
        <v>12</v>
      </c>
      <c r="K53" t="s">
        <v>13</v>
      </c>
      <c r="L53" t="s">
        <v>17</v>
      </c>
    </row>
    <row r="54" spans="1:12" x14ac:dyDescent="0.25">
      <c r="A54">
        <v>105840</v>
      </c>
      <c r="B54">
        <v>6000</v>
      </c>
      <c r="C54">
        <v>4</v>
      </c>
      <c r="D54">
        <v>2</v>
      </c>
      <c r="E54">
        <v>1</v>
      </c>
      <c r="F54" t="s">
        <v>12</v>
      </c>
      <c r="G54" t="s">
        <v>12</v>
      </c>
      <c r="H54" t="s">
        <v>13</v>
      </c>
      <c r="I54" t="s">
        <v>13</v>
      </c>
      <c r="J54" t="s">
        <v>12</v>
      </c>
      <c r="K54" t="s">
        <v>13</v>
      </c>
      <c r="L54" t="s">
        <v>14</v>
      </c>
    </row>
    <row r="55" spans="1:12" x14ac:dyDescent="0.25">
      <c r="A55">
        <v>105840</v>
      </c>
      <c r="B55">
        <v>5150</v>
      </c>
      <c r="C55">
        <v>3</v>
      </c>
      <c r="D55">
        <v>2</v>
      </c>
      <c r="E55">
        <v>2</v>
      </c>
      <c r="F55" t="s">
        <v>12</v>
      </c>
      <c r="G55" t="s">
        <v>13</v>
      </c>
      <c r="H55" t="s">
        <v>13</v>
      </c>
      <c r="I55" t="s">
        <v>13</v>
      </c>
      <c r="J55" t="s">
        <v>12</v>
      </c>
      <c r="K55" t="s">
        <v>13</v>
      </c>
      <c r="L55" t="s">
        <v>15</v>
      </c>
    </row>
    <row r="56" spans="1:12" x14ac:dyDescent="0.25">
      <c r="A56">
        <v>105840</v>
      </c>
      <c r="B56">
        <v>6000</v>
      </c>
      <c r="C56">
        <v>3</v>
      </c>
      <c r="D56">
        <v>2</v>
      </c>
      <c r="E56">
        <v>1</v>
      </c>
      <c r="F56" t="s">
        <v>12</v>
      </c>
      <c r="G56" t="s">
        <v>12</v>
      </c>
      <c r="H56" t="s">
        <v>13</v>
      </c>
      <c r="I56" t="s">
        <v>13</v>
      </c>
      <c r="J56" t="s">
        <v>12</v>
      </c>
      <c r="K56" t="s">
        <v>13</v>
      </c>
      <c r="L56" t="s">
        <v>15</v>
      </c>
    </row>
    <row r="57" spans="1:12" x14ac:dyDescent="0.25">
      <c r="A57">
        <v>105840</v>
      </c>
      <c r="B57">
        <v>6000</v>
      </c>
      <c r="C57">
        <v>3</v>
      </c>
      <c r="D57">
        <v>1</v>
      </c>
      <c r="E57">
        <v>1</v>
      </c>
      <c r="F57" t="s">
        <v>12</v>
      </c>
      <c r="G57" t="s">
        <v>13</v>
      </c>
      <c r="H57" t="s">
        <v>13</v>
      </c>
      <c r="I57" t="s">
        <v>13</v>
      </c>
      <c r="J57" t="s">
        <v>12</v>
      </c>
      <c r="K57" t="s">
        <v>13</v>
      </c>
      <c r="L57" t="s">
        <v>17</v>
      </c>
    </row>
    <row r="58" spans="1:12" x14ac:dyDescent="0.25">
      <c r="A58">
        <v>105739</v>
      </c>
      <c r="B58">
        <v>11440</v>
      </c>
      <c r="C58">
        <v>4</v>
      </c>
      <c r="D58">
        <v>1</v>
      </c>
      <c r="E58">
        <v>1</v>
      </c>
      <c r="F58" t="s">
        <v>12</v>
      </c>
      <c r="G58" t="s">
        <v>13</v>
      </c>
      <c r="H58" t="s">
        <v>12</v>
      </c>
      <c r="I58" t="s">
        <v>13</v>
      </c>
      <c r="J58" t="s">
        <v>13</v>
      </c>
      <c r="K58" t="s">
        <v>12</v>
      </c>
      <c r="L58" t="s">
        <v>15</v>
      </c>
    </row>
    <row r="59" spans="1:12" x14ac:dyDescent="0.25">
      <c r="A59">
        <v>104328</v>
      </c>
      <c r="B59">
        <v>9000</v>
      </c>
      <c r="C59">
        <v>4</v>
      </c>
      <c r="D59">
        <v>2</v>
      </c>
      <c r="E59">
        <v>1</v>
      </c>
      <c r="F59" t="s">
        <v>12</v>
      </c>
      <c r="G59" t="s">
        <v>12</v>
      </c>
      <c r="H59" t="s">
        <v>13</v>
      </c>
      <c r="I59" t="s">
        <v>13</v>
      </c>
      <c r="J59" t="s">
        <v>12</v>
      </c>
      <c r="K59" t="s">
        <v>12</v>
      </c>
      <c r="L59" t="s">
        <v>14</v>
      </c>
    </row>
    <row r="60" spans="1:12" x14ac:dyDescent="0.25">
      <c r="A60">
        <v>103824</v>
      </c>
      <c r="B60">
        <v>7680</v>
      </c>
      <c r="C60">
        <v>4</v>
      </c>
      <c r="D60">
        <v>2</v>
      </c>
      <c r="E60">
        <v>1</v>
      </c>
      <c r="F60" t="s">
        <v>12</v>
      </c>
      <c r="G60" t="s">
        <v>12</v>
      </c>
      <c r="H60" t="s">
        <v>13</v>
      </c>
      <c r="I60" t="s">
        <v>13</v>
      </c>
      <c r="J60" t="s">
        <v>12</v>
      </c>
      <c r="K60" t="s">
        <v>13</v>
      </c>
      <c r="L60" t="s">
        <v>15</v>
      </c>
    </row>
    <row r="61" spans="1:12" x14ac:dyDescent="0.25">
      <c r="A61">
        <v>103824</v>
      </c>
      <c r="B61">
        <v>6000</v>
      </c>
      <c r="C61">
        <v>3</v>
      </c>
      <c r="D61">
        <v>2</v>
      </c>
      <c r="E61">
        <v>1</v>
      </c>
      <c r="F61" t="s">
        <v>12</v>
      </c>
      <c r="G61" t="s">
        <v>12</v>
      </c>
      <c r="H61" t="s">
        <v>13</v>
      </c>
      <c r="I61" t="s">
        <v>13</v>
      </c>
      <c r="J61" t="s">
        <v>12</v>
      </c>
      <c r="K61" t="s">
        <v>13</v>
      </c>
      <c r="L61" t="s">
        <v>14</v>
      </c>
    </row>
    <row r="62" spans="1:12" x14ac:dyDescent="0.25">
      <c r="A62">
        <v>102816</v>
      </c>
      <c r="B62">
        <v>6000</v>
      </c>
      <c r="C62">
        <v>3</v>
      </c>
      <c r="D62">
        <v>2</v>
      </c>
      <c r="E62">
        <v>1</v>
      </c>
      <c r="F62" t="s">
        <v>12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 t="s">
        <v>15</v>
      </c>
    </row>
    <row r="63" spans="1:12" x14ac:dyDescent="0.25">
      <c r="A63">
        <v>101808</v>
      </c>
      <c r="B63">
        <v>8880</v>
      </c>
      <c r="C63">
        <v>2</v>
      </c>
      <c r="D63">
        <v>1</v>
      </c>
      <c r="E63">
        <v>1</v>
      </c>
      <c r="F63" t="s">
        <v>12</v>
      </c>
      <c r="G63" t="s">
        <v>13</v>
      </c>
      <c r="H63" t="s">
        <v>13</v>
      </c>
      <c r="I63" t="s">
        <v>13</v>
      </c>
      <c r="J63" t="s">
        <v>12</v>
      </c>
      <c r="K63" t="s">
        <v>13</v>
      </c>
      <c r="L63" t="s">
        <v>15</v>
      </c>
    </row>
    <row r="64" spans="1:12" x14ac:dyDescent="0.25">
      <c r="A64">
        <v>101808</v>
      </c>
      <c r="B64">
        <v>6240</v>
      </c>
      <c r="C64">
        <v>4</v>
      </c>
      <c r="D64">
        <v>2</v>
      </c>
      <c r="E64">
        <v>1</v>
      </c>
      <c r="F64" t="s">
        <v>12</v>
      </c>
      <c r="G64" t="s">
        <v>13</v>
      </c>
      <c r="H64" t="s">
        <v>13</v>
      </c>
      <c r="I64" t="s">
        <v>13</v>
      </c>
      <c r="J64" t="s">
        <v>12</v>
      </c>
      <c r="K64" t="s">
        <v>13</v>
      </c>
      <c r="L64" t="s">
        <v>14</v>
      </c>
    </row>
    <row r="65" spans="1:12" x14ac:dyDescent="0.25">
      <c r="A65">
        <v>101304</v>
      </c>
      <c r="B65">
        <v>6360</v>
      </c>
      <c r="C65">
        <v>4</v>
      </c>
      <c r="D65">
        <v>2</v>
      </c>
      <c r="E65">
        <v>2</v>
      </c>
      <c r="F65" t="s">
        <v>12</v>
      </c>
      <c r="G65" t="s">
        <v>13</v>
      </c>
      <c r="H65" t="s">
        <v>13</v>
      </c>
      <c r="I65" t="s">
        <v>13</v>
      </c>
      <c r="J65" t="s">
        <v>12</v>
      </c>
      <c r="K65" t="s">
        <v>12</v>
      </c>
      <c r="L65" t="s">
        <v>14</v>
      </c>
    </row>
    <row r="66" spans="1:12" x14ac:dyDescent="0.25">
      <c r="A66">
        <v>100800</v>
      </c>
      <c r="B66">
        <v>11175</v>
      </c>
      <c r="C66">
        <v>3</v>
      </c>
      <c r="D66">
        <v>1</v>
      </c>
      <c r="E66">
        <v>1</v>
      </c>
      <c r="F66" t="s">
        <v>12</v>
      </c>
      <c r="G66" t="s">
        <v>13</v>
      </c>
      <c r="H66" t="s">
        <v>12</v>
      </c>
      <c r="I66" t="s">
        <v>13</v>
      </c>
      <c r="J66" t="s">
        <v>12</v>
      </c>
      <c r="K66" t="s">
        <v>12</v>
      </c>
      <c r="L66" t="s">
        <v>14</v>
      </c>
    </row>
    <row r="67" spans="1:12" x14ac:dyDescent="0.25">
      <c r="A67">
        <v>99792</v>
      </c>
      <c r="B67">
        <v>8880</v>
      </c>
      <c r="C67">
        <v>3</v>
      </c>
      <c r="D67">
        <v>2</v>
      </c>
      <c r="E67">
        <v>1</v>
      </c>
      <c r="F67" t="s">
        <v>12</v>
      </c>
      <c r="G67" t="s">
        <v>13</v>
      </c>
      <c r="H67" t="s">
        <v>12</v>
      </c>
      <c r="I67" t="s">
        <v>13</v>
      </c>
      <c r="J67" t="s">
        <v>12</v>
      </c>
      <c r="K67" t="s">
        <v>13</v>
      </c>
      <c r="L67" t="s">
        <v>14</v>
      </c>
    </row>
    <row r="68" spans="1:12" x14ac:dyDescent="0.25">
      <c r="A68">
        <v>99792</v>
      </c>
      <c r="B68">
        <v>13200</v>
      </c>
      <c r="C68">
        <v>2</v>
      </c>
      <c r="D68">
        <v>1</v>
      </c>
      <c r="E68">
        <v>1</v>
      </c>
      <c r="F68" t="s">
        <v>12</v>
      </c>
      <c r="G68" t="s">
        <v>13</v>
      </c>
      <c r="H68" t="s">
        <v>12</v>
      </c>
      <c r="I68" t="s">
        <v>12</v>
      </c>
      <c r="J68" t="s">
        <v>13</v>
      </c>
      <c r="K68" t="s">
        <v>13</v>
      </c>
      <c r="L68" t="s">
        <v>14</v>
      </c>
    </row>
    <row r="69" spans="1:12" x14ac:dyDescent="0.25">
      <c r="A69">
        <v>99288</v>
      </c>
      <c r="B69">
        <v>7700</v>
      </c>
      <c r="C69">
        <v>3</v>
      </c>
      <c r="D69">
        <v>2</v>
      </c>
      <c r="E69">
        <v>2</v>
      </c>
      <c r="F69" t="s">
        <v>12</v>
      </c>
      <c r="G69" t="s">
        <v>13</v>
      </c>
      <c r="H69" t="s">
        <v>13</v>
      </c>
      <c r="I69" t="s">
        <v>13</v>
      </c>
      <c r="J69" t="s">
        <v>13</v>
      </c>
      <c r="K69" t="s">
        <v>13</v>
      </c>
      <c r="L69" t="s">
        <v>17</v>
      </c>
    </row>
    <row r="70" spans="1:12" x14ac:dyDescent="0.25">
      <c r="A70">
        <v>98784</v>
      </c>
      <c r="B70">
        <v>6000</v>
      </c>
      <c r="C70">
        <v>3</v>
      </c>
      <c r="D70">
        <v>1</v>
      </c>
      <c r="E70">
        <v>1</v>
      </c>
      <c r="F70" t="s">
        <v>12</v>
      </c>
      <c r="G70" t="s">
        <v>13</v>
      </c>
      <c r="H70" t="s">
        <v>13</v>
      </c>
      <c r="I70" t="s">
        <v>13</v>
      </c>
      <c r="J70" t="s">
        <v>12</v>
      </c>
      <c r="K70" t="s">
        <v>13</v>
      </c>
      <c r="L70" t="s">
        <v>14</v>
      </c>
    </row>
    <row r="71" spans="1:12" x14ac:dyDescent="0.25">
      <c r="A71">
        <v>97776</v>
      </c>
      <c r="B71">
        <v>12090</v>
      </c>
      <c r="C71">
        <v>4</v>
      </c>
      <c r="D71">
        <v>2</v>
      </c>
      <c r="E71">
        <v>2</v>
      </c>
      <c r="F71" t="s">
        <v>12</v>
      </c>
      <c r="G71" t="s">
        <v>13</v>
      </c>
      <c r="H71" t="s">
        <v>13</v>
      </c>
      <c r="I71" t="s">
        <v>13</v>
      </c>
      <c r="J71" t="s">
        <v>13</v>
      </c>
      <c r="K71" t="s">
        <v>12</v>
      </c>
      <c r="L71" t="s">
        <v>14</v>
      </c>
    </row>
    <row r="72" spans="1:12" x14ac:dyDescent="0.25">
      <c r="A72">
        <v>97776</v>
      </c>
      <c r="B72">
        <v>4000</v>
      </c>
      <c r="C72">
        <v>3</v>
      </c>
      <c r="D72">
        <v>2</v>
      </c>
      <c r="E72">
        <v>0</v>
      </c>
      <c r="F72" t="s">
        <v>12</v>
      </c>
      <c r="G72" t="s">
        <v>13</v>
      </c>
      <c r="H72" t="s">
        <v>12</v>
      </c>
      <c r="I72" t="s">
        <v>13</v>
      </c>
      <c r="J72" t="s">
        <v>12</v>
      </c>
      <c r="K72" t="s">
        <v>12</v>
      </c>
      <c r="L72" t="s">
        <v>15</v>
      </c>
    </row>
    <row r="73" spans="1:12" x14ac:dyDescent="0.25">
      <c r="A73">
        <v>97272</v>
      </c>
      <c r="B73">
        <v>6000</v>
      </c>
      <c r="C73">
        <v>4</v>
      </c>
      <c r="D73">
        <v>2</v>
      </c>
      <c r="E73">
        <v>0</v>
      </c>
      <c r="F73" t="s">
        <v>12</v>
      </c>
      <c r="G73" t="s">
        <v>13</v>
      </c>
      <c r="H73" t="s">
        <v>13</v>
      </c>
      <c r="I73" t="s">
        <v>13</v>
      </c>
      <c r="J73" t="s">
        <v>12</v>
      </c>
      <c r="K73" t="s">
        <v>13</v>
      </c>
      <c r="L73" t="s">
        <v>17</v>
      </c>
    </row>
    <row r="74" spans="1:12" x14ac:dyDescent="0.25">
      <c r="A74">
        <v>96768</v>
      </c>
      <c r="B74">
        <v>5020</v>
      </c>
      <c r="C74">
        <v>3</v>
      </c>
      <c r="D74">
        <v>1</v>
      </c>
      <c r="E74">
        <v>0</v>
      </c>
      <c r="F74" t="s">
        <v>12</v>
      </c>
      <c r="G74" t="s">
        <v>13</v>
      </c>
      <c r="H74" t="s">
        <v>13</v>
      </c>
      <c r="I74" t="s">
        <v>13</v>
      </c>
      <c r="J74" t="s">
        <v>12</v>
      </c>
      <c r="K74" t="s">
        <v>12</v>
      </c>
      <c r="L74" t="s">
        <v>17</v>
      </c>
    </row>
    <row r="75" spans="1:12" x14ac:dyDescent="0.25">
      <c r="A75">
        <v>96264</v>
      </c>
      <c r="B75">
        <v>6600</v>
      </c>
      <c r="C75">
        <v>2</v>
      </c>
      <c r="D75">
        <v>2</v>
      </c>
      <c r="E75">
        <v>0</v>
      </c>
      <c r="F75" t="s">
        <v>12</v>
      </c>
      <c r="G75" t="s">
        <v>13</v>
      </c>
      <c r="H75" t="s">
        <v>12</v>
      </c>
      <c r="I75" t="s">
        <v>13</v>
      </c>
      <c r="J75" t="s">
        <v>13</v>
      </c>
      <c r="K75" t="s">
        <v>12</v>
      </c>
      <c r="L75" t="s">
        <v>14</v>
      </c>
    </row>
    <row r="76" spans="1:12" x14ac:dyDescent="0.25">
      <c r="A76" t="s">
        <v>16</v>
      </c>
      <c r="B76">
        <v>4040</v>
      </c>
      <c r="C76">
        <v>3</v>
      </c>
      <c r="D76">
        <v>1</v>
      </c>
      <c r="E76">
        <v>1</v>
      </c>
      <c r="F76" t="s">
        <v>12</v>
      </c>
      <c r="G76" t="s">
        <v>13</v>
      </c>
      <c r="H76" t="s">
        <v>12</v>
      </c>
      <c r="I76" t="s">
        <v>12</v>
      </c>
      <c r="J76" t="s">
        <v>13</v>
      </c>
      <c r="K76" t="s">
        <v>13</v>
      </c>
      <c r="L76" t="s">
        <v>14</v>
      </c>
    </row>
    <row r="77" spans="1:12" x14ac:dyDescent="0.25">
      <c r="A77">
        <v>95760</v>
      </c>
      <c r="B77">
        <v>4260</v>
      </c>
      <c r="C77">
        <v>4</v>
      </c>
      <c r="D77">
        <v>2</v>
      </c>
      <c r="E77">
        <v>0</v>
      </c>
      <c r="F77" t="s">
        <v>12</v>
      </c>
      <c r="G77" t="s">
        <v>13</v>
      </c>
      <c r="H77" t="s">
        <v>13</v>
      </c>
      <c r="I77" t="s">
        <v>12</v>
      </c>
      <c r="J77" t="s">
        <v>13</v>
      </c>
      <c r="K77" t="s">
        <v>13</v>
      </c>
      <c r="L77" t="s">
        <v>15</v>
      </c>
    </row>
    <row r="78" spans="1:12" x14ac:dyDescent="0.25">
      <c r="A78">
        <v>95760</v>
      </c>
      <c r="B78">
        <v>6420</v>
      </c>
      <c r="C78">
        <v>3</v>
      </c>
      <c r="D78">
        <v>2</v>
      </c>
      <c r="E78">
        <v>0</v>
      </c>
      <c r="F78" t="s">
        <v>12</v>
      </c>
      <c r="G78" t="s">
        <v>13</v>
      </c>
      <c r="H78" t="s">
        <v>13</v>
      </c>
      <c r="I78" t="s">
        <v>13</v>
      </c>
      <c r="J78" t="s">
        <v>12</v>
      </c>
      <c r="K78" t="s">
        <v>12</v>
      </c>
      <c r="L78" t="s">
        <v>14</v>
      </c>
    </row>
    <row r="79" spans="1:12" x14ac:dyDescent="0.25">
      <c r="A79">
        <v>95760</v>
      </c>
      <c r="B79">
        <v>6500</v>
      </c>
      <c r="C79">
        <v>3</v>
      </c>
      <c r="D79">
        <v>2</v>
      </c>
      <c r="E79">
        <v>0</v>
      </c>
      <c r="F79" t="s">
        <v>12</v>
      </c>
      <c r="G79" t="s">
        <v>13</v>
      </c>
      <c r="H79" t="s">
        <v>13</v>
      </c>
      <c r="I79" t="s">
        <v>13</v>
      </c>
      <c r="J79" t="s">
        <v>12</v>
      </c>
      <c r="K79" t="s">
        <v>12</v>
      </c>
      <c r="L79" t="s">
        <v>14</v>
      </c>
    </row>
    <row r="80" spans="1:12" x14ac:dyDescent="0.25">
      <c r="A80">
        <v>95760</v>
      </c>
      <c r="B80">
        <v>5700</v>
      </c>
      <c r="C80">
        <v>3</v>
      </c>
      <c r="D80">
        <v>1</v>
      </c>
      <c r="E80">
        <v>2</v>
      </c>
      <c r="F80" t="s">
        <v>12</v>
      </c>
      <c r="G80" t="s">
        <v>12</v>
      </c>
      <c r="H80" t="s">
        <v>12</v>
      </c>
      <c r="I80" t="s">
        <v>13</v>
      </c>
      <c r="J80" t="s">
        <v>12</v>
      </c>
      <c r="K80" t="s">
        <v>12</v>
      </c>
      <c r="L80" t="s">
        <v>14</v>
      </c>
    </row>
    <row r="81" spans="1:12" x14ac:dyDescent="0.25">
      <c r="A81">
        <v>95760</v>
      </c>
      <c r="B81">
        <v>6000</v>
      </c>
      <c r="C81">
        <v>3</v>
      </c>
      <c r="D81">
        <v>2</v>
      </c>
      <c r="E81">
        <v>0</v>
      </c>
      <c r="F81" t="s">
        <v>12</v>
      </c>
      <c r="G81" t="s">
        <v>12</v>
      </c>
      <c r="H81" t="s">
        <v>13</v>
      </c>
      <c r="I81" t="s">
        <v>13</v>
      </c>
      <c r="J81" t="s">
        <v>12</v>
      </c>
      <c r="K81" t="s">
        <v>13</v>
      </c>
      <c r="L81" t="s">
        <v>14</v>
      </c>
    </row>
    <row r="82" spans="1:12" x14ac:dyDescent="0.25">
      <c r="A82">
        <v>95457</v>
      </c>
      <c r="B82">
        <v>6000</v>
      </c>
      <c r="C82">
        <v>3</v>
      </c>
      <c r="D82">
        <v>1</v>
      </c>
      <c r="E82">
        <v>1</v>
      </c>
      <c r="F82" t="s">
        <v>12</v>
      </c>
      <c r="G82" t="s">
        <v>13</v>
      </c>
      <c r="H82" t="s">
        <v>13</v>
      </c>
      <c r="I82" t="s">
        <v>12</v>
      </c>
      <c r="J82" t="s">
        <v>13</v>
      </c>
      <c r="K82" t="s">
        <v>12</v>
      </c>
      <c r="L82" t="s">
        <v>15</v>
      </c>
    </row>
    <row r="83" spans="1:12" x14ac:dyDescent="0.25">
      <c r="A83">
        <v>95256</v>
      </c>
      <c r="B83">
        <v>4000</v>
      </c>
      <c r="C83">
        <v>3</v>
      </c>
      <c r="D83">
        <v>2</v>
      </c>
      <c r="E83">
        <v>1</v>
      </c>
      <c r="F83" t="s">
        <v>12</v>
      </c>
      <c r="G83" t="s">
        <v>13</v>
      </c>
      <c r="H83" t="s">
        <v>12</v>
      </c>
      <c r="I83" t="s">
        <v>13</v>
      </c>
      <c r="J83" t="s">
        <v>12</v>
      </c>
      <c r="K83" t="s">
        <v>13</v>
      </c>
      <c r="L83" t="s">
        <v>15</v>
      </c>
    </row>
    <row r="84" spans="1:12" x14ac:dyDescent="0.25">
      <c r="A84">
        <v>95256</v>
      </c>
      <c r="B84">
        <v>10500</v>
      </c>
      <c r="C84">
        <v>3</v>
      </c>
      <c r="D84">
        <v>2</v>
      </c>
      <c r="E84">
        <v>1</v>
      </c>
      <c r="F84" t="s">
        <v>12</v>
      </c>
      <c r="G84" t="s">
        <v>13</v>
      </c>
      <c r="H84" t="s">
        <v>12</v>
      </c>
      <c r="I84" t="s">
        <v>13</v>
      </c>
      <c r="J84" t="s">
        <v>12</v>
      </c>
      <c r="K84" t="s">
        <v>12</v>
      </c>
      <c r="L84" t="s">
        <v>14</v>
      </c>
    </row>
    <row r="85" spans="1:12" x14ac:dyDescent="0.25">
      <c r="A85">
        <v>94752</v>
      </c>
      <c r="B85">
        <v>6000</v>
      </c>
      <c r="C85">
        <v>3</v>
      </c>
      <c r="D85">
        <v>2</v>
      </c>
      <c r="E85">
        <v>0</v>
      </c>
      <c r="F85" t="s">
        <v>12</v>
      </c>
      <c r="G85" t="s">
        <v>13</v>
      </c>
      <c r="H85" t="s">
        <v>13</v>
      </c>
      <c r="I85" t="s">
        <v>13</v>
      </c>
      <c r="J85" t="s">
        <v>12</v>
      </c>
      <c r="K85" t="s">
        <v>13</v>
      </c>
      <c r="L85" t="s">
        <v>15</v>
      </c>
    </row>
    <row r="86" spans="1:12" x14ac:dyDescent="0.25">
      <c r="A86">
        <v>93744</v>
      </c>
      <c r="B86">
        <v>3760</v>
      </c>
      <c r="C86">
        <v>3</v>
      </c>
      <c r="D86">
        <v>1</v>
      </c>
      <c r="E86">
        <v>2</v>
      </c>
      <c r="F86" t="s">
        <v>12</v>
      </c>
      <c r="G86" t="s">
        <v>13</v>
      </c>
      <c r="H86" t="s">
        <v>13</v>
      </c>
      <c r="I86" t="s">
        <v>12</v>
      </c>
      <c r="J86" t="s">
        <v>13</v>
      </c>
      <c r="K86" t="s">
        <v>13</v>
      </c>
      <c r="L86" t="s">
        <v>15</v>
      </c>
    </row>
    <row r="87" spans="1:12" x14ac:dyDescent="0.25">
      <c r="A87">
        <v>93744</v>
      </c>
      <c r="B87">
        <v>8250</v>
      </c>
      <c r="C87">
        <v>3</v>
      </c>
      <c r="D87">
        <v>2</v>
      </c>
      <c r="E87">
        <v>0</v>
      </c>
      <c r="F87" t="s">
        <v>12</v>
      </c>
      <c r="G87" t="s">
        <v>13</v>
      </c>
      <c r="H87" t="s">
        <v>13</v>
      </c>
      <c r="I87" t="s">
        <v>13</v>
      </c>
      <c r="J87" t="s">
        <v>12</v>
      </c>
      <c r="K87" t="s">
        <v>13</v>
      </c>
      <c r="L87" t="s">
        <v>14</v>
      </c>
    </row>
    <row r="88" spans="1:12" x14ac:dyDescent="0.25">
      <c r="A88">
        <v>93744</v>
      </c>
      <c r="B88">
        <v>6670</v>
      </c>
      <c r="C88">
        <v>3</v>
      </c>
      <c r="D88">
        <v>1</v>
      </c>
      <c r="E88">
        <v>0</v>
      </c>
      <c r="F88" t="s">
        <v>12</v>
      </c>
      <c r="G88" t="s">
        <v>13</v>
      </c>
      <c r="H88" t="s">
        <v>12</v>
      </c>
      <c r="I88" t="s">
        <v>13</v>
      </c>
      <c r="J88" t="s">
        <v>13</v>
      </c>
      <c r="K88" t="s">
        <v>12</v>
      </c>
      <c r="L88" t="s">
        <v>17</v>
      </c>
    </row>
    <row r="89" spans="1:12" x14ac:dyDescent="0.25">
      <c r="A89">
        <v>93240</v>
      </c>
      <c r="B89">
        <v>3960</v>
      </c>
      <c r="C89">
        <v>3</v>
      </c>
      <c r="D89">
        <v>1</v>
      </c>
      <c r="E89">
        <v>2</v>
      </c>
      <c r="F89" t="s">
        <v>12</v>
      </c>
      <c r="G89" t="s">
        <v>13</v>
      </c>
      <c r="H89" t="s">
        <v>12</v>
      </c>
      <c r="I89" t="s">
        <v>13</v>
      </c>
      <c r="J89" t="s">
        <v>13</v>
      </c>
      <c r="K89" t="s">
        <v>13</v>
      </c>
      <c r="L89" t="s">
        <v>15</v>
      </c>
    </row>
    <row r="90" spans="1:12" x14ac:dyDescent="0.25">
      <c r="A90">
        <v>93240</v>
      </c>
      <c r="B90">
        <v>7410</v>
      </c>
      <c r="C90">
        <v>3</v>
      </c>
      <c r="D90">
        <v>1</v>
      </c>
      <c r="E90">
        <v>2</v>
      </c>
      <c r="F90" t="s">
        <v>12</v>
      </c>
      <c r="G90" t="s">
        <v>12</v>
      </c>
      <c r="H90" t="s">
        <v>12</v>
      </c>
      <c r="I90" t="s">
        <v>13</v>
      </c>
      <c r="J90" t="s">
        <v>12</v>
      </c>
      <c r="K90" t="s">
        <v>12</v>
      </c>
      <c r="L90" t="s">
        <v>17</v>
      </c>
    </row>
    <row r="91" spans="1:12" x14ac:dyDescent="0.25">
      <c r="A91">
        <v>92736</v>
      </c>
      <c r="B91">
        <v>8580</v>
      </c>
      <c r="D91">
        <v>3</v>
      </c>
      <c r="E91">
        <v>2</v>
      </c>
      <c r="F91" t="s">
        <v>12</v>
      </c>
      <c r="G91" t="s">
        <v>13</v>
      </c>
      <c r="H91" t="s">
        <v>13</v>
      </c>
      <c r="I91" t="s">
        <v>13</v>
      </c>
      <c r="J91" t="s">
        <v>13</v>
      </c>
      <c r="K91" t="s">
        <v>13</v>
      </c>
      <c r="L91" t="s">
        <v>14</v>
      </c>
    </row>
    <row r="92" spans="1:12" x14ac:dyDescent="0.25">
      <c r="A92">
        <v>92736</v>
      </c>
      <c r="B92">
        <v>5000</v>
      </c>
      <c r="C92">
        <v>3</v>
      </c>
      <c r="D92">
        <v>1</v>
      </c>
      <c r="E92">
        <v>0</v>
      </c>
      <c r="F92" t="s">
        <v>12</v>
      </c>
      <c r="G92" t="s">
        <v>13</v>
      </c>
      <c r="H92" t="s">
        <v>13</v>
      </c>
      <c r="I92" t="s">
        <v>13</v>
      </c>
      <c r="J92" t="s">
        <v>12</v>
      </c>
      <c r="K92" t="s">
        <v>13</v>
      </c>
      <c r="L92" t="s">
        <v>15</v>
      </c>
    </row>
    <row r="93" spans="1:12" x14ac:dyDescent="0.25">
      <c r="A93">
        <v>92433</v>
      </c>
      <c r="B93">
        <v>6750</v>
      </c>
      <c r="C93">
        <v>2</v>
      </c>
      <c r="D93">
        <v>1</v>
      </c>
      <c r="E93">
        <v>2</v>
      </c>
      <c r="F93" t="s">
        <v>12</v>
      </c>
      <c r="G93" t="s">
        <v>12</v>
      </c>
      <c r="H93" t="s">
        <v>12</v>
      </c>
      <c r="I93" t="s">
        <v>13</v>
      </c>
      <c r="J93" t="s">
        <v>13</v>
      </c>
      <c r="K93" t="s">
        <v>12</v>
      </c>
      <c r="L93" t="s">
        <v>14</v>
      </c>
    </row>
    <row r="94" spans="1:12" x14ac:dyDescent="0.25">
      <c r="A94">
        <v>92232</v>
      </c>
      <c r="B94">
        <v>4800</v>
      </c>
      <c r="C94">
        <v>3</v>
      </c>
      <c r="D94">
        <v>2</v>
      </c>
      <c r="E94">
        <v>0</v>
      </c>
      <c r="F94" t="s">
        <v>12</v>
      </c>
      <c r="G94" t="s">
        <v>12</v>
      </c>
      <c r="H94" t="s">
        <v>13</v>
      </c>
      <c r="I94" t="s">
        <v>13</v>
      </c>
      <c r="J94" t="s">
        <v>12</v>
      </c>
      <c r="K94" t="s">
        <v>13</v>
      </c>
      <c r="L94" t="s">
        <v>14</v>
      </c>
    </row>
    <row r="95" spans="1:12" x14ac:dyDescent="0.25">
      <c r="A95">
        <v>90720</v>
      </c>
      <c r="B95">
        <v>7200</v>
      </c>
      <c r="C95">
        <v>3</v>
      </c>
      <c r="D95">
        <v>2</v>
      </c>
      <c r="E95">
        <v>3</v>
      </c>
      <c r="F95" t="s">
        <v>12</v>
      </c>
      <c r="G95" t="s">
        <v>13</v>
      </c>
      <c r="H95" t="s">
        <v>12</v>
      </c>
      <c r="I95" t="s">
        <v>13</v>
      </c>
      <c r="J95" t="s">
        <v>12</v>
      </c>
      <c r="K95" t="s">
        <v>13</v>
      </c>
      <c r="L95" t="s">
        <v>15</v>
      </c>
    </row>
    <row r="96" spans="1:12" x14ac:dyDescent="0.25">
      <c r="A96">
        <v>90720</v>
      </c>
      <c r="B96">
        <v>6000</v>
      </c>
      <c r="C96">
        <v>4</v>
      </c>
      <c r="D96">
        <v>2</v>
      </c>
      <c r="E96">
        <v>1</v>
      </c>
      <c r="F96" t="s">
        <v>12</v>
      </c>
      <c r="G96" t="s">
        <v>13</v>
      </c>
      <c r="H96" t="s">
        <v>13</v>
      </c>
      <c r="I96" t="s">
        <v>13</v>
      </c>
      <c r="J96" t="s">
        <v>13</v>
      </c>
      <c r="K96" t="s">
        <v>13</v>
      </c>
      <c r="L96" t="s">
        <v>15</v>
      </c>
    </row>
    <row r="97" spans="1:12" x14ac:dyDescent="0.25">
      <c r="A97">
        <v>90720</v>
      </c>
      <c r="B97">
        <v>4100</v>
      </c>
      <c r="C97">
        <v>3</v>
      </c>
      <c r="D97">
        <v>2</v>
      </c>
      <c r="E97">
        <v>2</v>
      </c>
      <c r="F97" t="s">
        <v>12</v>
      </c>
      <c r="G97" t="s">
        <v>13</v>
      </c>
      <c r="H97" t="s">
        <v>13</v>
      </c>
      <c r="I97" t="s">
        <v>13</v>
      </c>
      <c r="J97" t="s">
        <v>12</v>
      </c>
      <c r="K97" t="s">
        <v>13</v>
      </c>
      <c r="L97" t="s">
        <v>15</v>
      </c>
    </row>
    <row r="98" spans="1:12" x14ac:dyDescent="0.25">
      <c r="A98">
        <v>90720</v>
      </c>
      <c r="B98">
        <v>9000</v>
      </c>
      <c r="C98">
        <v>3</v>
      </c>
      <c r="D98">
        <v>1</v>
      </c>
      <c r="E98">
        <v>1</v>
      </c>
      <c r="F98" t="s">
        <v>12</v>
      </c>
      <c r="G98" t="s">
        <v>13</v>
      </c>
      <c r="H98" t="s">
        <v>12</v>
      </c>
      <c r="I98" t="s">
        <v>13</v>
      </c>
      <c r="J98" t="s">
        <v>13</v>
      </c>
      <c r="K98" t="s">
        <v>12</v>
      </c>
      <c r="L98" t="s">
        <v>14</v>
      </c>
    </row>
    <row r="99" spans="1:12" x14ac:dyDescent="0.25">
      <c r="A99">
        <v>90720</v>
      </c>
      <c r="B99">
        <v>6400</v>
      </c>
      <c r="C99">
        <v>3</v>
      </c>
      <c r="D99">
        <v>1</v>
      </c>
      <c r="E99">
        <v>1</v>
      </c>
      <c r="F99" t="s">
        <v>12</v>
      </c>
      <c r="G99" t="s">
        <v>12</v>
      </c>
      <c r="H99" t="s">
        <v>12</v>
      </c>
      <c r="I99" t="s">
        <v>13</v>
      </c>
      <c r="J99" t="s">
        <v>12</v>
      </c>
      <c r="K99" t="s">
        <v>12</v>
      </c>
      <c r="L99" t="s">
        <v>15</v>
      </c>
    </row>
    <row r="100" spans="1:12" x14ac:dyDescent="0.25">
      <c r="A100">
        <v>90619</v>
      </c>
      <c r="B100">
        <v>6600</v>
      </c>
      <c r="C100">
        <v>3</v>
      </c>
      <c r="D100">
        <v>2</v>
      </c>
      <c r="E100">
        <v>0</v>
      </c>
      <c r="F100" t="s">
        <v>12</v>
      </c>
      <c r="G100" t="s">
        <v>13</v>
      </c>
      <c r="H100" t="s">
        <v>13</v>
      </c>
      <c r="I100" t="s">
        <v>13</v>
      </c>
      <c r="J100" t="s">
        <v>12</v>
      </c>
      <c r="K100" t="s">
        <v>12</v>
      </c>
      <c r="L100" t="s">
        <v>17</v>
      </c>
    </row>
    <row r="101" spans="1:12" x14ac:dyDescent="0.25">
      <c r="A101" t="s">
        <v>16</v>
      </c>
      <c r="B101">
        <v>6000</v>
      </c>
      <c r="C101">
        <v>4</v>
      </c>
      <c r="D101">
        <v>1</v>
      </c>
      <c r="E101">
        <v>0</v>
      </c>
      <c r="F101" t="s">
        <v>12</v>
      </c>
      <c r="G101" t="s">
        <v>12</v>
      </c>
      <c r="H101" t="s">
        <v>12</v>
      </c>
      <c r="I101" t="s">
        <v>13</v>
      </c>
      <c r="J101" t="s">
        <v>13</v>
      </c>
      <c r="K101" t="s">
        <v>12</v>
      </c>
      <c r="L101" t="s">
        <v>17</v>
      </c>
    </row>
    <row r="102" spans="1:12" x14ac:dyDescent="0.25">
      <c r="A102">
        <v>89712</v>
      </c>
      <c r="B102">
        <v>6600</v>
      </c>
      <c r="C102">
        <v>3</v>
      </c>
      <c r="E102">
        <v>0</v>
      </c>
      <c r="F102" t="s">
        <v>12</v>
      </c>
      <c r="G102" t="s">
        <v>13</v>
      </c>
      <c r="H102" t="s">
        <v>12</v>
      </c>
      <c r="I102" t="s">
        <v>13</v>
      </c>
      <c r="J102" t="s">
        <v>12</v>
      </c>
      <c r="K102" t="s">
        <v>12</v>
      </c>
      <c r="L102" t="s">
        <v>17</v>
      </c>
    </row>
    <row r="103" spans="1:12" x14ac:dyDescent="0.25">
      <c r="A103">
        <v>89712</v>
      </c>
      <c r="B103">
        <v>5500</v>
      </c>
      <c r="C103">
        <v>3</v>
      </c>
      <c r="D103">
        <v>1</v>
      </c>
      <c r="E103">
        <v>1</v>
      </c>
      <c r="F103" t="s">
        <v>12</v>
      </c>
      <c r="G103" t="s">
        <v>13</v>
      </c>
      <c r="H103" t="s">
        <v>13</v>
      </c>
      <c r="I103" t="s">
        <v>13</v>
      </c>
      <c r="J103" t="s">
        <v>13</v>
      </c>
      <c r="K103" t="s">
        <v>12</v>
      </c>
      <c r="L103" t="s">
        <v>17</v>
      </c>
    </row>
    <row r="104" spans="1:12" x14ac:dyDescent="0.25">
      <c r="A104">
        <v>89208</v>
      </c>
      <c r="B104">
        <v>5500</v>
      </c>
      <c r="C104">
        <v>3</v>
      </c>
      <c r="D104">
        <v>2</v>
      </c>
      <c r="E104">
        <v>1</v>
      </c>
      <c r="F104" t="s">
        <v>12</v>
      </c>
      <c r="G104" t="s">
        <v>12</v>
      </c>
      <c r="H104" t="s">
        <v>13</v>
      </c>
      <c r="I104" t="s">
        <v>13</v>
      </c>
      <c r="J104" t="s">
        <v>12</v>
      </c>
      <c r="K104" t="s">
        <v>13</v>
      </c>
      <c r="L104" t="s">
        <v>15</v>
      </c>
    </row>
    <row r="105" spans="1:12" x14ac:dyDescent="0.25">
      <c r="A105">
        <v>89208</v>
      </c>
      <c r="B105">
        <v>6350</v>
      </c>
      <c r="C105">
        <v>3</v>
      </c>
      <c r="D105">
        <v>2</v>
      </c>
      <c r="E105">
        <v>0</v>
      </c>
      <c r="F105" t="s">
        <v>12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 t="s">
        <v>14</v>
      </c>
    </row>
    <row r="106" spans="1:12" x14ac:dyDescent="0.25">
      <c r="A106">
        <v>89208</v>
      </c>
      <c r="B106">
        <v>5500</v>
      </c>
      <c r="C106">
        <v>3</v>
      </c>
      <c r="D106">
        <v>2</v>
      </c>
      <c r="E106">
        <v>2</v>
      </c>
      <c r="F106" t="s">
        <v>12</v>
      </c>
      <c r="G106" t="s">
        <v>12</v>
      </c>
      <c r="H106" t="s">
        <v>12</v>
      </c>
      <c r="I106" t="s">
        <v>13</v>
      </c>
      <c r="J106" t="s">
        <v>13</v>
      </c>
      <c r="K106" t="s">
        <v>12</v>
      </c>
      <c r="L106" t="s">
        <v>14</v>
      </c>
    </row>
    <row r="107" spans="1:12" x14ac:dyDescent="0.25">
      <c r="A107">
        <v>88704</v>
      </c>
      <c r="B107">
        <v>4500</v>
      </c>
      <c r="C107">
        <v>3</v>
      </c>
      <c r="D107">
        <v>1</v>
      </c>
      <c r="E107">
        <v>0</v>
      </c>
      <c r="F107" t="s">
        <v>12</v>
      </c>
      <c r="G107" t="s">
        <v>13</v>
      </c>
      <c r="H107" t="s">
        <v>13</v>
      </c>
      <c r="I107" t="s">
        <v>13</v>
      </c>
      <c r="J107" t="s">
        <v>12</v>
      </c>
      <c r="K107" t="s">
        <v>13</v>
      </c>
      <c r="L107" t="s">
        <v>17</v>
      </c>
    </row>
    <row r="108" spans="1:12" x14ac:dyDescent="0.25">
      <c r="A108">
        <v>88704</v>
      </c>
      <c r="B108">
        <v>5450</v>
      </c>
      <c r="C108">
        <v>4</v>
      </c>
      <c r="D108">
        <v>2</v>
      </c>
      <c r="E108">
        <v>0</v>
      </c>
      <c r="F108" t="s">
        <v>12</v>
      </c>
      <c r="G108" t="s">
        <v>13</v>
      </c>
      <c r="H108" t="s">
        <v>12</v>
      </c>
      <c r="I108" t="s">
        <v>13</v>
      </c>
      <c r="J108" t="s">
        <v>12</v>
      </c>
      <c r="K108" t="s">
        <v>12</v>
      </c>
      <c r="L108" t="s">
        <v>15</v>
      </c>
    </row>
    <row r="109" spans="1:12" x14ac:dyDescent="0.25">
      <c r="A109">
        <v>88200</v>
      </c>
      <c r="B109">
        <v>6420</v>
      </c>
      <c r="C109">
        <v>3</v>
      </c>
      <c r="D109">
        <v>1</v>
      </c>
      <c r="E109">
        <v>0</v>
      </c>
      <c r="F109" t="s">
        <v>12</v>
      </c>
      <c r="G109" t="s">
        <v>13</v>
      </c>
      <c r="H109" t="s">
        <v>12</v>
      </c>
      <c r="I109" t="s">
        <v>13</v>
      </c>
      <c r="J109" t="s">
        <v>13</v>
      </c>
      <c r="K109" t="s">
        <v>12</v>
      </c>
      <c r="L109" t="s">
        <v>17</v>
      </c>
    </row>
    <row r="110" spans="1:12" x14ac:dyDescent="0.25">
      <c r="A110">
        <v>87948</v>
      </c>
      <c r="B110">
        <v>3240</v>
      </c>
      <c r="C110">
        <v>4</v>
      </c>
      <c r="D110">
        <v>1</v>
      </c>
      <c r="E110">
        <v>1</v>
      </c>
      <c r="F110" t="s">
        <v>12</v>
      </c>
      <c r="G110" t="s">
        <v>13</v>
      </c>
      <c r="H110" t="s">
        <v>13</v>
      </c>
      <c r="I110" t="s">
        <v>13</v>
      </c>
      <c r="J110" t="s">
        <v>13</v>
      </c>
      <c r="K110" t="s">
        <v>13</v>
      </c>
      <c r="L110" t="s">
        <v>15</v>
      </c>
    </row>
    <row r="111" spans="1:12" x14ac:dyDescent="0.25">
      <c r="A111">
        <v>87696</v>
      </c>
      <c r="B111">
        <v>6615</v>
      </c>
      <c r="C111">
        <v>4</v>
      </c>
      <c r="D111">
        <v>2</v>
      </c>
      <c r="E111">
        <v>1</v>
      </c>
      <c r="F111" t="s">
        <v>12</v>
      </c>
      <c r="G111" t="s">
        <v>12</v>
      </c>
      <c r="H111" t="s">
        <v>13</v>
      </c>
      <c r="I111" t="s">
        <v>12</v>
      </c>
      <c r="J111" t="s">
        <v>13</v>
      </c>
      <c r="K111" t="s">
        <v>13</v>
      </c>
      <c r="L111" t="s">
        <v>15</v>
      </c>
    </row>
    <row r="112" spans="1:12" x14ac:dyDescent="0.25">
      <c r="A112">
        <v>87696</v>
      </c>
      <c r="B112">
        <v>6600</v>
      </c>
      <c r="C112">
        <v>3</v>
      </c>
      <c r="D112">
        <v>1</v>
      </c>
      <c r="E112">
        <v>2</v>
      </c>
      <c r="F112" t="s">
        <v>12</v>
      </c>
      <c r="G112" t="s">
        <v>12</v>
      </c>
      <c r="H112" t="s">
        <v>12</v>
      </c>
      <c r="I112" t="s">
        <v>13</v>
      </c>
      <c r="J112" t="s">
        <v>13</v>
      </c>
      <c r="K112" t="s">
        <v>12</v>
      </c>
      <c r="L112" t="s">
        <v>15</v>
      </c>
    </row>
    <row r="113" spans="1:12" x14ac:dyDescent="0.25">
      <c r="A113">
        <v>87696</v>
      </c>
      <c r="B113">
        <v>8372</v>
      </c>
      <c r="C113">
        <v>3</v>
      </c>
      <c r="D113">
        <v>1</v>
      </c>
      <c r="E113">
        <v>2</v>
      </c>
      <c r="F113" t="s">
        <v>12</v>
      </c>
      <c r="G113" t="s">
        <v>13</v>
      </c>
      <c r="H113" t="s">
        <v>13</v>
      </c>
      <c r="I113" t="s">
        <v>13</v>
      </c>
      <c r="J113" t="s">
        <v>12</v>
      </c>
      <c r="K113" t="s">
        <v>13</v>
      </c>
      <c r="L113" t="s">
        <v>17</v>
      </c>
    </row>
    <row r="114" spans="1:12" x14ac:dyDescent="0.25">
      <c r="A114">
        <v>87595</v>
      </c>
      <c r="B114">
        <v>4300</v>
      </c>
      <c r="C114">
        <v>6</v>
      </c>
      <c r="D114">
        <v>2</v>
      </c>
      <c r="E114">
        <v>0</v>
      </c>
      <c r="F114" t="s">
        <v>12</v>
      </c>
      <c r="G114" t="s">
        <v>13</v>
      </c>
      <c r="H114" t="s">
        <v>13</v>
      </c>
      <c r="I114" t="s">
        <v>13</v>
      </c>
      <c r="J114" t="s">
        <v>13</v>
      </c>
      <c r="K114" t="s">
        <v>13</v>
      </c>
      <c r="L114" t="s">
        <v>14</v>
      </c>
    </row>
    <row r="115" spans="1:12" x14ac:dyDescent="0.25">
      <c r="A115">
        <v>87595</v>
      </c>
      <c r="B115">
        <v>9620</v>
      </c>
      <c r="C115">
        <v>3</v>
      </c>
      <c r="D115">
        <v>1</v>
      </c>
      <c r="E115">
        <v>2</v>
      </c>
      <c r="F115" t="s">
        <v>12</v>
      </c>
      <c r="G115" t="s">
        <v>13</v>
      </c>
      <c r="H115" t="s">
        <v>12</v>
      </c>
      <c r="I115" t="s">
        <v>13</v>
      </c>
      <c r="J115" t="s">
        <v>13</v>
      </c>
      <c r="K115" t="s">
        <v>12</v>
      </c>
      <c r="L115" t="s">
        <v>14</v>
      </c>
    </row>
    <row r="116" spans="1:12" x14ac:dyDescent="0.25">
      <c r="A116">
        <v>86688</v>
      </c>
      <c r="B116">
        <v>6800</v>
      </c>
      <c r="C116">
        <v>2</v>
      </c>
      <c r="D116">
        <v>1</v>
      </c>
      <c r="E116">
        <v>2</v>
      </c>
      <c r="F116" t="s">
        <v>12</v>
      </c>
      <c r="G116" t="s">
        <v>12</v>
      </c>
      <c r="H116" t="s">
        <v>12</v>
      </c>
      <c r="I116" t="s">
        <v>13</v>
      </c>
      <c r="J116" t="s">
        <v>13</v>
      </c>
      <c r="K116" t="s">
        <v>13</v>
      </c>
      <c r="L116" t="s">
        <v>14</v>
      </c>
    </row>
    <row r="117" spans="1:12" x14ac:dyDescent="0.25">
      <c r="A117">
        <v>86688</v>
      </c>
      <c r="B117">
        <v>8000</v>
      </c>
      <c r="C117">
        <v>3</v>
      </c>
      <c r="D117">
        <v>1</v>
      </c>
      <c r="E117">
        <v>2</v>
      </c>
      <c r="F117" t="s">
        <v>12</v>
      </c>
      <c r="G117" t="s">
        <v>12</v>
      </c>
      <c r="H117" t="s">
        <v>12</v>
      </c>
      <c r="I117" t="s">
        <v>13</v>
      </c>
      <c r="J117" t="s">
        <v>12</v>
      </c>
      <c r="K117" t="s">
        <v>12</v>
      </c>
      <c r="L117" t="s">
        <v>15</v>
      </c>
    </row>
    <row r="118" spans="1:12" x14ac:dyDescent="0.25">
      <c r="A118">
        <v>86688</v>
      </c>
      <c r="B118">
        <v>6900</v>
      </c>
      <c r="C118">
        <v>3</v>
      </c>
      <c r="D118">
        <v>2</v>
      </c>
      <c r="E118">
        <v>0</v>
      </c>
      <c r="F118" t="s">
        <v>12</v>
      </c>
      <c r="G118" t="s">
        <v>12</v>
      </c>
      <c r="H118" t="s">
        <v>12</v>
      </c>
      <c r="I118" t="s">
        <v>13</v>
      </c>
      <c r="J118" t="s">
        <v>13</v>
      </c>
      <c r="K118" t="s">
        <v>12</v>
      </c>
      <c r="L118" t="s">
        <v>17</v>
      </c>
    </row>
    <row r="119" spans="1:12" x14ac:dyDescent="0.25">
      <c r="A119">
        <v>85680</v>
      </c>
      <c r="B119">
        <v>3700</v>
      </c>
      <c r="C119">
        <v>4</v>
      </c>
      <c r="D119">
        <v>1</v>
      </c>
      <c r="E119">
        <v>0</v>
      </c>
      <c r="F119" t="s">
        <v>12</v>
      </c>
      <c r="G119" t="s">
        <v>12</v>
      </c>
      <c r="H119" t="s">
        <v>13</v>
      </c>
      <c r="I119" t="s">
        <v>13</v>
      </c>
      <c r="J119" t="s">
        <v>12</v>
      </c>
      <c r="K119" t="s">
        <v>13</v>
      </c>
      <c r="L119" t="s">
        <v>14</v>
      </c>
    </row>
    <row r="120" spans="1:12" x14ac:dyDescent="0.25">
      <c r="A120">
        <v>85680</v>
      </c>
      <c r="B120">
        <v>6420</v>
      </c>
      <c r="C120">
        <v>3</v>
      </c>
      <c r="D120">
        <v>1</v>
      </c>
      <c r="E120">
        <v>0</v>
      </c>
      <c r="F120" t="s">
        <v>12</v>
      </c>
      <c r="G120" t="s">
        <v>13</v>
      </c>
      <c r="H120" t="s">
        <v>12</v>
      </c>
      <c r="I120" t="s">
        <v>13</v>
      </c>
      <c r="J120" t="s">
        <v>12</v>
      </c>
      <c r="K120" t="s">
        <v>12</v>
      </c>
      <c r="L120" t="s">
        <v>14</v>
      </c>
    </row>
    <row r="121" spans="1:12" x14ac:dyDescent="0.25">
      <c r="A121">
        <v>85680</v>
      </c>
      <c r="B121">
        <v>7020</v>
      </c>
      <c r="C121">
        <v>3</v>
      </c>
      <c r="D121">
        <v>1</v>
      </c>
      <c r="E121">
        <v>2</v>
      </c>
      <c r="F121" t="s">
        <v>12</v>
      </c>
      <c r="G121" t="s">
        <v>13</v>
      </c>
      <c r="H121" t="s">
        <v>12</v>
      </c>
      <c r="I121" t="s">
        <v>13</v>
      </c>
      <c r="J121" t="s">
        <v>12</v>
      </c>
      <c r="K121" t="s">
        <v>12</v>
      </c>
      <c r="L121" t="s">
        <v>15</v>
      </c>
    </row>
    <row r="122" spans="1:12" x14ac:dyDescent="0.25">
      <c r="A122" t="s">
        <v>16</v>
      </c>
      <c r="B122">
        <v>6540</v>
      </c>
      <c r="C122">
        <v>3</v>
      </c>
      <c r="D122">
        <v>1</v>
      </c>
      <c r="E122">
        <v>2</v>
      </c>
      <c r="F122" t="s">
        <v>12</v>
      </c>
      <c r="G122" t="s">
        <v>12</v>
      </c>
      <c r="H122" t="s">
        <v>12</v>
      </c>
      <c r="I122" t="s">
        <v>13</v>
      </c>
      <c r="J122" t="s">
        <v>13</v>
      </c>
      <c r="K122" t="s">
        <v>12</v>
      </c>
      <c r="L122" t="s">
        <v>14</v>
      </c>
    </row>
    <row r="123" spans="1:12" x14ac:dyDescent="0.25">
      <c r="A123">
        <v>85680</v>
      </c>
      <c r="B123">
        <v>7231</v>
      </c>
      <c r="C123">
        <v>3</v>
      </c>
      <c r="D123">
        <v>1</v>
      </c>
      <c r="E123">
        <v>0</v>
      </c>
      <c r="F123" t="s">
        <v>12</v>
      </c>
      <c r="G123" t="s">
        <v>12</v>
      </c>
      <c r="H123" t="s">
        <v>12</v>
      </c>
      <c r="I123" t="s">
        <v>13</v>
      </c>
      <c r="J123" t="s">
        <v>12</v>
      </c>
      <c r="K123" t="s">
        <v>12</v>
      </c>
      <c r="L123" t="s">
        <v>15</v>
      </c>
    </row>
    <row r="124" spans="1:12" x14ac:dyDescent="0.25">
      <c r="A124">
        <v>85680</v>
      </c>
      <c r="B124">
        <v>6254</v>
      </c>
      <c r="C124">
        <v>4</v>
      </c>
      <c r="D124">
        <v>2</v>
      </c>
      <c r="E124">
        <v>1</v>
      </c>
      <c r="F124" t="s">
        <v>12</v>
      </c>
      <c r="G124" t="s">
        <v>13</v>
      </c>
      <c r="H124" t="s">
        <v>12</v>
      </c>
      <c r="I124" t="s">
        <v>13</v>
      </c>
      <c r="J124" t="s">
        <v>13</v>
      </c>
      <c r="K124" t="s">
        <v>12</v>
      </c>
      <c r="L124" t="s">
        <v>15</v>
      </c>
    </row>
    <row r="125" spans="1:12" x14ac:dyDescent="0.25">
      <c r="A125">
        <v>85680</v>
      </c>
      <c r="B125">
        <v>7320</v>
      </c>
      <c r="C125">
        <v>4</v>
      </c>
      <c r="D125">
        <v>2</v>
      </c>
      <c r="E125">
        <v>0</v>
      </c>
      <c r="F125" t="s">
        <v>12</v>
      </c>
      <c r="G125" t="s">
        <v>13</v>
      </c>
      <c r="H125" t="s">
        <v>13</v>
      </c>
      <c r="I125" t="s">
        <v>13</v>
      </c>
      <c r="J125" t="s">
        <v>13</v>
      </c>
      <c r="K125" t="s">
        <v>13</v>
      </c>
      <c r="L125" t="s">
        <v>14</v>
      </c>
    </row>
    <row r="126" spans="1:12" x14ac:dyDescent="0.25">
      <c r="A126">
        <v>85680</v>
      </c>
      <c r="B126">
        <v>6525</v>
      </c>
      <c r="C126">
        <v>3</v>
      </c>
      <c r="D126">
        <v>2</v>
      </c>
      <c r="E126">
        <v>1</v>
      </c>
      <c r="F126" t="s">
        <v>12</v>
      </c>
      <c r="G126" t="s">
        <v>13</v>
      </c>
      <c r="H126" t="s">
        <v>13</v>
      </c>
      <c r="I126" t="s">
        <v>13</v>
      </c>
      <c r="J126" t="s">
        <v>13</v>
      </c>
      <c r="K126" t="s">
        <v>13</v>
      </c>
      <c r="L126" t="s">
        <v>14</v>
      </c>
    </row>
    <row r="127" spans="1:12" x14ac:dyDescent="0.25">
      <c r="A127">
        <v>85579</v>
      </c>
      <c r="B127">
        <v>15600</v>
      </c>
      <c r="C127">
        <v>3</v>
      </c>
      <c r="D127">
        <v>1</v>
      </c>
      <c r="E127">
        <v>2</v>
      </c>
      <c r="F127" t="s">
        <v>12</v>
      </c>
      <c r="G127" t="s">
        <v>13</v>
      </c>
      <c r="H127" t="s">
        <v>13</v>
      </c>
      <c r="I127" t="s">
        <v>13</v>
      </c>
      <c r="J127" t="s">
        <v>12</v>
      </c>
      <c r="K127" t="s">
        <v>13</v>
      </c>
      <c r="L127" t="s">
        <v>15</v>
      </c>
    </row>
    <row r="128" spans="1:12" x14ac:dyDescent="0.25">
      <c r="A128">
        <v>84672</v>
      </c>
      <c r="B128">
        <v>7160</v>
      </c>
      <c r="C128">
        <v>3</v>
      </c>
      <c r="D128">
        <v>1</v>
      </c>
      <c r="E128">
        <v>2</v>
      </c>
      <c r="F128" t="s">
        <v>12</v>
      </c>
      <c r="G128" t="s">
        <v>13</v>
      </c>
      <c r="H128" t="s">
        <v>12</v>
      </c>
      <c r="I128" t="s">
        <v>13</v>
      </c>
      <c r="J128" t="s">
        <v>13</v>
      </c>
      <c r="K128" t="s">
        <v>12</v>
      </c>
      <c r="L128" t="s">
        <v>17</v>
      </c>
    </row>
    <row r="129" spans="1:12" x14ac:dyDescent="0.25">
      <c r="A129">
        <v>84672</v>
      </c>
      <c r="B129">
        <v>6500</v>
      </c>
      <c r="C129">
        <v>3</v>
      </c>
      <c r="D129">
        <v>2</v>
      </c>
      <c r="E129">
        <v>0</v>
      </c>
      <c r="F129" t="s">
        <v>12</v>
      </c>
      <c r="G129" t="s">
        <v>13</v>
      </c>
      <c r="H129" t="s">
        <v>13</v>
      </c>
      <c r="I129" t="s">
        <v>13</v>
      </c>
      <c r="J129" t="s">
        <v>12</v>
      </c>
      <c r="K129" t="s">
        <v>13</v>
      </c>
      <c r="L129" t="s">
        <v>17</v>
      </c>
    </row>
    <row r="130" spans="1:12" x14ac:dyDescent="0.25">
      <c r="A130">
        <v>84571</v>
      </c>
      <c r="B130">
        <v>5500</v>
      </c>
      <c r="C130">
        <v>3</v>
      </c>
      <c r="D130">
        <v>1</v>
      </c>
      <c r="E130">
        <v>1</v>
      </c>
      <c r="F130" t="s">
        <v>12</v>
      </c>
      <c r="G130" t="s">
        <v>12</v>
      </c>
      <c r="H130" t="s">
        <v>13</v>
      </c>
      <c r="I130" t="s">
        <v>13</v>
      </c>
      <c r="J130" t="s">
        <v>12</v>
      </c>
      <c r="K130" t="s">
        <v>13</v>
      </c>
      <c r="L130" t="s">
        <v>14</v>
      </c>
    </row>
    <row r="131" spans="1:12" x14ac:dyDescent="0.25">
      <c r="A131">
        <v>84571</v>
      </c>
      <c r="B131">
        <v>11460</v>
      </c>
      <c r="C131">
        <v>3</v>
      </c>
      <c r="D131">
        <v>1</v>
      </c>
      <c r="E131">
        <v>2</v>
      </c>
      <c r="F131" t="s">
        <v>12</v>
      </c>
      <c r="G131" t="s">
        <v>13</v>
      </c>
      <c r="H131" t="s">
        <v>13</v>
      </c>
      <c r="I131" t="s">
        <v>13</v>
      </c>
      <c r="J131" t="s">
        <v>13</v>
      </c>
      <c r="K131" t="s">
        <v>12</v>
      </c>
      <c r="L131" t="s">
        <v>15</v>
      </c>
    </row>
    <row r="132" spans="1:12" x14ac:dyDescent="0.25">
      <c r="A132">
        <v>84470</v>
      </c>
      <c r="B132">
        <v>4800</v>
      </c>
      <c r="C132">
        <v>3</v>
      </c>
      <c r="D132">
        <v>1</v>
      </c>
      <c r="E132">
        <v>0</v>
      </c>
      <c r="F132" t="s">
        <v>12</v>
      </c>
      <c r="G132" t="s">
        <v>12</v>
      </c>
      <c r="H132" t="s">
        <v>12</v>
      </c>
      <c r="I132" t="s">
        <v>13</v>
      </c>
      <c r="J132" t="s">
        <v>13</v>
      </c>
      <c r="K132" t="s">
        <v>13</v>
      </c>
      <c r="L132" t="s">
        <v>17</v>
      </c>
    </row>
    <row r="133" spans="1:12" x14ac:dyDescent="0.25">
      <c r="A133">
        <v>83664</v>
      </c>
      <c r="B133">
        <v>5828</v>
      </c>
      <c r="C133">
        <v>4</v>
      </c>
      <c r="D133">
        <v>1</v>
      </c>
      <c r="E133">
        <v>0</v>
      </c>
      <c r="F133" t="s">
        <v>12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 t="s">
        <v>15</v>
      </c>
    </row>
    <row r="134" spans="1:12" x14ac:dyDescent="0.25">
      <c r="A134">
        <v>83664</v>
      </c>
      <c r="B134">
        <v>5200</v>
      </c>
      <c r="C134">
        <v>3</v>
      </c>
      <c r="D134">
        <v>1</v>
      </c>
      <c r="E134">
        <v>0</v>
      </c>
      <c r="F134" t="s">
        <v>12</v>
      </c>
      <c r="G134" t="s">
        <v>13</v>
      </c>
      <c r="H134" t="s">
        <v>13</v>
      </c>
      <c r="I134" t="s">
        <v>13</v>
      </c>
      <c r="J134" t="s">
        <v>12</v>
      </c>
      <c r="K134" t="s">
        <v>13</v>
      </c>
      <c r="L134" t="s">
        <v>15</v>
      </c>
    </row>
    <row r="135" spans="1:12" x14ac:dyDescent="0.25">
      <c r="A135">
        <v>83664</v>
      </c>
      <c r="B135">
        <v>4800</v>
      </c>
      <c r="C135">
        <v>3</v>
      </c>
      <c r="D135">
        <v>1</v>
      </c>
      <c r="E135">
        <v>0</v>
      </c>
      <c r="F135" t="s">
        <v>12</v>
      </c>
      <c r="G135" t="s">
        <v>13</v>
      </c>
      <c r="H135" t="s">
        <v>13</v>
      </c>
      <c r="I135" t="s">
        <v>13</v>
      </c>
      <c r="J135" t="s">
        <v>12</v>
      </c>
      <c r="K135" t="s">
        <v>13</v>
      </c>
      <c r="L135" t="s">
        <v>17</v>
      </c>
    </row>
    <row r="136" spans="1:12" x14ac:dyDescent="0.25">
      <c r="A136" t="s">
        <v>16</v>
      </c>
      <c r="B136">
        <v>7000</v>
      </c>
      <c r="C136">
        <v>3</v>
      </c>
      <c r="D136">
        <v>1</v>
      </c>
      <c r="E136">
        <v>2</v>
      </c>
      <c r="F136" t="s">
        <v>12</v>
      </c>
      <c r="G136" t="s">
        <v>13</v>
      </c>
      <c r="H136" t="s">
        <v>12</v>
      </c>
      <c r="I136" t="s">
        <v>13</v>
      </c>
      <c r="J136" t="s">
        <v>13</v>
      </c>
      <c r="K136" t="s">
        <v>12</v>
      </c>
      <c r="L136" t="s">
        <v>15</v>
      </c>
    </row>
    <row r="137" spans="1:12" x14ac:dyDescent="0.25">
      <c r="A137">
        <v>83160</v>
      </c>
      <c r="B137">
        <v>6000</v>
      </c>
      <c r="C137">
        <v>3</v>
      </c>
      <c r="D137">
        <v>2</v>
      </c>
      <c r="E137">
        <v>0</v>
      </c>
      <c r="F137" t="s">
        <v>12</v>
      </c>
      <c r="G137" t="s">
        <v>13</v>
      </c>
      <c r="H137" t="s">
        <v>13</v>
      </c>
      <c r="I137" t="s">
        <v>13</v>
      </c>
      <c r="J137" t="s">
        <v>12</v>
      </c>
      <c r="K137" t="s">
        <v>13</v>
      </c>
      <c r="L137" t="s">
        <v>17</v>
      </c>
    </row>
    <row r="138" spans="1:12" x14ac:dyDescent="0.25">
      <c r="A138">
        <v>82656</v>
      </c>
      <c r="B138">
        <v>5400</v>
      </c>
      <c r="C138">
        <v>4</v>
      </c>
      <c r="D138">
        <v>2</v>
      </c>
      <c r="E138">
        <v>2</v>
      </c>
      <c r="F138" t="s">
        <v>12</v>
      </c>
      <c r="G138" t="s">
        <v>13</v>
      </c>
      <c r="H138" t="s">
        <v>13</v>
      </c>
      <c r="I138" t="s">
        <v>13</v>
      </c>
      <c r="J138" t="s">
        <v>12</v>
      </c>
      <c r="K138" t="s">
        <v>13</v>
      </c>
      <c r="L138" t="s">
        <v>17</v>
      </c>
    </row>
    <row r="139" spans="1:12" x14ac:dyDescent="0.25">
      <c r="A139">
        <v>82656</v>
      </c>
      <c r="B139">
        <v>4640</v>
      </c>
      <c r="C139">
        <v>4</v>
      </c>
      <c r="D139">
        <v>1</v>
      </c>
      <c r="E139">
        <v>1</v>
      </c>
      <c r="F139" t="s">
        <v>12</v>
      </c>
      <c r="G139" t="s">
        <v>13</v>
      </c>
      <c r="H139" t="s">
        <v>13</v>
      </c>
      <c r="I139" t="s">
        <v>13</v>
      </c>
      <c r="J139" t="s">
        <v>13</v>
      </c>
      <c r="K139" t="s">
        <v>13</v>
      </c>
      <c r="L139" t="s">
        <v>15</v>
      </c>
    </row>
    <row r="140" spans="1:12" x14ac:dyDescent="0.25">
      <c r="A140">
        <v>82656</v>
      </c>
      <c r="B140">
        <v>5000</v>
      </c>
      <c r="C140">
        <v>3</v>
      </c>
      <c r="D140">
        <v>1</v>
      </c>
      <c r="E140">
        <v>0</v>
      </c>
      <c r="F140" t="s">
        <v>12</v>
      </c>
      <c r="G140" t="s">
        <v>13</v>
      </c>
      <c r="H140" t="s">
        <v>13</v>
      </c>
      <c r="I140" t="s">
        <v>13</v>
      </c>
      <c r="J140" t="s">
        <v>12</v>
      </c>
      <c r="K140" t="s">
        <v>13</v>
      </c>
      <c r="L140" t="s">
        <v>15</v>
      </c>
    </row>
    <row r="141" spans="1:12" x14ac:dyDescent="0.25">
      <c r="A141">
        <v>82656</v>
      </c>
      <c r="B141">
        <v>6360</v>
      </c>
      <c r="C141">
        <v>3</v>
      </c>
      <c r="D141">
        <v>1</v>
      </c>
      <c r="E141">
        <v>2</v>
      </c>
      <c r="F141" t="s">
        <v>12</v>
      </c>
      <c r="G141" t="s">
        <v>12</v>
      </c>
      <c r="H141" t="s">
        <v>12</v>
      </c>
      <c r="I141" t="s">
        <v>13</v>
      </c>
      <c r="J141" t="s">
        <v>12</v>
      </c>
      <c r="K141" t="s">
        <v>12</v>
      </c>
      <c r="L141" t="s">
        <v>14</v>
      </c>
    </row>
    <row r="142" spans="1:12" x14ac:dyDescent="0.25">
      <c r="A142">
        <v>82656</v>
      </c>
      <c r="B142">
        <v>5800</v>
      </c>
      <c r="C142">
        <v>3</v>
      </c>
      <c r="D142">
        <v>2</v>
      </c>
      <c r="E142">
        <v>0</v>
      </c>
      <c r="F142" t="s">
        <v>12</v>
      </c>
      <c r="G142" t="s">
        <v>13</v>
      </c>
      <c r="H142" t="s">
        <v>13</v>
      </c>
      <c r="I142" t="s">
        <v>13</v>
      </c>
      <c r="J142" t="s">
        <v>12</v>
      </c>
      <c r="K142" t="s">
        <v>13</v>
      </c>
      <c r="L142" t="s">
        <v>17</v>
      </c>
    </row>
    <row r="143" spans="1:12" x14ac:dyDescent="0.25">
      <c r="A143">
        <v>81396</v>
      </c>
      <c r="B143">
        <v>6660</v>
      </c>
      <c r="C143">
        <v>4</v>
      </c>
      <c r="D143">
        <v>2</v>
      </c>
      <c r="E143">
        <v>1</v>
      </c>
      <c r="F143" t="s">
        <v>12</v>
      </c>
      <c r="G143" t="s">
        <v>12</v>
      </c>
      <c r="H143" t="s">
        <v>12</v>
      </c>
      <c r="I143" t="s">
        <v>13</v>
      </c>
      <c r="J143" t="s">
        <v>13</v>
      </c>
      <c r="K143" t="s">
        <v>12</v>
      </c>
      <c r="L143" t="s">
        <v>15</v>
      </c>
    </row>
    <row r="144" spans="1:12" x14ac:dyDescent="0.25">
      <c r="A144">
        <v>80640</v>
      </c>
      <c r="B144">
        <v>10500</v>
      </c>
      <c r="C144">
        <v>4</v>
      </c>
      <c r="D144">
        <v>2</v>
      </c>
      <c r="E144">
        <v>1</v>
      </c>
      <c r="F144" t="s">
        <v>12</v>
      </c>
      <c r="G144" t="s">
        <v>13</v>
      </c>
      <c r="H144" t="s">
        <v>13</v>
      </c>
      <c r="I144" t="s">
        <v>13</v>
      </c>
      <c r="J144" t="s">
        <v>13</v>
      </c>
      <c r="K144" t="s">
        <v>13</v>
      </c>
      <c r="L144" t="s">
        <v>15</v>
      </c>
    </row>
    <row r="145" spans="1:12" x14ac:dyDescent="0.25">
      <c r="A145">
        <v>80640</v>
      </c>
      <c r="B145">
        <v>4800</v>
      </c>
      <c r="C145">
        <v>5</v>
      </c>
      <c r="D145">
        <v>2</v>
      </c>
      <c r="E145">
        <v>0</v>
      </c>
      <c r="F145" t="s">
        <v>13</v>
      </c>
      <c r="G145" t="s">
        <v>13</v>
      </c>
      <c r="H145" t="s">
        <v>12</v>
      </c>
      <c r="I145" t="s">
        <v>12</v>
      </c>
      <c r="J145" t="s">
        <v>13</v>
      </c>
      <c r="K145" t="s">
        <v>13</v>
      </c>
      <c r="L145" t="s">
        <v>17</v>
      </c>
    </row>
    <row r="146" spans="1:12" x14ac:dyDescent="0.25">
      <c r="A146">
        <v>80640</v>
      </c>
      <c r="B146">
        <v>4700</v>
      </c>
      <c r="C146">
        <v>4</v>
      </c>
      <c r="D146">
        <v>1</v>
      </c>
      <c r="E146">
        <v>1</v>
      </c>
      <c r="F146" t="s">
        <v>12</v>
      </c>
      <c r="G146" t="s">
        <v>12</v>
      </c>
      <c r="H146" t="s">
        <v>12</v>
      </c>
      <c r="I146" t="s">
        <v>13</v>
      </c>
      <c r="J146" t="s">
        <v>12</v>
      </c>
      <c r="K146" t="s">
        <v>13</v>
      </c>
      <c r="L146" t="s">
        <v>14</v>
      </c>
    </row>
    <row r="147" spans="1:12" x14ac:dyDescent="0.25">
      <c r="A147">
        <v>80640</v>
      </c>
      <c r="B147">
        <v>5000</v>
      </c>
      <c r="C147">
        <v>3</v>
      </c>
      <c r="D147">
        <v>1</v>
      </c>
      <c r="E147">
        <v>0</v>
      </c>
      <c r="F147" t="s">
        <v>12</v>
      </c>
      <c r="G147" t="s">
        <v>13</v>
      </c>
      <c r="H147" t="s">
        <v>13</v>
      </c>
      <c r="I147" t="s">
        <v>13</v>
      </c>
      <c r="J147" t="s">
        <v>13</v>
      </c>
      <c r="K147" t="s">
        <v>13</v>
      </c>
      <c r="L147" t="s">
        <v>14</v>
      </c>
    </row>
    <row r="148" spans="1:12" x14ac:dyDescent="0.25">
      <c r="A148">
        <v>80640</v>
      </c>
      <c r="B148">
        <v>10500</v>
      </c>
      <c r="C148">
        <v>2</v>
      </c>
      <c r="D148">
        <v>1</v>
      </c>
      <c r="E148">
        <v>1</v>
      </c>
      <c r="F148" t="s">
        <v>12</v>
      </c>
      <c r="G148" t="s">
        <v>13</v>
      </c>
      <c r="H148" t="s">
        <v>13</v>
      </c>
      <c r="I148" t="s">
        <v>13</v>
      </c>
      <c r="J148" t="s">
        <v>13</v>
      </c>
      <c r="K148" t="s">
        <v>13</v>
      </c>
      <c r="L148" t="s">
        <v>15</v>
      </c>
    </row>
    <row r="149" spans="1:12" x14ac:dyDescent="0.25">
      <c r="A149">
        <v>80640</v>
      </c>
      <c r="B149">
        <v>5500</v>
      </c>
      <c r="C149">
        <v>3</v>
      </c>
      <c r="D149">
        <v>2</v>
      </c>
      <c r="E149">
        <v>1</v>
      </c>
      <c r="F149" t="s">
        <v>12</v>
      </c>
      <c r="G149" t="s">
        <v>13</v>
      </c>
      <c r="H149" t="s">
        <v>13</v>
      </c>
      <c r="I149" t="s">
        <v>13</v>
      </c>
      <c r="J149" t="s">
        <v>13</v>
      </c>
      <c r="K149" t="s">
        <v>13</v>
      </c>
      <c r="L149" t="s">
        <v>15</v>
      </c>
    </row>
    <row r="150" spans="1:12" x14ac:dyDescent="0.25">
      <c r="A150">
        <v>80640</v>
      </c>
      <c r="B150">
        <v>6360</v>
      </c>
      <c r="C150">
        <v>3</v>
      </c>
      <c r="D150">
        <v>1</v>
      </c>
      <c r="E150">
        <v>0</v>
      </c>
      <c r="F150" t="s">
        <v>12</v>
      </c>
      <c r="G150" t="s">
        <v>13</v>
      </c>
      <c r="H150" t="s">
        <v>13</v>
      </c>
      <c r="I150" t="s">
        <v>13</v>
      </c>
      <c r="J150" t="s">
        <v>13</v>
      </c>
      <c r="K150" t="s">
        <v>12</v>
      </c>
      <c r="L150" t="s">
        <v>15</v>
      </c>
    </row>
    <row r="151" spans="1:12" x14ac:dyDescent="0.25">
      <c r="A151">
        <v>80640</v>
      </c>
      <c r="B151">
        <v>6600</v>
      </c>
      <c r="C151">
        <v>4</v>
      </c>
      <c r="D151">
        <v>2</v>
      </c>
      <c r="E151">
        <v>0</v>
      </c>
      <c r="F151" t="s">
        <v>12</v>
      </c>
      <c r="G151" t="s">
        <v>13</v>
      </c>
      <c r="H151" t="s">
        <v>12</v>
      </c>
      <c r="I151" t="s">
        <v>13</v>
      </c>
      <c r="J151" t="s">
        <v>13</v>
      </c>
      <c r="K151" t="s">
        <v>12</v>
      </c>
      <c r="L151" t="s">
        <v>15</v>
      </c>
    </row>
    <row r="152" spans="1:12" x14ac:dyDescent="0.25">
      <c r="A152">
        <v>80640</v>
      </c>
      <c r="B152">
        <v>5136</v>
      </c>
      <c r="C152">
        <v>3</v>
      </c>
      <c r="D152">
        <v>1</v>
      </c>
      <c r="E152">
        <v>0</v>
      </c>
      <c r="F152" t="s">
        <v>12</v>
      </c>
      <c r="G152" t="s">
        <v>12</v>
      </c>
      <c r="H152" t="s">
        <v>12</v>
      </c>
      <c r="I152" t="s">
        <v>13</v>
      </c>
      <c r="J152" t="s">
        <v>12</v>
      </c>
      <c r="K152" t="s">
        <v>12</v>
      </c>
      <c r="L152" t="s">
        <v>17</v>
      </c>
    </row>
    <row r="153" spans="1:12" x14ac:dyDescent="0.25">
      <c r="A153">
        <v>80136</v>
      </c>
      <c r="B153">
        <v>4400</v>
      </c>
      <c r="C153">
        <v>4</v>
      </c>
      <c r="D153">
        <v>1</v>
      </c>
      <c r="E153">
        <v>2</v>
      </c>
      <c r="F153" t="s">
        <v>12</v>
      </c>
      <c r="G153" t="s">
        <v>13</v>
      </c>
      <c r="H153" t="s">
        <v>13</v>
      </c>
      <c r="I153" t="s">
        <v>13</v>
      </c>
      <c r="J153" t="s">
        <v>12</v>
      </c>
      <c r="K153" t="s">
        <v>12</v>
      </c>
      <c r="L153" t="s">
        <v>15</v>
      </c>
    </row>
    <row r="154" spans="1:12" x14ac:dyDescent="0.25">
      <c r="A154">
        <v>80136</v>
      </c>
      <c r="B154">
        <v>5400</v>
      </c>
      <c r="C154">
        <v>5</v>
      </c>
      <c r="D154">
        <v>1</v>
      </c>
      <c r="E154">
        <v>0</v>
      </c>
      <c r="F154" t="s">
        <v>12</v>
      </c>
      <c r="G154" t="s">
        <v>12</v>
      </c>
      <c r="H154" t="s">
        <v>12</v>
      </c>
      <c r="I154" t="s">
        <v>13</v>
      </c>
      <c r="J154" t="s">
        <v>12</v>
      </c>
      <c r="K154" t="s">
        <v>12</v>
      </c>
      <c r="L154" t="s">
        <v>14</v>
      </c>
    </row>
    <row r="155" spans="1:12" x14ac:dyDescent="0.25">
      <c r="A155">
        <v>79632</v>
      </c>
      <c r="B155">
        <v>3300</v>
      </c>
      <c r="C155">
        <v>3</v>
      </c>
      <c r="D155">
        <v>3</v>
      </c>
      <c r="E155">
        <v>0</v>
      </c>
      <c r="F155" t="s">
        <v>12</v>
      </c>
      <c r="G155" t="s">
        <v>13</v>
      </c>
      <c r="H155" t="s">
        <v>12</v>
      </c>
      <c r="I155" t="s">
        <v>13</v>
      </c>
      <c r="J155" t="s">
        <v>13</v>
      </c>
      <c r="K155" t="s">
        <v>13</v>
      </c>
      <c r="L155" t="s">
        <v>15</v>
      </c>
    </row>
    <row r="156" spans="1:12" x14ac:dyDescent="0.25">
      <c r="A156">
        <v>79632</v>
      </c>
      <c r="B156">
        <v>3650</v>
      </c>
      <c r="C156">
        <v>3</v>
      </c>
      <c r="D156">
        <v>2</v>
      </c>
      <c r="E156">
        <v>2</v>
      </c>
      <c r="F156" t="s">
        <v>12</v>
      </c>
      <c r="G156" t="s">
        <v>13</v>
      </c>
      <c r="H156" t="s">
        <v>13</v>
      </c>
      <c r="I156" t="s">
        <v>13</v>
      </c>
      <c r="J156" t="s">
        <v>13</v>
      </c>
      <c r="K156" t="s">
        <v>13</v>
      </c>
      <c r="L156" t="s">
        <v>15</v>
      </c>
    </row>
    <row r="157" spans="1:12" x14ac:dyDescent="0.25">
      <c r="A157" t="s">
        <v>16</v>
      </c>
      <c r="B157">
        <v>6100</v>
      </c>
      <c r="C157">
        <v>3</v>
      </c>
      <c r="D157">
        <v>2</v>
      </c>
      <c r="E157">
        <v>2</v>
      </c>
      <c r="F157" t="s">
        <v>12</v>
      </c>
      <c r="G157" t="s">
        <v>13</v>
      </c>
      <c r="H157" t="s">
        <v>12</v>
      </c>
      <c r="I157" t="s">
        <v>13</v>
      </c>
      <c r="J157" t="s">
        <v>13</v>
      </c>
      <c r="K157" t="s">
        <v>12</v>
      </c>
      <c r="L157" t="s">
        <v>14</v>
      </c>
    </row>
    <row r="158" spans="1:12" x14ac:dyDescent="0.25">
      <c r="A158">
        <v>79531</v>
      </c>
      <c r="B158">
        <v>6900</v>
      </c>
      <c r="C158">
        <v>3</v>
      </c>
      <c r="D158">
        <v>1</v>
      </c>
      <c r="E158">
        <v>0</v>
      </c>
      <c r="F158" t="s">
        <v>12</v>
      </c>
      <c r="G158" t="s">
        <v>12</v>
      </c>
      <c r="H158" t="s">
        <v>12</v>
      </c>
      <c r="I158" t="s">
        <v>13</v>
      </c>
      <c r="J158" t="s">
        <v>13</v>
      </c>
      <c r="K158" t="s">
        <v>12</v>
      </c>
      <c r="L158" t="s">
        <v>15</v>
      </c>
    </row>
    <row r="159" spans="1:12" x14ac:dyDescent="0.25">
      <c r="A159">
        <v>79128</v>
      </c>
      <c r="B159">
        <v>2817</v>
      </c>
      <c r="C159">
        <v>4</v>
      </c>
      <c r="D159">
        <v>2</v>
      </c>
      <c r="E159">
        <v>1</v>
      </c>
      <c r="F159" t="s">
        <v>13</v>
      </c>
      <c r="G159" t="s">
        <v>12</v>
      </c>
      <c r="H159" t="s">
        <v>12</v>
      </c>
      <c r="I159" t="s">
        <v>13</v>
      </c>
      <c r="J159" t="s">
        <v>13</v>
      </c>
      <c r="K159" t="s">
        <v>13</v>
      </c>
      <c r="L159" t="s">
        <v>14</v>
      </c>
    </row>
    <row r="160" spans="1:12" x14ac:dyDescent="0.25">
      <c r="A160">
        <v>79128</v>
      </c>
      <c r="B160">
        <v>7980</v>
      </c>
      <c r="C160">
        <v>3</v>
      </c>
      <c r="D160">
        <v>1</v>
      </c>
      <c r="E160">
        <v>2</v>
      </c>
      <c r="F160" t="s">
        <v>12</v>
      </c>
      <c r="G160" t="s">
        <v>13</v>
      </c>
      <c r="H160" t="s">
        <v>13</v>
      </c>
      <c r="I160" t="s">
        <v>13</v>
      </c>
      <c r="J160" t="s">
        <v>13</v>
      </c>
      <c r="K160" t="s">
        <v>13</v>
      </c>
      <c r="L160" t="s">
        <v>15</v>
      </c>
    </row>
    <row r="161" spans="1:12" x14ac:dyDescent="0.25">
      <c r="A161">
        <v>78624</v>
      </c>
      <c r="B161">
        <v>3150</v>
      </c>
      <c r="C161">
        <v>3</v>
      </c>
      <c r="D161">
        <v>2</v>
      </c>
      <c r="E161">
        <v>0</v>
      </c>
      <c r="F161" t="s">
        <v>12</v>
      </c>
      <c r="G161" t="s">
        <v>12</v>
      </c>
      <c r="H161" t="s">
        <v>12</v>
      </c>
      <c r="I161" t="s">
        <v>13</v>
      </c>
      <c r="J161" t="s">
        <v>12</v>
      </c>
      <c r="K161" t="s">
        <v>13</v>
      </c>
      <c r="L161" t="s">
        <v>14</v>
      </c>
    </row>
    <row r="162" spans="1:12" x14ac:dyDescent="0.25">
      <c r="A162">
        <v>78624</v>
      </c>
      <c r="B162">
        <v>6210</v>
      </c>
      <c r="D162">
        <v>1</v>
      </c>
      <c r="E162">
        <v>0</v>
      </c>
      <c r="F162" t="s">
        <v>12</v>
      </c>
      <c r="G162" t="s">
        <v>12</v>
      </c>
      <c r="H162" t="s">
        <v>13</v>
      </c>
      <c r="I162" t="s">
        <v>13</v>
      </c>
      <c r="J162" t="s">
        <v>12</v>
      </c>
      <c r="K162" t="s">
        <v>13</v>
      </c>
      <c r="L162" t="s">
        <v>14</v>
      </c>
    </row>
    <row r="163" spans="1:12" x14ac:dyDescent="0.25">
      <c r="A163">
        <v>78624</v>
      </c>
      <c r="B163">
        <v>6100</v>
      </c>
      <c r="C163">
        <v>3</v>
      </c>
      <c r="D163">
        <v>1</v>
      </c>
      <c r="E163">
        <v>0</v>
      </c>
      <c r="F163" t="s">
        <v>12</v>
      </c>
      <c r="G163" t="s">
        <v>12</v>
      </c>
      <c r="H163" t="s">
        <v>13</v>
      </c>
      <c r="I163" t="s">
        <v>13</v>
      </c>
      <c r="J163" t="s">
        <v>12</v>
      </c>
      <c r="K163" t="s">
        <v>12</v>
      </c>
      <c r="L163" t="s">
        <v>15</v>
      </c>
    </row>
    <row r="164" spans="1:12" x14ac:dyDescent="0.25">
      <c r="A164">
        <v>78624</v>
      </c>
      <c r="B164">
        <v>6600</v>
      </c>
      <c r="C164">
        <v>4</v>
      </c>
      <c r="D164">
        <v>2</v>
      </c>
      <c r="E164">
        <v>0</v>
      </c>
      <c r="F164" t="s">
        <v>12</v>
      </c>
      <c r="G164" t="s">
        <v>12</v>
      </c>
      <c r="H164" t="s">
        <v>12</v>
      </c>
      <c r="I164" t="s">
        <v>13</v>
      </c>
      <c r="J164" t="s">
        <v>13</v>
      </c>
      <c r="K164" t="s">
        <v>12</v>
      </c>
      <c r="L164" t="s">
        <v>15</v>
      </c>
    </row>
    <row r="165" spans="1:12" x14ac:dyDescent="0.25">
      <c r="A165">
        <v>78120</v>
      </c>
      <c r="B165">
        <v>6825</v>
      </c>
      <c r="C165">
        <v>3</v>
      </c>
      <c r="D165">
        <v>1</v>
      </c>
      <c r="E165">
        <v>0</v>
      </c>
      <c r="F165" t="s">
        <v>12</v>
      </c>
      <c r="G165" t="s">
        <v>12</v>
      </c>
      <c r="H165" t="s">
        <v>12</v>
      </c>
      <c r="I165" t="s">
        <v>13</v>
      </c>
      <c r="J165" t="s">
        <v>12</v>
      </c>
      <c r="K165" t="s">
        <v>12</v>
      </c>
      <c r="L165" t="s">
        <v>15</v>
      </c>
    </row>
    <row r="166" spans="1:12" x14ac:dyDescent="0.25">
      <c r="A166">
        <v>77616</v>
      </c>
      <c r="B166">
        <v>6710</v>
      </c>
      <c r="C166">
        <v>3</v>
      </c>
      <c r="D166">
        <v>2</v>
      </c>
      <c r="E166">
        <v>1</v>
      </c>
      <c r="F166" t="s">
        <v>12</v>
      </c>
      <c r="G166" t="s">
        <v>12</v>
      </c>
      <c r="H166" t="s">
        <v>12</v>
      </c>
      <c r="I166" t="s">
        <v>13</v>
      </c>
      <c r="J166" t="s">
        <v>13</v>
      </c>
      <c r="K166" t="s">
        <v>12</v>
      </c>
      <c r="L166" t="s">
        <v>14</v>
      </c>
    </row>
    <row r="167" spans="1:12" x14ac:dyDescent="0.25">
      <c r="A167">
        <v>77515</v>
      </c>
      <c r="B167">
        <v>6450</v>
      </c>
      <c r="C167">
        <v>3</v>
      </c>
      <c r="D167">
        <v>2</v>
      </c>
      <c r="E167">
        <v>0</v>
      </c>
      <c r="F167" t="s">
        <v>12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 t="s">
        <v>17</v>
      </c>
    </row>
    <row r="168" spans="1:12" x14ac:dyDescent="0.25">
      <c r="A168">
        <v>76608</v>
      </c>
      <c r="B168">
        <v>7800</v>
      </c>
      <c r="C168">
        <v>3</v>
      </c>
      <c r="D168">
        <v>1</v>
      </c>
      <c r="E168">
        <v>2</v>
      </c>
      <c r="F168" t="s">
        <v>12</v>
      </c>
      <c r="G168" t="s">
        <v>13</v>
      </c>
      <c r="H168" t="s">
        <v>12</v>
      </c>
      <c r="I168" t="s">
        <v>13</v>
      </c>
      <c r="J168" t="s">
        <v>12</v>
      </c>
      <c r="K168" t="s">
        <v>12</v>
      </c>
      <c r="L168" t="s">
        <v>17</v>
      </c>
    </row>
    <row r="169" spans="1:12" x14ac:dyDescent="0.25">
      <c r="A169">
        <v>76104</v>
      </c>
      <c r="B169">
        <v>4600</v>
      </c>
      <c r="C169">
        <v>2</v>
      </c>
      <c r="D169">
        <v>2</v>
      </c>
      <c r="E169">
        <v>2</v>
      </c>
      <c r="F169" t="s">
        <v>12</v>
      </c>
      <c r="G169" t="s">
        <v>13</v>
      </c>
      <c r="H169" t="s">
        <v>13</v>
      </c>
      <c r="I169" t="s">
        <v>13</v>
      </c>
      <c r="J169" t="s">
        <v>12</v>
      </c>
      <c r="K169" t="s">
        <v>13</v>
      </c>
      <c r="L169" t="s">
        <v>15</v>
      </c>
    </row>
    <row r="170" spans="1:12" x14ac:dyDescent="0.25">
      <c r="A170">
        <v>75600</v>
      </c>
      <c r="B170">
        <v>4260</v>
      </c>
      <c r="C170">
        <v>4</v>
      </c>
      <c r="D170">
        <v>1</v>
      </c>
      <c r="E170">
        <v>0</v>
      </c>
      <c r="F170" t="s">
        <v>12</v>
      </c>
      <c r="G170" t="s">
        <v>13</v>
      </c>
      <c r="H170" t="s">
        <v>12</v>
      </c>
      <c r="I170" t="s">
        <v>13</v>
      </c>
      <c r="J170" t="s">
        <v>12</v>
      </c>
      <c r="K170" t="s">
        <v>13</v>
      </c>
      <c r="L170" t="s">
        <v>14</v>
      </c>
    </row>
    <row r="171" spans="1:12" x14ac:dyDescent="0.25">
      <c r="A171">
        <v>75600</v>
      </c>
      <c r="B171">
        <v>6540</v>
      </c>
      <c r="C171">
        <v>4</v>
      </c>
      <c r="D171">
        <v>2</v>
      </c>
      <c r="E171">
        <v>0</v>
      </c>
      <c r="F171" t="s">
        <v>13</v>
      </c>
      <c r="G171" t="s">
        <v>13</v>
      </c>
      <c r="H171" t="s">
        <v>13</v>
      </c>
      <c r="I171" t="s">
        <v>13</v>
      </c>
      <c r="J171" t="s">
        <v>12</v>
      </c>
      <c r="K171" t="s">
        <v>13</v>
      </c>
      <c r="L171" t="s">
        <v>15</v>
      </c>
    </row>
    <row r="172" spans="1:12" x14ac:dyDescent="0.25">
      <c r="A172">
        <v>75600</v>
      </c>
      <c r="B172">
        <v>5500</v>
      </c>
      <c r="C172">
        <v>3</v>
      </c>
      <c r="D172">
        <v>2</v>
      </c>
      <c r="E172">
        <v>0</v>
      </c>
      <c r="F172" t="s">
        <v>12</v>
      </c>
      <c r="G172" t="s">
        <v>13</v>
      </c>
      <c r="H172" t="s">
        <v>12</v>
      </c>
      <c r="I172" t="s">
        <v>13</v>
      </c>
      <c r="J172" t="s">
        <v>13</v>
      </c>
      <c r="K172" t="s">
        <v>13</v>
      </c>
      <c r="L172" t="s">
        <v>15</v>
      </c>
    </row>
    <row r="173" spans="1:12" x14ac:dyDescent="0.25">
      <c r="A173">
        <v>75600</v>
      </c>
      <c r="B173">
        <v>10269</v>
      </c>
      <c r="C173">
        <v>3</v>
      </c>
      <c r="D173">
        <v>1</v>
      </c>
      <c r="E173">
        <v>1</v>
      </c>
      <c r="F173" t="s">
        <v>12</v>
      </c>
      <c r="G173" t="s">
        <v>13</v>
      </c>
      <c r="H173" t="s">
        <v>13</v>
      </c>
      <c r="I173" t="s">
        <v>13</v>
      </c>
      <c r="J173" t="s">
        <v>13</v>
      </c>
      <c r="K173" t="s">
        <v>12</v>
      </c>
      <c r="L173" t="s">
        <v>15</v>
      </c>
    </row>
    <row r="174" spans="1:12" x14ac:dyDescent="0.25">
      <c r="A174">
        <v>75600</v>
      </c>
      <c r="B174">
        <v>8400</v>
      </c>
      <c r="C174">
        <v>3</v>
      </c>
      <c r="D174">
        <v>1</v>
      </c>
      <c r="E174">
        <v>2</v>
      </c>
      <c r="F174" t="s">
        <v>12</v>
      </c>
      <c r="G174" t="s">
        <v>12</v>
      </c>
      <c r="H174" t="s">
        <v>12</v>
      </c>
      <c r="I174" t="s">
        <v>13</v>
      </c>
      <c r="J174" t="s">
        <v>12</v>
      </c>
      <c r="K174" t="s">
        <v>12</v>
      </c>
      <c r="L174" t="s">
        <v>17</v>
      </c>
    </row>
    <row r="175" spans="1:12" x14ac:dyDescent="0.25">
      <c r="A175" t="s">
        <v>16</v>
      </c>
      <c r="B175">
        <v>5300</v>
      </c>
      <c r="C175">
        <v>4</v>
      </c>
      <c r="D175">
        <v>2</v>
      </c>
      <c r="E175">
        <v>0</v>
      </c>
      <c r="F175" t="s">
        <v>12</v>
      </c>
      <c r="G175" t="s">
        <v>13</v>
      </c>
      <c r="H175" t="s">
        <v>13</v>
      </c>
      <c r="I175" t="s">
        <v>13</v>
      </c>
      <c r="J175" t="s">
        <v>12</v>
      </c>
      <c r="K175" t="s">
        <v>12</v>
      </c>
      <c r="L175" t="s">
        <v>17</v>
      </c>
    </row>
    <row r="176" spans="1:12" x14ac:dyDescent="0.25">
      <c r="A176">
        <v>75600</v>
      </c>
      <c r="B176">
        <v>3800</v>
      </c>
      <c r="C176">
        <v>3</v>
      </c>
      <c r="D176">
        <v>1</v>
      </c>
      <c r="E176">
        <v>1</v>
      </c>
      <c r="F176" t="s">
        <v>12</v>
      </c>
      <c r="G176" t="s">
        <v>12</v>
      </c>
      <c r="H176" t="s">
        <v>12</v>
      </c>
      <c r="I176" t="s">
        <v>13</v>
      </c>
      <c r="J176" t="s">
        <v>13</v>
      </c>
      <c r="K176" t="s">
        <v>12</v>
      </c>
      <c r="L176" t="s">
        <v>17</v>
      </c>
    </row>
    <row r="177" spans="1:12" x14ac:dyDescent="0.25">
      <c r="A177">
        <v>75600</v>
      </c>
      <c r="B177">
        <v>9800</v>
      </c>
      <c r="C177">
        <v>4</v>
      </c>
      <c r="D177">
        <v>2</v>
      </c>
      <c r="E177">
        <v>2</v>
      </c>
      <c r="F177" t="s">
        <v>12</v>
      </c>
      <c r="G177" t="s">
        <v>12</v>
      </c>
      <c r="H177" t="s">
        <v>13</v>
      </c>
      <c r="I177" t="s">
        <v>13</v>
      </c>
      <c r="J177" t="s">
        <v>13</v>
      </c>
      <c r="K177" t="s">
        <v>13</v>
      </c>
      <c r="L177" t="s">
        <v>15</v>
      </c>
    </row>
    <row r="178" spans="1:12" x14ac:dyDescent="0.25">
      <c r="A178">
        <v>75600</v>
      </c>
      <c r="B178">
        <v>8520</v>
      </c>
      <c r="C178">
        <v>3</v>
      </c>
      <c r="D178">
        <v>1</v>
      </c>
      <c r="E178">
        <v>2</v>
      </c>
      <c r="F178" t="s">
        <v>12</v>
      </c>
      <c r="G178" t="s">
        <v>13</v>
      </c>
      <c r="H178" t="s">
        <v>13</v>
      </c>
      <c r="I178" t="s">
        <v>13</v>
      </c>
      <c r="J178" t="s">
        <v>12</v>
      </c>
      <c r="K178" t="s">
        <v>13</v>
      </c>
      <c r="L178" t="s">
        <v>14</v>
      </c>
    </row>
    <row r="179" spans="1:12" x14ac:dyDescent="0.25">
      <c r="A179">
        <v>75499</v>
      </c>
      <c r="B179">
        <v>6050</v>
      </c>
      <c r="C179">
        <v>3</v>
      </c>
      <c r="D179">
        <v>1</v>
      </c>
      <c r="E179">
        <v>0</v>
      </c>
      <c r="F179" t="s">
        <v>12</v>
      </c>
      <c r="G179" t="s">
        <v>13</v>
      </c>
      <c r="H179" t="s">
        <v>12</v>
      </c>
      <c r="I179" t="s">
        <v>13</v>
      </c>
      <c r="J179" t="s">
        <v>13</v>
      </c>
      <c r="K179" t="s">
        <v>12</v>
      </c>
      <c r="L179" t="s">
        <v>15</v>
      </c>
    </row>
    <row r="180" spans="1:12" x14ac:dyDescent="0.25">
      <c r="A180">
        <v>75297</v>
      </c>
      <c r="B180">
        <v>7085</v>
      </c>
      <c r="C180">
        <v>3</v>
      </c>
      <c r="D180">
        <v>1</v>
      </c>
      <c r="E180">
        <v>2</v>
      </c>
      <c r="F180" t="s">
        <v>12</v>
      </c>
      <c r="G180" t="s">
        <v>12</v>
      </c>
      <c r="H180" t="s">
        <v>12</v>
      </c>
      <c r="I180" t="s">
        <v>13</v>
      </c>
      <c r="J180" t="s">
        <v>13</v>
      </c>
      <c r="K180" t="s">
        <v>12</v>
      </c>
      <c r="L180" t="s">
        <v>15</v>
      </c>
    </row>
    <row r="181" spans="1:12" x14ac:dyDescent="0.25">
      <c r="A181">
        <v>75096</v>
      </c>
      <c r="B181">
        <v>3180</v>
      </c>
      <c r="C181">
        <v>3</v>
      </c>
      <c r="D181">
        <v>2</v>
      </c>
      <c r="E181">
        <v>2</v>
      </c>
      <c r="F181" t="s">
        <v>12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 t="s">
        <v>15</v>
      </c>
    </row>
    <row r="182" spans="1:12" x14ac:dyDescent="0.25">
      <c r="A182">
        <v>75096</v>
      </c>
      <c r="B182">
        <v>4500</v>
      </c>
      <c r="C182">
        <v>4</v>
      </c>
      <c r="D182">
        <v>2</v>
      </c>
      <c r="E182">
        <v>2</v>
      </c>
      <c r="F182" t="s">
        <v>13</v>
      </c>
      <c r="G182" t="s">
        <v>13</v>
      </c>
      <c r="H182" t="s">
        <v>12</v>
      </c>
      <c r="I182" t="s">
        <v>13</v>
      </c>
      <c r="J182" t="s">
        <v>12</v>
      </c>
      <c r="K182" t="s">
        <v>13</v>
      </c>
      <c r="L182" t="s">
        <v>15</v>
      </c>
    </row>
    <row r="183" spans="1:12" x14ac:dyDescent="0.25">
      <c r="A183">
        <v>75096</v>
      </c>
      <c r="B183">
        <v>7200</v>
      </c>
      <c r="C183">
        <v>3</v>
      </c>
      <c r="E183">
        <v>1</v>
      </c>
      <c r="F183" t="s">
        <v>12</v>
      </c>
      <c r="G183" t="s">
        <v>12</v>
      </c>
      <c r="H183" t="s">
        <v>12</v>
      </c>
      <c r="I183" t="s">
        <v>13</v>
      </c>
      <c r="J183" t="s">
        <v>13</v>
      </c>
      <c r="K183" t="s">
        <v>12</v>
      </c>
      <c r="L183" t="s">
        <v>14</v>
      </c>
    </row>
    <row r="184" spans="1:12" x14ac:dyDescent="0.25">
      <c r="A184">
        <v>74088</v>
      </c>
      <c r="B184">
        <v>3410</v>
      </c>
      <c r="C184">
        <v>3</v>
      </c>
      <c r="D184">
        <v>1</v>
      </c>
      <c r="E184">
        <v>0</v>
      </c>
      <c r="F184" t="s">
        <v>13</v>
      </c>
      <c r="G184" t="s">
        <v>13</v>
      </c>
      <c r="H184" t="s">
        <v>13</v>
      </c>
      <c r="I184" t="s">
        <v>13</v>
      </c>
      <c r="J184" t="s">
        <v>12</v>
      </c>
      <c r="K184" t="s">
        <v>13</v>
      </c>
      <c r="L184" t="s">
        <v>15</v>
      </c>
    </row>
    <row r="185" spans="1:12" x14ac:dyDescent="0.25">
      <c r="A185">
        <v>74088</v>
      </c>
      <c r="B185">
        <v>7980</v>
      </c>
      <c r="C185">
        <v>3</v>
      </c>
      <c r="D185">
        <v>1</v>
      </c>
      <c r="E185">
        <v>1</v>
      </c>
      <c r="F185" t="s">
        <v>12</v>
      </c>
      <c r="G185" t="s">
        <v>13</v>
      </c>
      <c r="H185" t="s">
        <v>13</v>
      </c>
      <c r="I185" t="s">
        <v>13</v>
      </c>
      <c r="J185" t="s">
        <v>13</v>
      </c>
      <c r="K185" t="s">
        <v>12</v>
      </c>
      <c r="L185" t="s">
        <v>15</v>
      </c>
    </row>
    <row r="186" spans="1:12" x14ac:dyDescent="0.25">
      <c r="A186">
        <v>73584</v>
      </c>
      <c r="B186">
        <v>3000</v>
      </c>
      <c r="C186">
        <v>3</v>
      </c>
      <c r="D186">
        <v>2</v>
      </c>
      <c r="E186">
        <v>0</v>
      </c>
      <c r="F186" t="s">
        <v>12</v>
      </c>
      <c r="G186" t="s">
        <v>12</v>
      </c>
      <c r="H186" t="s">
        <v>12</v>
      </c>
      <c r="I186" t="s">
        <v>13</v>
      </c>
      <c r="J186" t="s">
        <v>13</v>
      </c>
      <c r="K186" t="s">
        <v>13</v>
      </c>
      <c r="L186" t="s">
        <v>14</v>
      </c>
    </row>
    <row r="187" spans="1:12" x14ac:dyDescent="0.25">
      <c r="A187">
        <v>73584</v>
      </c>
      <c r="B187">
        <v>3000</v>
      </c>
      <c r="C187">
        <v>3</v>
      </c>
      <c r="D187">
        <v>1</v>
      </c>
      <c r="E187">
        <v>0</v>
      </c>
      <c r="F187" t="s">
        <v>12</v>
      </c>
      <c r="G187" t="s">
        <v>13</v>
      </c>
      <c r="H187" t="s">
        <v>12</v>
      </c>
      <c r="I187" t="s">
        <v>13</v>
      </c>
      <c r="J187" t="s">
        <v>13</v>
      </c>
      <c r="K187" t="s">
        <v>13</v>
      </c>
      <c r="L187" t="s">
        <v>17</v>
      </c>
    </row>
    <row r="188" spans="1:12" x14ac:dyDescent="0.25">
      <c r="A188">
        <v>73584</v>
      </c>
      <c r="B188">
        <v>11410</v>
      </c>
      <c r="C188">
        <v>2</v>
      </c>
      <c r="D188">
        <v>1</v>
      </c>
      <c r="E188">
        <v>0</v>
      </c>
      <c r="F188" t="s">
        <v>12</v>
      </c>
      <c r="G188" t="s">
        <v>13</v>
      </c>
      <c r="H188" t="s">
        <v>13</v>
      </c>
      <c r="I188" t="s">
        <v>13</v>
      </c>
      <c r="J188" t="s">
        <v>13</v>
      </c>
      <c r="K188" t="s">
        <v>12</v>
      </c>
      <c r="L188" t="s">
        <v>14</v>
      </c>
    </row>
    <row r="189" spans="1:12" x14ac:dyDescent="0.25">
      <c r="A189">
        <v>73584</v>
      </c>
      <c r="B189">
        <v>6100</v>
      </c>
      <c r="C189">
        <v>3</v>
      </c>
      <c r="D189">
        <v>1</v>
      </c>
      <c r="E189">
        <v>0</v>
      </c>
      <c r="F189" t="s">
        <v>12</v>
      </c>
      <c r="G189" t="s">
        <v>13</v>
      </c>
      <c r="H189" t="s">
        <v>12</v>
      </c>
      <c r="I189" t="s">
        <v>13</v>
      </c>
      <c r="J189" t="s">
        <v>12</v>
      </c>
      <c r="K189" t="s">
        <v>12</v>
      </c>
      <c r="L189" t="s">
        <v>15</v>
      </c>
    </row>
    <row r="190" spans="1:12" x14ac:dyDescent="0.25">
      <c r="A190">
        <v>73080</v>
      </c>
      <c r="B190">
        <v>5720</v>
      </c>
      <c r="C190">
        <v>2</v>
      </c>
      <c r="D190">
        <v>1</v>
      </c>
      <c r="E190">
        <v>0</v>
      </c>
      <c r="F190" t="s">
        <v>12</v>
      </c>
      <c r="G190" t="s">
        <v>13</v>
      </c>
      <c r="H190" t="s">
        <v>13</v>
      </c>
      <c r="I190" t="s">
        <v>13</v>
      </c>
      <c r="J190" t="s">
        <v>12</v>
      </c>
      <c r="K190" t="s">
        <v>12</v>
      </c>
      <c r="L190" t="s">
        <v>17</v>
      </c>
    </row>
    <row r="191" spans="1:12" x14ac:dyDescent="0.25">
      <c r="A191">
        <v>72576</v>
      </c>
      <c r="B191">
        <v>3540</v>
      </c>
      <c r="C191">
        <v>2</v>
      </c>
      <c r="D191">
        <v>1</v>
      </c>
      <c r="E191">
        <v>0</v>
      </c>
      <c r="F191" t="s">
        <v>13</v>
      </c>
      <c r="G191" t="s">
        <v>12</v>
      </c>
      <c r="H191" t="s">
        <v>12</v>
      </c>
      <c r="I191" t="s">
        <v>13</v>
      </c>
      <c r="J191" t="s">
        <v>13</v>
      </c>
      <c r="K191" t="s">
        <v>13</v>
      </c>
      <c r="L191" t="s">
        <v>15</v>
      </c>
    </row>
    <row r="192" spans="1:12" x14ac:dyDescent="0.25">
      <c r="A192">
        <v>72576</v>
      </c>
      <c r="B192">
        <v>7600</v>
      </c>
      <c r="C192">
        <v>4</v>
      </c>
      <c r="D192">
        <v>1</v>
      </c>
      <c r="E192">
        <v>2</v>
      </c>
      <c r="F192" t="s">
        <v>12</v>
      </c>
      <c r="G192" t="s">
        <v>13</v>
      </c>
      <c r="H192" t="s">
        <v>13</v>
      </c>
      <c r="I192" t="s">
        <v>13</v>
      </c>
      <c r="J192" t="s">
        <v>12</v>
      </c>
      <c r="K192" t="s">
        <v>13</v>
      </c>
      <c r="L192" t="s">
        <v>14</v>
      </c>
    </row>
    <row r="193" spans="1:12" x14ac:dyDescent="0.25">
      <c r="A193">
        <v>72576</v>
      </c>
      <c r="B193">
        <v>10700</v>
      </c>
      <c r="C193">
        <v>3</v>
      </c>
      <c r="D193">
        <v>1</v>
      </c>
      <c r="E193">
        <v>0</v>
      </c>
      <c r="F193" t="s">
        <v>12</v>
      </c>
      <c r="G193" t="s">
        <v>12</v>
      </c>
      <c r="H193" t="s">
        <v>12</v>
      </c>
      <c r="I193" t="s">
        <v>13</v>
      </c>
      <c r="J193" t="s">
        <v>13</v>
      </c>
      <c r="K193" t="s">
        <v>13</v>
      </c>
      <c r="L193" t="s">
        <v>15</v>
      </c>
    </row>
    <row r="194" spans="1:12" x14ac:dyDescent="0.25">
      <c r="A194">
        <v>72576</v>
      </c>
      <c r="B194">
        <v>6600</v>
      </c>
      <c r="C194">
        <v>3</v>
      </c>
      <c r="D194">
        <v>1</v>
      </c>
      <c r="E194">
        <v>0</v>
      </c>
      <c r="F194" t="s">
        <v>12</v>
      </c>
      <c r="G194" t="s">
        <v>12</v>
      </c>
      <c r="H194" t="s">
        <v>12</v>
      </c>
      <c r="I194" t="s">
        <v>13</v>
      </c>
      <c r="J194" t="s">
        <v>13</v>
      </c>
      <c r="K194" t="s">
        <v>12</v>
      </c>
      <c r="L194" t="s">
        <v>14</v>
      </c>
    </row>
    <row r="195" spans="1:12" x14ac:dyDescent="0.25">
      <c r="A195">
        <v>72475</v>
      </c>
      <c r="B195">
        <v>4800</v>
      </c>
      <c r="C195">
        <v>2</v>
      </c>
      <c r="D195">
        <v>1</v>
      </c>
      <c r="E195">
        <v>0</v>
      </c>
      <c r="F195" t="s">
        <v>12</v>
      </c>
      <c r="G195" t="s">
        <v>12</v>
      </c>
      <c r="H195" t="s">
        <v>12</v>
      </c>
      <c r="I195" t="s">
        <v>13</v>
      </c>
      <c r="J195" t="s">
        <v>13</v>
      </c>
      <c r="K195" t="s">
        <v>13</v>
      </c>
      <c r="L195" t="s">
        <v>15</v>
      </c>
    </row>
    <row r="196" spans="1:12" x14ac:dyDescent="0.25">
      <c r="A196">
        <v>72072</v>
      </c>
      <c r="B196">
        <v>8150</v>
      </c>
      <c r="C196">
        <v>3</v>
      </c>
      <c r="D196">
        <v>2</v>
      </c>
      <c r="E196">
        <v>0</v>
      </c>
      <c r="F196" t="s">
        <v>12</v>
      </c>
      <c r="G196" t="s">
        <v>12</v>
      </c>
      <c r="H196" t="s">
        <v>12</v>
      </c>
      <c r="I196" t="s">
        <v>13</v>
      </c>
      <c r="J196" t="s">
        <v>13</v>
      </c>
      <c r="K196" t="s">
        <v>13</v>
      </c>
      <c r="L196" t="s">
        <v>15</v>
      </c>
    </row>
    <row r="197" spans="1:12" x14ac:dyDescent="0.25">
      <c r="A197">
        <v>71568</v>
      </c>
      <c r="B197">
        <v>4410</v>
      </c>
      <c r="C197">
        <v>4</v>
      </c>
      <c r="D197">
        <v>3</v>
      </c>
      <c r="E197">
        <v>2</v>
      </c>
      <c r="F197" t="s">
        <v>12</v>
      </c>
      <c r="G197" t="s">
        <v>13</v>
      </c>
      <c r="H197" t="s">
        <v>12</v>
      </c>
      <c r="I197" t="s">
        <v>13</v>
      </c>
      <c r="J197" t="s">
        <v>13</v>
      </c>
      <c r="K197" t="s">
        <v>13</v>
      </c>
      <c r="L197" t="s">
        <v>15</v>
      </c>
    </row>
    <row r="198" spans="1:12" x14ac:dyDescent="0.25">
      <c r="A198">
        <v>71568</v>
      </c>
      <c r="B198">
        <v>7686</v>
      </c>
      <c r="C198">
        <v>3</v>
      </c>
      <c r="D198">
        <v>1</v>
      </c>
      <c r="E198">
        <v>0</v>
      </c>
      <c r="F198" t="s">
        <v>12</v>
      </c>
      <c r="G198" t="s">
        <v>12</v>
      </c>
      <c r="H198" t="s">
        <v>12</v>
      </c>
      <c r="I198" t="s">
        <v>12</v>
      </c>
      <c r="J198" t="s">
        <v>13</v>
      </c>
      <c r="K198" t="s">
        <v>13</v>
      </c>
      <c r="L198" t="s">
        <v>15</v>
      </c>
    </row>
    <row r="199" spans="1:12" x14ac:dyDescent="0.25">
      <c r="A199">
        <v>71366</v>
      </c>
      <c r="B199">
        <v>2800</v>
      </c>
      <c r="C199">
        <v>3</v>
      </c>
      <c r="D199">
        <v>2</v>
      </c>
      <c r="E199">
        <v>1</v>
      </c>
      <c r="F199" t="s">
        <v>13</v>
      </c>
      <c r="G199" t="s">
        <v>13</v>
      </c>
      <c r="H199" t="s">
        <v>12</v>
      </c>
      <c r="I199" t="s">
        <v>13</v>
      </c>
      <c r="J199" t="s">
        <v>12</v>
      </c>
      <c r="K199" t="s">
        <v>13</v>
      </c>
      <c r="L199" t="s">
        <v>15</v>
      </c>
    </row>
    <row r="200" spans="1:12" x14ac:dyDescent="0.25">
      <c r="A200">
        <v>71064</v>
      </c>
      <c r="B200">
        <v>5948</v>
      </c>
      <c r="C200">
        <v>3</v>
      </c>
      <c r="D200">
        <v>1</v>
      </c>
      <c r="E200">
        <v>0</v>
      </c>
      <c r="F200" t="s">
        <v>12</v>
      </c>
      <c r="G200" t="s">
        <v>13</v>
      </c>
      <c r="H200" t="s">
        <v>13</v>
      </c>
      <c r="I200" t="s">
        <v>13</v>
      </c>
      <c r="J200" t="s">
        <v>12</v>
      </c>
      <c r="K200" t="s">
        <v>13</v>
      </c>
      <c r="L200" t="s">
        <v>15</v>
      </c>
    </row>
    <row r="201" spans="1:12" x14ac:dyDescent="0.25">
      <c r="A201">
        <v>70660</v>
      </c>
      <c r="B201">
        <v>4200</v>
      </c>
      <c r="C201">
        <v>3</v>
      </c>
      <c r="D201">
        <v>1</v>
      </c>
      <c r="E201">
        <v>1</v>
      </c>
      <c r="F201" t="s">
        <v>12</v>
      </c>
      <c r="G201" t="s">
        <v>13</v>
      </c>
      <c r="H201" t="s">
        <v>13</v>
      </c>
      <c r="I201" t="s">
        <v>13</v>
      </c>
      <c r="J201" t="s">
        <v>13</v>
      </c>
      <c r="K201" t="s">
        <v>13</v>
      </c>
      <c r="L201" t="s">
        <v>14</v>
      </c>
    </row>
    <row r="202" spans="1:12" x14ac:dyDescent="0.25">
      <c r="A202" t="s">
        <v>16</v>
      </c>
      <c r="B202">
        <v>4520</v>
      </c>
      <c r="C202">
        <v>3</v>
      </c>
      <c r="D202">
        <v>1</v>
      </c>
      <c r="E202">
        <v>0</v>
      </c>
      <c r="F202" t="s">
        <v>12</v>
      </c>
      <c r="G202" t="s">
        <v>13</v>
      </c>
      <c r="H202" t="s">
        <v>12</v>
      </c>
      <c r="I202" t="s">
        <v>13</v>
      </c>
      <c r="J202" t="s">
        <v>12</v>
      </c>
      <c r="K202" t="s">
        <v>13</v>
      </c>
      <c r="L202" t="s">
        <v>15</v>
      </c>
    </row>
    <row r="203" spans="1:12" x14ac:dyDescent="0.25">
      <c r="A203">
        <v>70560</v>
      </c>
      <c r="B203">
        <v>4095</v>
      </c>
      <c r="C203">
        <v>3</v>
      </c>
      <c r="D203">
        <v>1</v>
      </c>
      <c r="E203">
        <v>0</v>
      </c>
      <c r="F203" t="s">
        <v>13</v>
      </c>
      <c r="G203" t="s">
        <v>12</v>
      </c>
      <c r="H203" t="s">
        <v>12</v>
      </c>
      <c r="I203" t="s">
        <v>13</v>
      </c>
      <c r="J203" t="s">
        <v>12</v>
      </c>
      <c r="K203" t="s">
        <v>13</v>
      </c>
      <c r="L203" t="s">
        <v>15</v>
      </c>
    </row>
    <row r="204" spans="1:12" x14ac:dyDescent="0.25">
      <c r="A204">
        <v>70560</v>
      </c>
      <c r="B204">
        <v>4120</v>
      </c>
      <c r="C204">
        <v>2</v>
      </c>
      <c r="D204">
        <v>1</v>
      </c>
      <c r="E204">
        <v>1</v>
      </c>
      <c r="F204" t="s">
        <v>12</v>
      </c>
      <c r="G204" t="s">
        <v>13</v>
      </c>
      <c r="H204" t="s">
        <v>12</v>
      </c>
      <c r="I204" t="s">
        <v>13</v>
      </c>
      <c r="J204" t="s">
        <v>13</v>
      </c>
      <c r="K204" t="s">
        <v>13</v>
      </c>
      <c r="L204" t="s">
        <v>15</v>
      </c>
    </row>
    <row r="205" spans="1:12" x14ac:dyDescent="0.25">
      <c r="A205">
        <v>70560</v>
      </c>
      <c r="B205">
        <v>5400</v>
      </c>
      <c r="C205">
        <v>4</v>
      </c>
      <c r="D205">
        <v>1</v>
      </c>
      <c r="E205">
        <v>0</v>
      </c>
      <c r="F205" t="s">
        <v>12</v>
      </c>
      <c r="G205" t="s">
        <v>13</v>
      </c>
      <c r="H205" t="s">
        <v>13</v>
      </c>
      <c r="I205" t="s">
        <v>13</v>
      </c>
      <c r="J205" t="s">
        <v>13</v>
      </c>
      <c r="K205" t="s">
        <v>13</v>
      </c>
      <c r="L205" t="s">
        <v>15</v>
      </c>
    </row>
    <row r="206" spans="1:12" x14ac:dyDescent="0.25">
      <c r="A206">
        <v>70560</v>
      </c>
      <c r="B206">
        <v>4770</v>
      </c>
      <c r="C206">
        <v>3</v>
      </c>
      <c r="D206">
        <v>1</v>
      </c>
      <c r="E206">
        <v>0</v>
      </c>
      <c r="F206" t="s">
        <v>12</v>
      </c>
      <c r="G206" t="s">
        <v>12</v>
      </c>
      <c r="H206" t="s">
        <v>12</v>
      </c>
      <c r="I206" t="s">
        <v>13</v>
      </c>
      <c r="J206" t="s">
        <v>13</v>
      </c>
      <c r="K206" t="s">
        <v>13</v>
      </c>
      <c r="L206" t="s">
        <v>15</v>
      </c>
    </row>
    <row r="207" spans="1:12" x14ac:dyDescent="0.25">
      <c r="A207">
        <v>70560</v>
      </c>
      <c r="B207">
        <v>6300</v>
      </c>
      <c r="C207">
        <v>3</v>
      </c>
      <c r="D207">
        <v>1</v>
      </c>
      <c r="E207">
        <v>2</v>
      </c>
      <c r="F207" t="s">
        <v>12</v>
      </c>
      <c r="G207" t="s">
        <v>13</v>
      </c>
      <c r="H207" t="s">
        <v>13</v>
      </c>
      <c r="I207" t="s">
        <v>13</v>
      </c>
      <c r="J207" t="s">
        <v>12</v>
      </c>
      <c r="K207" t="s">
        <v>13</v>
      </c>
      <c r="L207" t="s">
        <v>15</v>
      </c>
    </row>
    <row r="208" spans="1:12" x14ac:dyDescent="0.25">
      <c r="A208">
        <v>70560</v>
      </c>
      <c r="B208">
        <v>5800</v>
      </c>
      <c r="C208">
        <v>2</v>
      </c>
      <c r="D208">
        <v>1</v>
      </c>
      <c r="E208">
        <v>0</v>
      </c>
      <c r="F208" t="s">
        <v>12</v>
      </c>
      <c r="G208" t="s">
        <v>12</v>
      </c>
      <c r="H208" t="s">
        <v>12</v>
      </c>
      <c r="I208" t="s">
        <v>13</v>
      </c>
      <c r="J208" t="s">
        <v>12</v>
      </c>
      <c r="K208" t="s">
        <v>13</v>
      </c>
      <c r="L208" t="s">
        <v>15</v>
      </c>
    </row>
    <row r="209" spans="1:12" x14ac:dyDescent="0.25">
      <c r="A209">
        <v>70560</v>
      </c>
      <c r="B209">
        <v>3000</v>
      </c>
      <c r="C209">
        <v>3</v>
      </c>
      <c r="D209">
        <v>1</v>
      </c>
      <c r="E209">
        <v>0</v>
      </c>
      <c r="F209" t="s">
        <v>12</v>
      </c>
      <c r="G209" t="s">
        <v>13</v>
      </c>
      <c r="H209" t="s">
        <v>12</v>
      </c>
      <c r="I209" t="s">
        <v>13</v>
      </c>
      <c r="J209" t="s">
        <v>12</v>
      </c>
      <c r="K209" t="s">
        <v>13</v>
      </c>
      <c r="L209" t="s">
        <v>15</v>
      </c>
    </row>
    <row r="210" spans="1:12" x14ac:dyDescent="0.25">
      <c r="A210">
        <v>70560</v>
      </c>
      <c r="B210">
        <v>2970</v>
      </c>
      <c r="C210">
        <v>3</v>
      </c>
      <c r="D210">
        <v>1</v>
      </c>
      <c r="E210">
        <v>0</v>
      </c>
      <c r="F210" t="s">
        <v>12</v>
      </c>
      <c r="G210" t="s">
        <v>13</v>
      </c>
      <c r="H210" t="s">
        <v>13</v>
      </c>
      <c r="I210" t="s">
        <v>13</v>
      </c>
      <c r="J210" t="s">
        <v>13</v>
      </c>
      <c r="K210" t="s">
        <v>13</v>
      </c>
      <c r="L210" t="s">
        <v>15</v>
      </c>
    </row>
    <row r="211" spans="1:12" x14ac:dyDescent="0.25">
      <c r="A211">
        <v>70560</v>
      </c>
      <c r="B211">
        <v>6720</v>
      </c>
      <c r="C211">
        <v>3</v>
      </c>
      <c r="D211">
        <v>1</v>
      </c>
      <c r="E211">
        <v>0</v>
      </c>
      <c r="F211" t="s">
        <v>12</v>
      </c>
      <c r="G211" t="s">
        <v>13</v>
      </c>
      <c r="H211" t="s">
        <v>13</v>
      </c>
      <c r="I211" t="s">
        <v>13</v>
      </c>
      <c r="J211" t="s">
        <v>13</v>
      </c>
      <c r="K211" t="s">
        <v>13</v>
      </c>
      <c r="L211" t="s">
        <v>17</v>
      </c>
    </row>
    <row r="212" spans="1:12" x14ac:dyDescent="0.25">
      <c r="A212">
        <v>70560</v>
      </c>
      <c r="B212">
        <v>4646</v>
      </c>
      <c r="C212">
        <v>3</v>
      </c>
      <c r="D212">
        <v>1</v>
      </c>
      <c r="E212">
        <v>2</v>
      </c>
      <c r="F212" t="s">
        <v>12</v>
      </c>
      <c r="G212" t="s">
        <v>12</v>
      </c>
      <c r="H212" t="s">
        <v>12</v>
      </c>
      <c r="I212" t="s">
        <v>13</v>
      </c>
      <c r="J212" t="s">
        <v>13</v>
      </c>
      <c r="K212" t="s">
        <v>13</v>
      </c>
      <c r="L212" t="s">
        <v>15</v>
      </c>
    </row>
    <row r="213" spans="1:12" x14ac:dyDescent="0.25">
      <c r="A213">
        <v>70560</v>
      </c>
      <c r="B213">
        <v>12900</v>
      </c>
      <c r="C213">
        <v>3</v>
      </c>
      <c r="D213">
        <v>1</v>
      </c>
      <c r="E213">
        <v>2</v>
      </c>
      <c r="F213" t="s">
        <v>12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 t="s">
        <v>14</v>
      </c>
    </row>
    <row r="214" spans="1:12" x14ac:dyDescent="0.25">
      <c r="A214">
        <v>70459</v>
      </c>
      <c r="B214">
        <v>3420</v>
      </c>
      <c r="C214">
        <v>4</v>
      </c>
      <c r="D214">
        <v>2</v>
      </c>
      <c r="E214">
        <v>2</v>
      </c>
      <c r="F214" t="s">
        <v>12</v>
      </c>
      <c r="G214" t="s">
        <v>13</v>
      </c>
      <c r="H214" t="s">
        <v>12</v>
      </c>
      <c r="I214" t="s">
        <v>13</v>
      </c>
      <c r="J214" t="s">
        <v>12</v>
      </c>
      <c r="K214" t="s">
        <v>13</v>
      </c>
      <c r="L214" t="s">
        <v>15</v>
      </c>
    </row>
    <row r="215" spans="1:12" x14ac:dyDescent="0.25">
      <c r="A215">
        <v>70459</v>
      </c>
      <c r="B215">
        <v>4995</v>
      </c>
      <c r="C215">
        <v>4</v>
      </c>
      <c r="D215">
        <v>2</v>
      </c>
      <c r="E215">
        <v>0</v>
      </c>
      <c r="F215" t="s">
        <v>12</v>
      </c>
      <c r="G215" t="s">
        <v>13</v>
      </c>
      <c r="H215" t="s">
        <v>12</v>
      </c>
      <c r="I215" t="s">
        <v>13</v>
      </c>
      <c r="J215" t="s">
        <v>13</v>
      </c>
      <c r="K215" t="s">
        <v>13</v>
      </c>
      <c r="L215" t="s">
        <v>15</v>
      </c>
    </row>
    <row r="216" spans="1:12" x14ac:dyDescent="0.25">
      <c r="A216">
        <v>70056</v>
      </c>
      <c r="B216">
        <v>4350</v>
      </c>
      <c r="C216">
        <v>2</v>
      </c>
      <c r="D216">
        <v>1</v>
      </c>
      <c r="E216">
        <v>0</v>
      </c>
      <c r="F216" t="s">
        <v>12</v>
      </c>
      <c r="G216" t="s">
        <v>13</v>
      </c>
      <c r="H216" t="s">
        <v>12</v>
      </c>
      <c r="I216" t="s">
        <v>13</v>
      </c>
      <c r="J216" t="s">
        <v>13</v>
      </c>
      <c r="K216" t="s">
        <v>13</v>
      </c>
      <c r="L216" t="s">
        <v>17</v>
      </c>
    </row>
    <row r="217" spans="1:12" x14ac:dyDescent="0.25">
      <c r="A217">
        <v>69552</v>
      </c>
      <c r="B217">
        <v>4160</v>
      </c>
      <c r="C217">
        <v>3</v>
      </c>
      <c r="D217">
        <v>1</v>
      </c>
      <c r="E217">
        <v>0</v>
      </c>
      <c r="F217" t="s">
        <v>12</v>
      </c>
      <c r="G217" t="s">
        <v>13</v>
      </c>
      <c r="H217" t="s">
        <v>13</v>
      </c>
      <c r="I217" t="s">
        <v>13</v>
      </c>
      <c r="J217" t="s">
        <v>13</v>
      </c>
      <c r="K217" t="s">
        <v>13</v>
      </c>
      <c r="L217" t="s">
        <v>17</v>
      </c>
    </row>
    <row r="218" spans="1:12" x14ac:dyDescent="0.25">
      <c r="A218">
        <v>69552</v>
      </c>
      <c r="B218">
        <v>6040</v>
      </c>
      <c r="C218">
        <v>3</v>
      </c>
      <c r="D218">
        <v>1</v>
      </c>
      <c r="E218">
        <v>2</v>
      </c>
      <c r="F218" t="s">
        <v>12</v>
      </c>
      <c r="G218" t="s">
        <v>13</v>
      </c>
      <c r="H218" t="s">
        <v>13</v>
      </c>
      <c r="I218" t="s">
        <v>13</v>
      </c>
      <c r="J218" t="s">
        <v>13</v>
      </c>
      <c r="K218" t="s">
        <v>12</v>
      </c>
      <c r="L218" t="s">
        <v>15</v>
      </c>
    </row>
    <row r="219" spans="1:12" x14ac:dyDescent="0.25">
      <c r="A219">
        <v>69552</v>
      </c>
      <c r="B219">
        <v>6862</v>
      </c>
      <c r="C219">
        <v>3</v>
      </c>
      <c r="D219">
        <v>1</v>
      </c>
      <c r="E219">
        <v>2</v>
      </c>
      <c r="F219" t="s">
        <v>12</v>
      </c>
      <c r="G219" t="s">
        <v>13</v>
      </c>
      <c r="H219" t="s">
        <v>13</v>
      </c>
      <c r="I219" t="s">
        <v>13</v>
      </c>
      <c r="J219" t="s">
        <v>12</v>
      </c>
      <c r="K219" t="s">
        <v>12</v>
      </c>
      <c r="L219" t="s">
        <v>14</v>
      </c>
    </row>
    <row r="220" spans="1:12" x14ac:dyDescent="0.25">
      <c r="A220" t="s">
        <v>16</v>
      </c>
      <c r="B220">
        <v>4815</v>
      </c>
      <c r="C220">
        <v>2</v>
      </c>
      <c r="D220">
        <v>1</v>
      </c>
      <c r="E220">
        <v>0</v>
      </c>
      <c r="F220" t="s">
        <v>12</v>
      </c>
      <c r="G220" t="s">
        <v>13</v>
      </c>
      <c r="H220" t="s">
        <v>13</v>
      </c>
      <c r="I220" t="s">
        <v>13</v>
      </c>
      <c r="J220" t="s">
        <v>12</v>
      </c>
      <c r="K220" t="s">
        <v>12</v>
      </c>
      <c r="L220" t="s">
        <v>15</v>
      </c>
    </row>
    <row r="221" spans="1:12" x14ac:dyDescent="0.25">
      <c r="A221">
        <v>69048</v>
      </c>
      <c r="B221">
        <v>7000</v>
      </c>
      <c r="C221">
        <v>3</v>
      </c>
      <c r="D221">
        <v>1</v>
      </c>
      <c r="E221">
        <v>0</v>
      </c>
      <c r="F221" t="s">
        <v>12</v>
      </c>
      <c r="G221" t="s">
        <v>13</v>
      </c>
      <c r="H221" t="s">
        <v>12</v>
      </c>
      <c r="I221" t="s">
        <v>13</v>
      </c>
      <c r="J221" t="s">
        <v>13</v>
      </c>
      <c r="K221" t="s">
        <v>13</v>
      </c>
      <c r="L221" t="s">
        <v>17</v>
      </c>
    </row>
    <row r="222" spans="1:12" x14ac:dyDescent="0.25">
      <c r="A222">
        <v>69048</v>
      </c>
      <c r="B222">
        <v>8100</v>
      </c>
      <c r="C222">
        <v>4</v>
      </c>
      <c r="D222">
        <v>1</v>
      </c>
      <c r="E222">
        <v>2</v>
      </c>
      <c r="F222" t="s">
        <v>12</v>
      </c>
      <c r="G222" t="s">
        <v>13</v>
      </c>
      <c r="H222" t="s">
        <v>12</v>
      </c>
      <c r="I222" t="s">
        <v>13</v>
      </c>
      <c r="J222" t="s">
        <v>12</v>
      </c>
      <c r="K222" t="s">
        <v>13</v>
      </c>
      <c r="L222" t="s">
        <v>15</v>
      </c>
    </row>
    <row r="223" spans="1:12" x14ac:dyDescent="0.25">
      <c r="A223">
        <v>68644</v>
      </c>
      <c r="B223">
        <v>3420</v>
      </c>
      <c r="C223">
        <v>4</v>
      </c>
      <c r="D223">
        <v>2</v>
      </c>
      <c r="E223">
        <v>0</v>
      </c>
      <c r="F223" t="s">
        <v>12</v>
      </c>
      <c r="G223" t="s">
        <v>13</v>
      </c>
      <c r="H223" t="s">
        <v>13</v>
      </c>
      <c r="I223" t="s">
        <v>13</v>
      </c>
      <c r="J223" t="s">
        <v>13</v>
      </c>
      <c r="K223" t="s">
        <v>13</v>
      </c>
      <c r="L223" t="s">
        <v>15</v>
      </c>
    </row>
    <row r="224" spans="1:12" x14ac:dyDescent="0.25">
      <c r="A224">
        <v>68544</v>
      </c>
      <c r="B224">
        <v>9166</v>
      </c>
      <c r="C224">
        <v>2</v>
      </c>
      <c r="D224">
        <v>1</v>
      </c>
      <c r="E224">
        <v>2</v>
      </c>
      <c r="F224" t="s">
        <v>12</v>
      </c>
      <c r="G224" t="s">
        <v>13</v>
      </c>
      <c r="H224" t="s">
        <v>12</v>
      </c>
      <c r="I224" t="s">
        <v>13</v>
      </c>
      <c r="J224" t="s">
        <v>12</v>
      </c>
      <c r="K224" t="s">
        <v>13</v>
      </c>
      <c r="L224" t="s">
        <v>15</v>
      </c>
    </row>
    <row r="225" spans="1:12" x14ac:dyDescent="0.25">
      <c r="A225">
        <v>68544</v>
      </c>
      <c r="B225">
        <v>6321</v>
      </c>
      <c r="C225">
        <v>3</v>
      </c>
      <c r="D225">
        <v>1</v>
      </c>
      <c r="E225">
        <v>1</v>
      </c>
      <c r="F225" t="s">
        <v>12</v>
      </c>
      <c r="G225" t="s">
        <v>13</v>
      </c>
      <c r="H225" t="s">
        <v>12</v>
      </c>
      <c r="I225" t="s">
        <v>13</v>
      </c>
      <c r="J225" t="s">
        <v>12</v>
      </c>
      <c r="K225" t="s">
        <v>13</v>
      </c>
      <c r="L225" t="s">
        <v>14</v>
      </c>
    </row>
    <row r="226" spans="1:12" x14ac:dyDescent="0.25">
      <c r="A226">
        <v>68544</v>
      </c>
      <c r="B226">
        <v>10240</v>
      </c>
      <c r="C226">
        <v>2</v>
      </c>
      <c r="D226">
        <v>1</v>
      </c>
      <c r="E226">
        <v>2</v>
      </c>
      <c r="F226" t="s">
        <v>12</v>
      </c>
      <c r="G226" t="s">
        <v>13</v>
      </c>
      <c r="H226" t="s">
        <v>13</v>
      </c>
      <c r="I226" t="s">
        <v>13</v>
      </c>
      <c r="J226" t="s">
        <v>12</v>
      </c>
      <c r="K226" t="s">
        <v>12</v>
      </c>
      <c r="L226" t="s">
        <v>17</v>
      </c>
    </row>
    <row r="227" spans="1:12" x14ac:dyDescent="0.25">
      <c r="A227">
        <v>68443</v>
      </c>
      <c r="B227">
        <v>6440</v>
      </c>
      <c r="C227">
        <v>2</v>
      </c>
      <c r="D227">
        <v>1</v>
      </c>
      <c r="E227">
        <v>3</v>
      </c>
      <c r="F227" t="s">
        <v>12</v>
      </c>
      <c r="G227" t="s">
        <v>13</v>
      </c>
      <c r="H227" t="s">
        <v>13</v>
      </c>
      <c r="I227" t="s">
        <v>13</v>
      </c>
      <c r="J227" t="s">
        <v>12</v>
      </c>
      <c r="K227" t="s">
        <v>13</v>
      </c>
      <c r="L227" t="s">
        <v>15</v>
      </c>
    </row>
    <row r="228" spans="1:12" x14ac:dyDescent="0.25">
      <c r="A228">
        <v>67536</v>
      </c>
      <c r="B228">
        <v>5170</v>
      </c>
      <c r="C228">
        <v>3</v>
      </c>
      <c r="D228">
        <v>1</v>
      </c>
      <c r="E228">
        <v>0</v>
      </c>
      <c r="F228" t="s">
        <v>12</v>
      </c>
      <c r="G228" t="s">
        <v>13</v>
      </c>
      <c r="H228" t="s">
        <v>13</v>
      </c>
      <c r="I228" t="s">
        <v>13</v>
      </c>
      <c r="J228" t="s">
        <v>12</v>
      </c>
      <c r="K228" t="s">
        <v>13</v>
      </c>
      <c r="L228" t="s">
        <v>15</v>
      </c>
    </row>
    <row r="229" spans="1:12" x14ac:dyDescent="0.25">
      <c r="A229">
        <v>67536</v>
      </c>
      <c r="B229">
        <v>6000</v>
      </c>
      <c r="C229">
        <v>2</v>
      </c>
      <c r="D229">
        <v>1</v>
      </c>
      <c r="E229">
        <v>1</v>
      </c>
      <c r="F229" t="s">
        <v>12</v>
      </c>
      <c r="G229" t="s">
        <v>13</v>
      </c>
      <c r="H229" t="s">
        <v>12</v>
      </c>
      <c r="I229" t="s">
        <v>13</v>
      </c>
      <c r="J229" t="s">
        <v>12</v>
      </c>
      <c r="K229" t="s">
        <v>13</v>
      </c>
      <c r="L229" t="s">
        <v>14</v>
      </c>
    </row>
    <row r="230" spans="1:12" x14ac:dyDescent="0.25">
      <c r="A230">
        <v>67536</v>
      </c>
      <c r="B230">
        <v>3630</v>
      </c>
      <c r="C230">
        <v>3</v>
      </c>
      <c r="D230">
        <v>1</v>
      </c>
      <c r="E230">
        <v>2</v>
      </c>
      <c r="F230" t="s">
        <v>12</v>
      </c>
      <c r="G230" t="s">
        <v>13</v>
      </c>
      <c r="H230" t="s">
        <v>13</v>
      </c>
      <c r="I230" t="s">
        <v>13</v>
      </c>
      <c r="J230" t="s">
        <v>13</v>
      </c>
      <c r="K230" t="s">
        <v>13</v>
      </c>
      <c r="L230" t="s">
        <v>15</v>
      </c>
    </row>
    <row r="231" spans="1:12" x14ac:dyDescent="0.25">
      <c r="A231">
        <v>67536</v>
      </c>
      <c r="B231">
        <v>9667</v>
      </c>
      <c r="C231">
        <v>4</v>
      </c>
      <c r="D231">
        <v>2</v>
      </c>
      <c r="E231">
        <v>1</v>
      </c>
      <c r="F231" t="s">
        <v>12</v>
      </c>
      <c r="G231" t="s">
        <v>12</v>
      </c>
      <c r="H231" t="s">
        <v>12</v>
      </c>
      <c r="I231" t="s">
        <v>13</v>
      </c>
      <c r="J231" t="s">
        <v>13</v>
      </c>
      <c r="K231" t="s">
        <v>13</v>
      </c>
      <c r="L231" t="s">
        <v>15</v>
      </c>
    </row>
    <row r="232" spans="1:12" x14ac:dyDescent="0.25">
      <c r="A232">
        <v>67536</v>
      </c>
      <c r="B232">
        <v>5400</v>
      </c>
      <c r="C232">
        <v>2</v>
      </c>
      <c r="D232">
        <v>1</v>
      </c>
      <c r="E232">
        <v>0</v>
      </c>
      <c r="F232" t="s">
        <v>12</v>
      </c>
      <c r="G232" t="s">
        <v>13</v>
      </c>
      <c r="H232" t="s">
        <v>13</v>
      </c>
      <c r="I232" t="s">
        <v>13</v>
      </c>
      <c r="J232" t="s">
        <v>13</v>
      </c>
      <c r="K232" t="s">
        <v>12</v>
      </c>
      <c r="L232" t="s">
        <v>15</v>
      </c>
    </row>
    <row r="233" spans="1:12" x14ac:dyDescent="0.25">
      <c r="A233">
        <v>67536</v>
      </c>
      <c r="B233">
        <v>4320</v>
      </c>
      <c r="C233">
        <v>3</v>
      </c>
      <c r="D233">
        <v>1</v>
      </c>
      <c r="E233">
        <v>0</v>
      </c>
      <c r="F233" t="s">
        <v>12</v>
      </c>
      <c r="G233" t="s">
        <v>13</v>
      </c>
      <c r="H233" t="s">
        <v>13</v>
      </c>
      <c r="I233" t="s">
        <v>13</v>
      </c>
      <c r="J233" t="s">
        <v>13</v>
      </c>
      <c r="K233" t="s">
        <v>12</v>
      </c>
      <c r="L233" t="s">
        <v>15</v>
      </c>
    </row>
    <row r="234" spans="1:12" x14ac:dyDescent="0.25">
      <c r="A234">
        <v>67032</v>
      </c>
      <c r="B234">
        <v>3745</v>
      </c>
      <c r="C234">
        <v>3</v>
      </c>
      <c r="D234">
        <v>1</v>
      </c>
      <c r="E234">
        <v>0</v>
      </c>
      <c r="F234" t="s">
        <v>12</v>
      </c>
      <c r="G234" t="s">
        <v>13</v>
      </c>
      <c r="H234" t="s">
        <v>12</v>
      </c>
      <c r="I234" t="s">
        <v>13</v>
      </c>
      <c r="J234" t="s">
        <v>13</v>
      </c>
      <c r="K234" t="s">
        <v>13</v>
      </c>
      <c r="L234" t="s">
        <v>14</v>
      </c>
    </row>
    <row r="235" spans="1:12" x14ac:dyDescent="0.25">
      <c r="A235">
        <v>66528</v>
      </c>
      <c r="B235">
        <v>4160</v>
      </c>
      <c r="C235">
        <v>3</v>
      </c>
      <c r="D235">
        <v>1</v>
      </c>
      <c r="E235">
        <v>0</v>
      </c>
      <c r="F235" t="s">
        <v>12</v>
      </c>
      <c r="G235" t="s">
        <v>12</v>
      </c>
      <c r="H235" t="s">
        <v>12</v>
      </c>
      <c r="I235" t="s">
        <v>13</v>
      </c>
      <c r="J235" t="s">
        <v>12</v>
      </c>
      <c r="K235" t="s">
        <v>13</v>
      </c>
      <c r="L235" t="s">
        <v>17</v>
      </c>
    </row>
    <row r="236" spans="1:12" x14ac:dyDescent="0.25">
      <c r="A236">
        <v>66528</v>
      </c>
      <c r="B236">
        <v>3880</v>
      </c>
      <c r="C236">
        <v>3</v>
      </c>
      <c r="D236">
        <v>2</v>
      </c>
      <c r="E236">
        <v>2</v>
      </c>
      <c r="F236" t="s">
        <v>12</v>
      </c>
      <c r="G236" t="s">
        <v>13</v>
      </c>
      <c r="H236" t="s">
        <v>12</v>
      </c>
      <c r="I236" t="s">
        <v>13</v>
      </c>
      <c r="J236" t="s">
        <v>13</v>
      </c>
      <c r="K236" t="s">
        <v>13</v>
      </c>
      <c r="L236" t="s">
        <v>15</v>
      </c>
    </row>
    <row r="237" spans="1:12" x14ac:dyDescent="0.25">
      <c r="A237">
        <v>66528</v>
      </c>
      <c r="B237">
        <v>5680</v>
      </c>
      <c r="C237">
        <v>3</v>
      </c>
      <c r="D237">
        <v>1</v>
      </c>
      <c r="E237">
        <v>1</v>
      </c>
      <c r="F237" t="s">
        <v>12</v>
      </c>
      <c r="G237" t="s">
        <v>12</v>
      </c>
      <c r="H237" t="s">
        <v>13</v>
      </c>
      <c r="I237" t="s">
        <v>13</v>
      </c>
      <c r="J237" t="s">
        <v>12</v>
      </c>
      <c r="K237" t="s">
        <v>13</v>
      </c>
      <c r="L237" t="s">
        <v>15</v>
      </c>
    </row>
    <row r="238" spans="1:12" x14ac:dyDescent="0.25">
      <c r="A238">
        <v>66528</v>
      </c>
      <c r="B238">
        <v>2870</v>
      </c>
      <c r="C238">
        <v>2</v>
      </c>
      <c r="D238">
        <v>1</v>
      </c>
      <c r="E238">
        <v>0</v>
      </c>
      <c r="F238" t="s">
        <v>12</v>
      </c>
      <c r="G238" t="s">
        <v>12</v>
      </c>
      <c r="H238" t="s">
        <v>12</v>
      </c>
      <c r="I238" t="s">
        <v>13</v>
      </c>
      <c r="J238" t="s">
        <v>13</v>
      </c>
      <c r="K238" t="s">
        <v>12</v>
      </c>
      <c r="L238" t="s">
        <v>15</v>
      </c>
    </row>
    <row r="239" spans="1:12" x14ac:dyDescent="0.25">
      <c r="A239">
        <v>66528</v>
      </c>
      <c r="B239">
        <v>5010</v>
      </c>
      <c r="C239">
        <v>3</v>
      </c>
      <c r="D239">
        <v>1</v>
      </c>
      <c r="E239">
        <v>0</v>
      </c>
      <c r="F239" t="s">
        <v>12</v>
      </c>
      <c r="G239" t="s">
        <v>13</v>
      </c>
      <c r="H239" t="s">
        <v>12</v>
      </c>
      <c r="I239" t="s">
        <v>13</v>
      </c>
      <c r="J239" t="s">
        <v>13</v>
      </c>
      <c r="K239" t="s">
        <v>13</v>
      </c>
      <c r="L239" t="s">
        <v>15</v>
      </c>
    </row>
    <row r="240" spans="1:12" x14ac:dyDescent="0.25">
      <c r="A240">
        <v>66427</v>
      </c>
      <c r="B240">
        <v>4510</v>
      </c>
      <c r="C240">
        <v>4</v>
      </c>
      <c r="D240">
        <v>2</v>
      </c>
      <c r="E240">
        <v>0</v>
      </c>
      <c r="F240" t="s">
        <v>12</v>
      </c>
      <c r="G240" t="s">
        <v>13</v>
      </c>
      <c r="H240" t="s">
        <v>12</v>
      </c>
      <c r="I240" t="s">
        <v>13</v>
      </c>
      <c r="J240" t="s">
        <v>13</v>
      </c>
      <c r="K240" t="s">
        <v>13</v>
      </c>
      <c r="L240" t="s">
        <v>15</v>
      </c>
    </row>
    <row r="241" spans="1:12" x14ac:dyDescent="0.25">
      <c r="A241">
        <v>66024</v>
      </c>
      <c r="B241">
        <v>4000</v>
      </c>
      <c r="C241">
        <v>3</v>
      </c>
      <c r="D241">
        <v>1</v>
      </c>
      <c r="E241">
        <v>1</v>
      </c>
      <c r="F241" t="s">
        <v>12</v>
      </c>
      <c r="G241" t="s">
        <v>13</v>
      </c>
      <c r="H241" t="s">
        <v>13</v>
      </c>
      <c r="I241" t="s">
        <v>13</v>
      </c>
      <c r="J241" t="s">
        <v>13</v>
      </c>
      <c r="K241" t="s">
        <v>13</v>
      </c>
      <c r="L241" t="s">
        <v>14</v>
      </c>
    </row>
    <row r="242" spans="1:12" x14ac:dyDescent="0.25">
      <c r="A242">
        <v>66024</v>
      </c>
      <c r="B242">
        <v>3840</v>
      </c>
      <c r="C242">
        <v>3</v>
      </c>
      <c r="D242">
        <v>1</v>
      </c>
      <c r="E242">
        <v>1</v>
      </c>
      <c r="F242" t="s">
        <v>12</v>
      </c>
      <c r="G242" t="s">
        <v>13</v>
      </c>
      <c r="H242" t="s">
        <v>13</v>
      </c>
      <c r="I242" t="s">
        <v>13</v>
      </c>
      <c r="J242" t="s">
        <v>13</v>
      </c>
      <c r="K242" t="s">
        <v>12</v>
      </c>
      <c r="L242" t="s">
        <v>15</v>
      </c>
    </row>
    <row r="243" spans="1:12" x14ac:dyDescent="0.25">
      <c r="A243">
        <v>65520</v>
      </c>
      <c r="B243">
        <v>3760</v>
      </c>
      <c r="C243">
        <v>3</v>
      </c>
      <c r="D243">
        <v>1</v>
      </c>
      <c r="E243">
        <v>2</v>
      </c>
      <c r="F243" t="s">
        <v>12</v>
      </c>
      <c r="G243" t="s">
        <v>13</v>
      </c>
      <c r="H243" t="s">
        <v>13</v>
      </c>
      <c r="I243" t="s">
        <v>13</v>
      </c>
      <c r="J243" t="s">
        <v>13</v>
      </c>
      <c r="K243" t="s">
        <v>13</v>
      </c>
      <c r="L243" t="s">
        <v>15</v>
      </c>
    </row>
    <row r="244" spans="1:12" x14ac:dyDescent="0.25">
      <c r="A244">
        <v>65520</v>
      </c>
      <c r="B244">
        <v>3640</v>
      </c>
      <c r="C244">
        <v>3</v>
      </c>
      <c r="D244">
        <v>1</v>
      </c>
      <c r="E244">
        <v>0</v>
      </c>
      <c r="F244" t="s">
        <v>12</v>
      </c>
      <c r="G244" t="s">
        <v>13</v>
      </c>
      <c r="H244" t="s">
        <v>13</v>
      </c>
      <c r="I244" t="s">
        <v>13</v>
      </c>
      <c r="J244" t="s">
        <v>12</v>
      </c>
      <c r="K244" t="s">
        <v>13</v>
      </c>
      <c r="L244" t="s">
        <v>14</v>
      </c>
    </row>
    <row r="245" spans="1:12" x14ac:dyDescent="0.25">
      <c r="A245">
        <v>65520</v>
      </c>
      <c r="B245">
        <v>2550</v>
      </c>
      <c r="C245">
        <v>3</v>
      </c>
      <c r="D245">
        <v>1</v>
      </c>
      <c r="E245">
        <v>0</v>
      </c>
      <c r="F245" t="s">
        <v>12</v>
      </c>
      <c r="G245" t="s">
        <v>13</v>
      </c>
      <c r="H245" t="s">
        <v>12</v>
      </c>
      <c r="I245" t="s">
        <v>13</v>
      </c>
      <c r="J245" t="s">
        <v>13</v>
      </c>
      <c r="K245" t="s">
        <v>13</v>
      </c>
      <c r="L245" t="s">
        <v>14</v>
      </c>
    </row>
    <row r="246" spans="1:12" x14ac:dyDescent="0.25">
      <c r="A246">
        <v>65520</v>
      </c>
      <c r="B246">
        <v>5320</v>
      </c>
      <c r="C246">
        <v>3</v>
      </c>
      <c r="D246">
        <v>1</v>
      </c>
      <c r="E246">
        <v>0</v>
      </c>
      <c r="F246" t="s">
        <v>12</v>
      </c>
      <c r="G246" t="s">
        <v>12</v>
      </c>
      <c r="H246" t="s">
        <v>12</v>
      </c>
      <c r="I246" t="s">
        <v>13</v>
      </c>
      <c r="J246" t="s">
        <v>13</v>
      </c>
      <c r="K246" t="s">
        <v>12</v>
      </c>
      <c r="L246" t="s">
        <v>15</v>
      </c>
    </row>
    <row r="247" spans="1:12" x14ac:dyDescent="0.25">
      <c r="A247">
        <v>65520</v>
      </c>
      <c r="B247">
        <v>5360</v>
      </c>
      <c r="C247">
        <v>3</v>
      </c>
      <c r="D247">
        <v>1</v>
      </c>
      <c r="E247">
        <v>2</v>
      </c>
      <c r="F247" t="s">
        <v>12</v>
      </c>
      <c r="G247" t="s">
        <v>13</v>
      </c>
      <c r="H247" t="s">
        <v>13</v>
      </c>
      <c r="I247" t="s">
        <v>13</v>
      </c>
      <c r="J247" t="s">
        <v>13</v>
      </c>
      <c r="K247" t="s">
        <v>12</v>
      </c>
      <c r="L247" t="s">
        <v>17</v>
      </c>
    </row>
    <row r="248" spans="1:12" x14ac:dyDescent="0.25">
      <c r="A248">
        <v>65520</v>
      </c>
      <c r="B248">
        <v>3520</v>
      </c>
      <c r="C248">
        <v>3</v>
      </c>
      <c r="D248">
        <v>1</v>
      </c>
      <c r="E248">
        <v>0</v>
      </c>
      <c r="F248" t="s">
        <v>12</v>
      </c>
      <c r="G248" t="s">
        <v>13</v>
      </c>
      <c r="H248" t="s">
        <v>13</v>
      </c>
      <c r="I248" t="s">
        <v>13</v>
      </c>
      <c r="J248" t="s">
        <v>13</v>
      </c>
      <c r="K248" t="s">
        <v>12</v>
      </c>
      <c r="L248" t="s">
        <v>15</v>
      </c>
    </row>
    <row r="249" spans="1:12" x14ac:dyDescent="0.25">
      <c r="A249">
        <v>65520</v>
      </c>
      <c r="B249">
        <v>8400</v>
      </c>
      <c r="C249">
        <v>4</v>
      </c>
      <c r="D249">
        <v>1</v>
      </c>
      <c r="E249">
        <v>3</v>
      </c>
      <c r="F249" t="s">
        <v>12</v>
      </c>
      <c r="G249" t="s">
        <v>13</v>
      </c>
      <c r="H249" t="s">
        <v>13</v>
      </c>
      <c r="I249" t="s">
        <v>13</v>
      </c>
      <c r="J249" t="s">
        <v>13</v>
      </c>
      <c r="K249" t="s">
        <v>13</v>
      </c>
      <c r="L249" t="s">
        <v>17</v>
      </c>
    </row>
    <row r="250" spans="1:12" x14ac:dyDescent="0.25">
      <c r="A250">
        <v>65419</v>
      </c>
      <c r="B250">
        <v>4100</v>
      </c>
      <c r="C250">
        <v>2</v>
      </c>
      <c r="D250">
        <v>2</v>
      </c>
      <c r="E250">
        <v>0</v>
      </c>
      <c r="F250" t="s">
        <v>12</v>
      </c>
      <c r="G250" t="s">
        <v>12</v>
      </c>
      <c r="H250" t="s">
        <v>12</v>
      </c>
      <c r="I250" t="s">
        <v>13</v>
      </c>
      <c r="J250" t="s">
        <v>13</v>
      </c>
      <c r="K250" t="s">
        <v>13</v>
      </c>
      <c r="L250" t="s">
        <v>15</v>
      </c>
    </row>
    <row r="251" spans="1:12" x14ac:dyDescent="0.25">
      <c r="A251">
        <v>65419</v>
      </c>
      <c r="B251">
        <v>4990</v>
      </c>
      <c r="C251">
        <v>4</v>
      </c>
      <c r="D251">
        <v>2</v>
      </c>
      <c r="E251">
        <v>0</v>
      </c>
      <c r="F251" t="s">
        <v>12</v>
      </c>
      <c r="G251" t="s">
        <v>12</v>
      </c>
      <c r="H251" t="s">
        <v>12</v>
      </c>
      <c r="I251" t="s">
        <v>13</v>
      </c>
      <c r="J251" t="s">
        <v>13</v>
      </c>
      <c r="K251" t="s">
        <v>12</v>
      </c>
      <c r="L251" t="s">
        <v>14</v>
      </c>
    </row>
    <row r="252" spans="1:12" x14ac:dyDescent="0.25">
      <c r="A252">
        <v>65016</v>
      </c>
      <c r="B252">
        <v>3510</v>
      </c>
      <c r="D252">
        <v>1</v>
      </c>
      <c r="E252">
        <v>0</v>
      </c>
      <c r="F252" t="s">
        <v>12</v>
      </c>
      <c r="G252" t="s">
        <v>13</v>
      </c>
      <c r="H252" t="s">
        <v>13</v>
      </c>
      <c r="I252" t="s">
        <v>13</v>
      </c>
      <c r="J252" t="s">
        <v>13</v>
      </c>
      <c r="K252" t="s">
        <v>13</v>
      </c>
      <c r="L252" t="s">
        <v>15</v>
      </c>
    </row>
    <row r="253" spans="1:12" x14ac:dyDescent="0.25">
      <c r="A253">
        <v>65016</v>
      </c>
      <c r="B253">
        <v>3450</v>
      </c>
      <c r="C253">
        <v>3</v>
      </c>
      <c r="D253">
        <v>1</v>
      </c>
      <c r="E253">
        <v>1</v>
      </c>
      <c r="F253" t="s">
        <v>12</v>
      </c>
      <c r="G253" t="s">
        <v>13</v>
      </c>
      <c r="H253" t="s">
        <v>12</v>
      </c>
      <c r="I253" t="s">
        <v>13</v>
      </c>
      <c r="J253" t="s">
        <v>13</v>
      </c>
      <c r="K253" t="s">
        <v>13</v>
      </c>
      <c r="L253" t="s">
        <v>15</v>
      </c>
    </row>
    <row r="254" spans="1:12" x14ac:dyDescent="0.25">
      <c r="A254" t="s">
        <v>16</v>
      </c>
      <c r="B254">
        <v>9860</v>
      </c>
      <c r="C254">
        <v>3</v>
      </c>
      <c r="D254">
        <v>1</v>
      </c>
      <c r="E254">
        <v>0</v>
      </c>
      <c r="F254" t="s">
        <v>12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 t="s">
        <v>15</v>
      </c>
    </row>
    <row r="255" spans="1:12" x14ac:dyDescent="0.25">
      <c r="A255">
        <v>65016</v>
      </c>
      <c r="B255">
        <v>3520</v>
      </c>
      <c r="C255">
        <v>2</v>
      </c>
      <c r="D255">
        <v>1</v>
      </c>
      <c r="E255">
        <v>0</v>
      </c>
      <c r="F255" t="s">
        <v>12</v>
      </c>
      <c r="G255" t="s">
        <v>13</v>
      </c>
      <c r="H255" t="s">
        <v>13</v>
      </c>
      <c r="I255" t="s">
        <v>13</v>
      </c>
      <c r="J255" t="s">
        <v>13</v>
      </c>
      <c r="K255" t="s">
        <v>12</v>
      </c>
      <c r="L255" t="s">
        <v>14</v>
      </c>
    </row>
    <row r="256" spans="1:12" x14ac:dyDescent="0.25">
      <c r="A256">
        <v>64512</v>
      </c>
      <c r="B256">
        <v>4510</v>
      </c>
      <c r="C256">
        <v>4</v>
      </c>
      <c r="D256">
        <v>1</v>
      </c>
      <c r="E256">
        <v>2</v>
      </c>
      <c r="F256" t="s">
        <v>12</v>
      </c>
      <c r="G256" t="s">
        <v>13</v>
      </c>
      <c r="H256" t="s">
        <v>13</v>
      </c>
      <c r="I256" t="s">
        <v>13</v>
      </c>
      <c r="J256" t="s">
        <v>12</v>
      </c>
      <c r="K256" t="s">
        <v>13</v>
      </c>
      <c r="L256" t="s">
        <v>15</v>
      </c>
    </row>
    <row r="257" spans="1:12" x14ac:dyDescent="0.25">
      <c r="A257">
        <v>64512</v>
      </c>
      <c r="B257">
        <v>5885</v>
      </c>
      <c r="C257">
        <v>2</v>
      </c>
      <c r="D257">
        <v>1</v>
      </c>
      <c r="E257">
        <v>1</v>
      </c>
      <c r="F257" t="s">
        <v>12</v>
      </c>
      <c r="G257" t="s">
        <v>13</v>
      </c>
      <c r="H257" t="s">
        <v>13</v>
      </c>
      <c r="I257" t="s">
        <v>13</v>
      </c>
      <c r="J257" t="s">
        <v>12</v>
      </c>
      <c r="K257" t="s">
        <v>13</v>
      </c>
      <c r="L257" t="s">
        <v>17</v>
      </c>
    </row>
    <row r="258" spans="1:12" x14ac:dyDescent="0.25">
      <c r="A258">
        <v>64512</v>
      </c>
      <c r="B258">
        <v>4000</v>
      </c>
      <c r="C258">
        <v>3</v>
      </c>
      <c r="D258">
        <v>1</v>
      </c>
      <c r="E258">
        <v>2</v>
      </c>
      <c r="F258" t="s">
        <v>12</v>
      </c>
      <c r="G258" t="s">
        <v>13</v>
      </c>
      <c r="H258" t="s">
        <v>13</v>
      </c>
      <c r="I258" t="s">
        <v>13</v>
      </c>
      <c r="J258" t="s">
        <v>13</v>
      </c>
      <c r="K258" t="s">
        <v>13</v>
      </c>
      <c r="L258" t="s">
        <v>14</v>
      </c>
    </row>
    <row r="259" spans="1:12" x14ac:dyDescent="0.25">
      <c r="A259">
        <v>64512</v>
      </c>
      <c r="B259">
        <v>8250</v>
      </c>
      <c r="C259">
        <v>3</v>
      </c>
      <c r="D259">
        <v>1</v>
      </c>
      <c r="E259">
        <v>0</v>
      </c>
      <c r="F259" t="s">
        <v>12</v>
      </c>
      <c r="G259" t="s">
        <v>13</v>
      </c>
      <c r="H259" t="s">
        <v>13</v>
      </c>
      <c r="I259" t="s">
        <v>13</v>
      </c>
      <c r="J259" t="s">
        <v>13</v>
      </c>
      <c r="K259" t="s">
        <v>13</v>
      </c>
      <c r="L259" t="s">
        <v>14</v>
      </c>
    </row>
    <row r="260" spans="1:12" x14ac:dyDescent="0.25">
      <c r="A260">
        <v>64512</v>
      </c>
      <c r="B260">
        <v>4040</v>
      </c>
      <c r="C260">
        <v>3</v>
      </c>
      <c r="D260">
        <v>1</v>
      </c>
      <c r="E260">
        <v>1</v>
      </c>
      <c r="F260" t="s">
        <v>12</v>
      </c>
      <c r="G260" t="s">
        <v>13</v>
      </c>
      <c r="H260" t="s">
        <v>13</v>
      </c>
      <c r="I260" t="s">
        <v>13</v>
      </c>
      <c r="J260" t="s">
        <v>13</v>
      </c>
      <c r="K260" t="s">
        <v>13</v>
      </c>
      <c r="L260" t="s">
        <v>15</v>
      </c>
    </row>
    <row r="261" spans="1:12" x14ac:dyDescent="0.25">
      <c r="A261">
        <v>64411</v>
      </c>
      <c r="B261">
        <v>6360</v>
      </c>
      <c r="C261">
        <v>2</v>
      </c>
      <c r="D261">
        <v>1</v>
      </c>
      <c r="E261">
        <v>1</v>
      </c>
      <c r="F261" t="s">
        <v>12</v>
      </c>
      <c r="G261" t="s">
        <v>13</v>
      </c>
      <c r="H261" t="s">
        <v>12</v>
      </c>
      <c r="I261" t="s">
        <v>13</v>
      </c>
      <c r="J261" t="s">
        <v>12</v>
      </c>
      <c r="K261" t="s">
        <v>13</v>
      </c>
      <c r="L261" t="s">
        <v>14</v>
      </c>
    </row>
    <row r="262" spans="1:12" x14ac:dyDescent="0.25">
      <c r="A262">
        <v>64411</v>
      </c>
      <c r="B262">
        <v>3162</v>
      </c>
      <c r="C262">
        <v>3</v>
      </c>
      <c r="D262">
        <v>1</v>
      </c>
      <c r="E262">
        <v>1</v>
      </c>
      <c r="F262" t="s">
        <v>12</v>
      </c>
      <c r="G262" t="s">
        <v>13</v>
      </c>
      <c r="H262" t="s">
        <v>13</v>
      </c>
      <c r="I262" t="s">
        <v>13</v>
      </c>
      <c r="J262" t="s">
        <v>12</v>
      </c>
      <c r="K262" t="s">
        <v>13</v>
      </c>
      <c r="L262" t="s">
        <v>14</v>
      </c>
    </row>
    <row r="263" spans="1:12" x14ac:dyDescent="0.25">
      <c r="A263">
        <v>64411</v>
      </c>
      <c r="B263">
        <v>3510</v>
      </c>
      <c r="C263">
        <v>3</v>
      </c>
      <c r="D263">
        <v>1</v>
      </c>
      <c r="E263">
        <v>0</v>
      </c>
      <c r="F263" t="s">
        <v>12</v>
      </c>
      <c r="G263" t="s">
        <v>13</v>
      </c>
      <c r="H263" t="s">
        <v>13</v>
      </c>
      <c r="I263" t="s">
        <v>13</v>
      </c>
      <c r="J263" t="s">
        <v>13</v>
      </c>
      <c r="K263" t="s">
        <v>13</v>
      </c>
      <c r="L263" t="s">
        <v>15</v>
      </c>
    </row>
    <row r="264" spans="1:12" x14ac:dyDescent="0.25">
      <c r="A264">
        <v>64008</v>
      </c>
      <c r="B264">
        <v>3750</v>
      </c>
      <c r="C264">
        <v>2</v>
      </c>
      <c r="D264">
        <v>1</v>
      </c>
      <c r="E264">
        <v>0</v>
      </c>
      <c r="F264" t="s">
        <v>12</v>
      </c>
      <c r="G264" t="s">
        <v>12</v>
      </c>
      <c r="H264" t="s">
        <v>12</v>
      </c>
      <c r="I264" t="s">
        <v>13</v>
      </c>
      <c r="J264" t="s">
        <v>13</v>
      </c>
      <c r="K264" t="s">
        <v>13</v>
      </c>
      <c r="L264" t="s">
        <v>15</v>
      </c>
    </row>
    <row r="265" spans="1:12" x14ac:dyDescent="0.25">
      <c r="A265">
        <v>63504</v>
      </c>
      <c r="B265">
        <v>3968</v>
      </c>
      <c r="C265">
        <v>3</v>
      </c>
      <c r="D265">
        <v>1</v>
      </c>
      <c r="E265">
        <v>0</v>
      </c>
      <c r="F265" t="s">
        <v>13</v>
      </c>
      <c r="G265" t="s">
        <v>13</v>
      </c>
      <c r="H265" t="s">
        <v>13</v>
      </c>
      <c r="I265" t="s">
        <v>13</v>
      </c>
      <c r="J265" t="s">
        <v>13</v>
      </c>
      <c r="K265" t="s">
        <v>13</v>
      </c>
      <c r="L265" t="s">
        <v>15</v>
      </c>
    </row>
    <row r="266" spans="1:12" x14ac:dyDescent="0.25">
      <c r="A266" t="s">
        <v>16</v>
      </c>
      <c r="B266">
        <v>4900</v>
      </c>
      <c r="C266">
        <v>2</v>
      </c>
      <c r="D266">
        <v>1</v>
      </c>
      <c r="E266">
        <v>0</v>
      </c>
      <c r="F266" t="s">
        <v>12</v>
      </c>
      <c r="G266" t="s">
        <v>13</v>
      </c>
      <c r="H266" t="s">
        <v>12</v>
      </c>
      <c r="I266" t="s">
        <v>13</v>
      </c>
      <c r="J266" t="s">
        <v>13</v>
      </c>
      <c r="K266" t="s">
        <v>13</v>
      </c>
      <c r="L266" t="s">
        <v>15</v>
      </c>
    </row>
    <row r="267" spans="1:12" x14ac:dyDescent="0.25">
      <c r="A267">
        <v>63403</v>
      </c>
      <c r="B267">
        <v>2880</v>
      </c>
      <c r="C267">
        <v>3</v>
      </c>
      <c r="D267">
        <v>1</v>
      </c>
      <c r="E267">
        <v>0</v>
      </c>
      <c r="F267" t="s">
        <v>12</v>
      </c>
      <c r="G267" t="s">
        <v>13</v>
      </c>
      <c r="H267" t="s">
        <v>13</v>
      </c>
      <c r="I267" t="s">
        <v>13</v>
      </c>
      <c r="J267" t="s">
        <v>13</v>
      </c>
      <c r="K267" t="s">
        <v>12</v>
      </c>
      <c r="L267" t="s">
        <v>15</v>
      </c>
    </row>
    <row r="268" spans="1:12" x14ac:dyDescent="0.25">
      <c r="A268">
        <v>63403</v>
      </c>
      <c r="B268">
        <v>4880</v>
      </c>
      <c r="C268">
        <v>3</v>
      </c>
      <c r="D268">
        <v>1</v>
      </c>
      <c r="E268">
        <v>2</v>
      </c>
      <c r="F268" t="s">
        <v>12</v>
      </c>
      <c r="G268" t="s">
        <v>13</v>
      </c>
      <c r="H268" t="s">
        <v>13</v>
      </c>
      <c r="I268" t="s">
        <v>13</v>
      </c>
      <c r="J268" t="s">
        <v>13</v>
      </c>
      <c r="K268" t="s">
        <v>12</v>
      </c>
      <c r="L268" t="s">
        <v>17</v>
      </c>
    </row>
    <row r="269" spans="1:12" x14ac:dyDescent="0.25">
      <c r="A269">
        <v>63403</v>
      </c>
      <c r="B269">
        <v>4920</v>
      </c>
      <c r="C269">
        <v>3</v>
      </c>
      <c r="D269">
        <v>1</v>
      </c>
      <c r="E269">
        <v>1</v>
      </c>
      <c r="F269" t="s">
        <v>12</v>
      </c>
      <c r="G269" t="s">
        <v>13</v>
      </c>
      <c r="H269" t="s">
        <v>13</v>
      </c>
      <c r="I269" t="s">
        <v>13</v>
      </c>
      <c r="J269" t="s">
        <v>13</v>
      </c>
      <c r="K269" t="s">
        <v>13</v>
      </c>
      <c r="L269" t="s">
        <v>15</v>
      </c>
    </row>
    <row r="270" spans="1:12" x14ac:dyDescent="0.25">
      <c r="A270">
        <v>63100</v>
      </c>
      <c r="B270">
        <v>4950</v>
      </c>
      <c r="C270">
        <v>4</v>
      </c>
      <c r="D270">
        <v>1</v>
      </c>
      <c r="E270">
        <v>0</v>
      </c>
      <c r="F270" t="s">
        <v>12</v>
      </c>
      <c r="G270" t="s">
        <v>13</v>
      </c>
      <c r="H270" t="s">
        <v>13</v>
      </c>
      <c r="I270" t="s">
        <v>13</v>
      </c>
      <c r="J270" t="s">
        <v>12</v>
      </c>
      <c r="K270" t="s">
        <v>13</v>
      </c>
      <c r="L270" t="s">
        <v>15</v>
      </c>
    </row>
    <row r="271" spans="1:12" x14ac:dyDescent="0.25">
      <c r="A271">
        <v>63000</v>
      </c>
      <c r="B271">
        <v>3900</v>
      </c>
      <c r="C271">
        <v>3</v>
      </c>
      <c r="D271">
        <v>1</v>
      </c>
      <c r="E271">
        <v>0</v>
      </c>
      <c r="F271" t="s">
        <v>12</v>
      </c>
      <c r="G271" t="s">
        <v>13</v>
      </c>
      <c r="H271" t="s">
        <v>13</v>
      </c>
      <c r="I271" t="s">
        <v>13</v>
      </c>
      <c r="J271" t="s">
        <v>13</v>
      </c>
      <c r="K271" t="s">
        <v>13</v>
      </c>
      <c r="L271" t="s">
        <v>17</v>
      </c>
    </row>
    <row r="272" spans="1:12" x14ac:dyDescent="0.25">
      <c r="A272">
        <v>62496</v>
      </c>
      <c r="B272">
        <v>4500</v>
      </c>
      <c r="C272">
        <v>3</v>
      </c>
      <c r="D272">
        <v>2</v>
      </c>
      <c r="E272">
        <v>1</v>
      </c>
      <c r="F272" t="s">
        <v>12</v>
      </c>
      <c r="G272" t="s">
        <v>13</v>
      </c>
      <c r="H272" t="s">
        <v>13</v>
      </c>
      <c r="I272" t="s">
        <v>12</v>
      </c>
      <c r="J272" t="s">
        <v>13</v>
      </c>
      <c r="K272" t="s">
        <v>13</v>
      </c>
      <c r="L272" t="s">
        <v>14</v>
      </c>
    </row>
    <row r="273" spans="1:12" x14ac:dyDescent="0.25">
      <c r="A273">
        <v>62496</v>
      </c>
      <c r="B273">
        <v>1905</v>
      </c>
      <c r="C273">
        <v>5</v>
      </c>
      <c r="D273">
        <v>1</v>
      </c>
      <c r="E273">
        <v>0</v>
      </c>
      <c r="F273" t="s">
        <v>13</v>
      </c>
      <c r="G273" t="s">
        <v>13</v>
      </c>
      <c r="H273" t="s">
        <v>12</v>
      </c>
      <c r="I273" t="s">
        <v>13</v>
      </c>
      <c r="J273" t="s">
        <v>13</v>
      </c>
      <c r="K273" t="s">
        <v>13</v>
      </c>
      <c r="L273" t="s">
        <v>15</v>
      </c>
    </row>
    <row r="274" spans="1:12" x14ac:dyDescent="0.25">
      <c r="A274">
        <v>62496</v>
      </c>
      <c r="B274">
        <v>4075</v>
      </c>
      <c r="C274">
        <v>3</v>
      </c>
      <c r="D274">
        <v>1</v>
      </c>
      <c r="E274">
        <v>2</v>
      </c>
      <c r="F274" t="s">
        <v>12</v>
      </c>
      <c r="G274" t="s">
        <v>12</v>
      </c>
      <c r="H274" t="s">
        <v>12</v>
      </c>
      <c r="I274" t="s">
        <v>13</v>
      </c>
      <c r="J274" t="s">
        <v>13</v>
      </c>
      <c r="K274" t="s">
        <v>13</v>
      </c>
      <c r="L274" t="s">
        <v>15</v>
      </c>
    </row>
    <row r="275" spans="1:12" x14ac:dyDescent="0.25">
      <c r="A275">
        <v>62496</v>
      </c>
      <c r="B275">
        <v>3500</v>
      </c>
      <c r="C275">
        <v>4</v>
      </c>
      <c r="D275">
        <v>1</v>
      </c>
      <c r="E275">
        <v>2</v>
      </c>
      <c r="F275" t="s">
        <v>12</v>
      </c>
      <c r="G275" t="s">
        <v>13</v>
      </c>
      <c r="H275" t="s">
        <v>13</v>
      </c>
      <c r="I275" t="s">
        <v>13</v>
      </c>
      <c r="J275" t="s">
        <v>13</v>
      </c>
      <c r="K275" t="s">
        <v>13</v>
      </c>
      <c r="L275" t="s">
        <v>14</v>
      </c>
    </row>
    <row r="276" spans="1:12" x14ac:dyDescent="0.25">
      <c r="A276">
        <v>62496</v>
      </c>
      <c r="B276">
        <v>6450</v>
      </c>
      <c r="C276">
        <v>4</v>
      </c>
      <c r="D276">
        <v>1</v>
      </c>
      <c r="E276">
        <v>0</v>
      </c>
      <c r="F276" t="s">
        <v>12</v>
      </c>
      <c r="G276" t="s">
        <v>13</v>
      </c>
      <c r="H276" t="s">
        <v>13</v>
      </c>
      <c r="I276" t="s">
        <v>13</v>
      </c>
      <c r="J276" t="s">
        <v>13</v>
      </c>
      <c r="K276" t="s">
        <v>13</v>
      </c>
      <c r="L276" t="s">
        <v>15</v>
      </c>
    </row>
    <row r="277" spans="1:12" x14ac:dyDescent="0.25">
      <c r="A277">
        <v>62193</v>
      </c>
      <c r="B277">
        <v>4032</v>
      </c>
      <c r="C277">
        <v>2</v>
      </c>
      <c r="D277">
        <v>1</v>
      </c>
      <c r="E277">
        <v>0</v>
      </c>
      <c r="F277" t="s">
        <v>12</v>
      </c>
      <c r="G277" t="s">
        <v>13</v>
      </c>
      <c r="H277" t="s">
        <v>12</v>
      </c>
      <c r="I277" t="s">
        <v>13</v>
      </c>
      <c r="J277" t="s">
        <v>13</v>
      </c>
      <c r="K277" t="s">
        <v>13</v>
      </c>
      <c r="L277" t="s">
        <v>14</v>
      </c>
    </row>
    <row r="278" spans="1:12" x14ac:dyDescent="0.25">
      <c r="A278">
        <v>61992</v>
      </c>
      <c r="B278">
        <v>4400</v>
      </c>
      <c r="C278">
        <v>2</v>
      </c>
      <c r="D278">
        <v>1</v>
      </c>
      <c r="E278">
        <v>1</v>
      </c>
      <c r="F278" t="s">
        <v>12</v>
      </c>
      <c r="G278" t="s">
        <v>13</v>
      </c>
      <c r="H278" t="s">
        <v>13</v>
      </c>
      <c r="I278" t="s">
        <v>13</v>
      </c>
      <c r="J278" t="s">
        <v>13</v>
      </c>
      <c r="K278" t="s">
        <v>13</v>
      </c>
      <c r="L278" t="s">
        <v>15</v>
      </c>
    </row>
    <row r="279" spans="1:12" x14ac:dyDescent="0.25">
      <c r="A279">
        <v>61992</v>
      </c>
      <c r="B279">
        <v>10360</v>
      </c>
      <c r="C279">
        <v>2</v>
      </c>
      <c r="D279">
        <v>1</v>
      </c>
      <c r="E279">
        <v>1</v>
      </c>
      <c r="F279" t="s">
        <v>12</v>
      </c>
      <c r="G279" t="s">
        <v>13</v>
      </c>
      <c r="H279" t="s">
        <v>13</v>
      </c>
      <c r="I279" t="s">
        <v>13</v>
      </c>
      <c r="J279" t="s">
        <v>13</v>
      </c>
      <c r="K279" t="s">
        <v>12</v>
      </c>
      <c r="L279" t="s">
        <v>15</v>
      </c>
    </row>
    <row r="280" spans="1:12" x14ac:dyDescent="0.25">
      <c r="A280">
        <v>61588</v>
      </c>
      <c r="B280">
        <v>3400</v>
      </c>
      <c r="C280">
        <v>3</v>
      </c>
      <c r="D280">
        <v>1</v>
      </c>
      <c r="E280">
        <v>2</v>
      </c>
      <c r="F280" t="s">
        <v>12</v>
      </c>
      <c r="G280" t="s">
        <v>13</v>
      </c>
      <c r="H280" t="s">
        <v>12</v>
      </c>
      <c r="I280" t="s">
        <v>13</v>
      </c>
      <c r="J280" t="s">
        <v>13</v>
      </c>
      <c r="K280" t="s">
        <v>12</v>
      </c>
      <c r="L280" t="s">
        <v>15</v>
      </c>
    </row>
    <row r="281" spans="1:12" x14ac:dyDescent="0.25">
      <c r="A281">
        <v>61488</v>
      </c>
      <c r="B281">
        <v>6360</v>
      </c>
      <c r="C281">
        <v>2</v>
      </c>
      <c r="D281">
        <v>1</v>
      </c>
      <c r="E281">
        <v>0</v>
      </c>
      <c r="F281" t="s">
        <v>12</v>
      </c>
      <c r="G281" t="s">
        <v>13</v>
      </c>
      <c r="H281" t="s">
        <v>13</v>
      </c>
      <c r="I281" t="s">
        <v>13</v>
      </c>
      <c r="J281" t="s">
        <v>13</v>
      </c>
      <c r="K281" t="s">
        <v>13</v>
      </c>
      <c r="L281" t="s">
        <v>14</v>
      </c>
    </row>
    <row r="282" spans="1:12" x14ac:dyDescent="0.25">
      <c r="A282">
        <v>61488</v>
      </c>
      <c r="B282">
        <v>6360</v>
      </c>
      <c r="C282">
        <v>2</v>
      </c>
      <c r="D282">
        <v>1</v>
      </c>
      <c r="E282">
        <v>0</v>
      </c>
      <c r="F282" t="s">
        <v>12</v>
      </c>
      <c r="G282" t="s">
        <v>13</v>
      </c>
      <c r="H282" t="s">
        <v>13</v>
      </c>
      <c r="I282" t="s">
        <v>13</v>
      </c>
      <c r="J282" t="s">
        <v>13</v>
      </c>
      <c r="K282" t="s">
        <v>13</v>
      </c>
      <c r="L282" t="s">
        <v>17</v>
      </c>
    </row>
    <row r="283" spans="1:12" x14ac:dyDescent="0.25">
      <c r="A283">
        <v>61488</v>
      </c>
      <c r="B283">
        <v>4500</v>
      </c>
      <c r="C283">
        <v>2</v>
      </c>
      <c r="D283">
        <v>1</v>
      </c>
      <c r="E283">
        <v>2</v>
      </c>
      <c r="F283" t="s">
        <v>12</v>
      </c>
      <c r="G283" t="s">
        <v>13</v>
      </c>
      <c r="H283" t="s">
        <v>13</v>
      </c>
      <c r="I283" t="s">
        <v>13</v>
      </c>
      <c r="J283" t="s">
        <v>12</v>
      </c>
      <c r="K283" t="s">
        <v>13</v>
      </c>
      <c r="L283" t="s">
        <v>14</v>
      </c>
    </row>
    <row r="284" spans="1:12" x14ac:dyDescent="0.25">
      <c r="A284">
        <v>61488</v>
      </c>
      <c r="B284">
        <v>2175</v>
      </c>
      <c r="C284">
        <v>3</v>
      </c>
      <c r="D284">
        <v>1</v>
      </c>
      <c r="E284">
        <v>0</v>
      </c>
      <c r="F284" t="s">
        <v>13</v>
      </c>
      <c r="G284" t="s">
        <v>12</v>
      </c>
      <c r="H284" t="s">
        <v>12</v>
      </c>
      <c r="I284" t="s">
        <v>13</v>
      </c>
      <c r="J284" t="s">
        <v>12</v>
      </c>
      <c r="K284" t="s">
        <v>13</v>
      </c>
      <c r="L284" t="s">
        <v>17</v>
      </c>
    </row>
    <row r="285" spans="1:12" x14ac:dyDescent="0.25">
      <c r="A285">
        <v>61488</v>
      </c>
      <c r="B285">
        <v>4360</v>
      </c>
      <c r="C285">
        <v>4</v>
      </c>
      <c r="D285">
        <v>1</v>
      </c>
      <c r="E285">
        <v>0</v>
      </c>
      <c r="F285" t="s">
        <v>12</v>
      </c>
      <c r="G285" t="s">
        <v>13</v>
      </c>
      <c r="H285" t="s">
        <v>13</v>
      </c>
      <c r="I285" t="s">
        <v>13</v>
      </c>
      <c r="J285" t="s">
        <v>13</v>
      </c>
      <c r="K285" t="s">
        <v>13</v>
      </c>
      <c r="L285" t="s">
        <v>14</v>
      </c>
    </row>
    <row r="286" spans="1:12" x14ac:dyDescent="0.25">
      <c r="A286">
        <v>61488</v>
      </c>
      <c r="B286">
        <v>7770</v>
      </c>
      <c r="C286">
        <v>2</v>
      </c>
      <c r="D286">
        <v>1</v>
      </c>
      <c r="E286">
        <v>1</v>
      </c>
      <c r="F286" t="s">
        <v>12</v>
      </c>
      <c r="G286" t="s">
        <v>13</v>
      </c>
      <c r="H286" t="s">
        <v>13</v>
      </c>
      <c r="I286" t="s">
        <v>13</v>
      </c>
      <c r="J286" t="s">
        <v>13</v>
      </c>
      <c r="K286" t="s">
        <v>13</v>
      </c>
      <c r="L286" t="s">
        <v>14</v>
      </c>
    </row>
    <row r="287" spans="1:12" x14ac:dyDescent="0.25">
      <c r="A287">
        <v>60984</v>
      </c>
      <c r="B287">
        <v>6650</v>
      </c>
      <c r="C287">
        <v>3</v>
      </c>
      <c r="D287">
        <v>1</v>
      </c>
      <c r="E287">
        <v>0</v>
      </c>
      <c r="F287" t="s">
        <v>12</v>
      </c>
      <c r="G287" t="s">
        <v>12</v>
      </c>
      <c r="H287" t="s">
        <v>13</v>
      </c>
      <c r="I287" t="s">
        <v>13</v>
      </c>
      <c r="J287" t="s">
        <v>13</v>
      </c>
      <c r="K287" t="s">
        <v>13</v>
      </c>
      <c r="L287" t="s">
        <v>15</v>
      </c>
    </row>
    <row r="288" spans="1:12" x14ac:dyDescent="0.25">
      <c r="A288">
        <v>60984</v>
      </c>
      <c r="B288">
        <v>2787</v>
      </c>
      <c r="C288">
        <v>3</v>
      </c>
      <c r="D288">
        <v>1</v>
      </c>
      <c r="E288">
        <v>0</v>
      </c>
      <c r="F288" t="s">
        <v>12</v>
      </c>
      <c r="G288" t="s">
        <v>13</v>
      </c>
      <c r="H288" t="s">
        <v>12</v>
      </c>
      <c r="I288" t="s">
        <v>13</v>
      </c>
      <c r="J288" t="s">
        <v>13</v>
      </c>
      <c r="K288" t="s">
        <v>12</v>
      </c>
      <c r="L288" t="s">
        <v>14</v>
      </c>
    </row>
    <row r="289" spans="1:12" x14ac:dyDescent="0.25">
      <c r="A289">
        <v>60480</v>
      </c>
      <c r="B289">
        <v>5500</v>
      </c>
      <c r="C289">
        <v>3</v>
      </c>
      <c r="D289">
        <v>1</v>
      </c>
      <c r="E289">
        <v>0</v>
      </c>
      <c r="F289" t="s">
        <v>12</v>
      </c>
      <c r="G289" t="s">
        <v>13</v>
      </c>
      <c r="H289" t="s">
        <v>13</v>
      </c>
      <c r="I289" t="s">
        <v>13</v>
      </c>
      <c r="J289" t="s">
        <v>12</v>
      </c>
      <c r="K289" t="s">
        <v>13</v>
      </c>
      <c r="L289" t="s">
        <v>17</v>
      </c>
    </row>
    <row r="290" spans="1:12" x14ac:dyDescent="0.25">
      <c r="A290">
        <v>60480</v>
      </c>
      <c r="B290">
        <v>5040</v>
      </c>
      <c r="C290">
        <v>3</v>
      </c>
      <c r="D290">
        <v>1</v>
      </c>
      <c r="E290">
        <v>0</v>
      </c>
      <c r="F290" t="s">
        <v>12</v>
      </c>
      <c r="G290" t="s">
        <v>13</v>
      </c>
      <c r="H290" t="s">
        <v>12</v>
      </c>
      <c r="I290" t="s">
        <v>13</v>
      </c>
      <c r="J290" t="s">
        <v>12</v>
      </c>
      <c r="K290" t="s">
        <v>13</v>
      </c>
      <c r="L290" t="s">
        <v>17</v>
      </c>
    </row>
    <row r="291" spans="1:12" x14ac:dyDescent="0.25">
      <c r="A291">
        <v>60480</v>
      </c>
      <c r="B291">
        <v>5850</v>
      </c>
      <c r="C291">
        <v>2</v>
      </c>
      <c r="D291">
        <v>1</v>
      </c>
      <c r="E291">
        <v>2</v>
      </c>
      <c r="F291" t="s">
        <v>12</v>
      </c>
      <c r="G291" t="s">
        <v>12</v>
      </c>
      <c r="H291" t="s">
        <v>12</v>
      </c>
      <c r="I291" t="s">
        <v>13</v>
      </c>
      <c r="J291" t="s">
        <v>13</v>
      </c>
      <c r="K291" t="s">
        <v>13</v>
      </c>
      <c r="L291" t="s">
        <v>15</v>
      </c>
    </row>
    <row r="292" spans="1:12" x14ac:dyDescent="0.25">
      <c r="A292">
        <v>60480</v>
      </c>
      <c r="B292">
        <v>2610</v>
      </c>
      <c r="C292">
        <v>4</v>
      </c>
      <c r="D292">
        <v>3</v>
      </c>
      <c r="E292">
        <v>0</v>
      </c>
      <c r="F292" t="s">
        <v>13</v>
      </c>
      <c r="G292" t="s">
        <v>13</v>
      </c>
      <c r="H292" t="s">
        <v>13</v>
      </c>
      <c r="I292" t="s">
        <v>13</v>
      </c>
      <c r="J292" t="s">
        <v>13</v>
      </c>
      <c r="K292" t="s">
        <v>13</v>
      </c>
      <c r="L292" t="s">
        <v>15</v>
      </c>
    </row>
    <row r="293" spans="1:12" x14ac:dyDescent="0.25">
      <c r="A293">
        <v>60480</v>
      </c>
      <c r="B293">
        <v>2953</v>
      </c>
      <c r="C293">
        <v>3</v>
      </c>
      <c r="D293">
        <v>1</v>
      </c>
      <c r="E293">
        <v>0</v>
      </c>
      <c r="F293" t="s">
        <v>12</v>
      </c>
      <c r="G293" t="s">
        <v>13</v>
      </c>
      <c r="H293" t="s">
        <v>12</v>
      </c>
      <c r="I293" t="s">
        <v>13</v>
      </c>
      <c r="J293" t="s">
        <v>12</v>
      </c>
      <c r="K293" t="s">
        <v>13</v>
      </c>
      <c r="L293" t="s">
        <v>17</v>
      </c>
    </row>
    <row r="294" spans="1:12" x14ac:dyDescent="0.25">
      <c r="A294">
        <v>60480</v>
      </c>
      <c r="B294">
        <v>2747</v>
      </c>
      <c r="C294">
        <v>4</v>
      </c>
      <c r="D294">
        <v>2</v>
      </c>
      <c r="E294">
        <v>0</v>
      </c>
      <c r="F294" t="s">
        <v>13</v>
      </c>
      <c r="G294" t="s">
        <v>13</v>
      </c>
      <c r="H294" t="s">
        <v>13</v>
      </c>
      <c r="I294" t="s">
        <v>13</v>
      </c>
      <c r="J294" t="s">
        <v>13</v>
      </c>
      <c r="K294" t="s">
        <v>13</v>
      </c>
      <c r="L294" t="s">
        <v>15</v>
      </c>
    </row>
    <row r="295" spans="1:12" x14ac:dyDescent="0.25">
      <c r="A295" t="s">
        <v>16</v>
      </c>
      <c r="B295">
        <v>4410</v>
      </c>
      <c r="C295">
        <v>2</v>
      </c>
      <c r="D295">
        <v>1</v>
      </c>
      <c r="E295">
        <v>1</v>
      </c>
      <c r="F295" t="s">
        <v>13</v>
      </c>
      <c r="G295" t="s">
        <v>13</v>
      </c>
      <c r="H295" t="s">
        <v>13</v>
      </c>
      <c r="I295" t="s">
        <v>13</v>
      </c>
      <c r="J295" t="s">
        <v>13</v>
      </c>
      <c r="K295" t="s">
        <v>13</v>
      </c>
      <c r="L295" t="s">
        <v>17</v>
      </c>
    </row>
    <row r="296" spans="1:12" x14ac:dyDescent="0.25">
      <c r="A296">
        <v>60480</v>
      </c>
      <c r="B296">
        <v>4000</v>
      </c>
      <c r="C296">
        <v>4</v>
      </c>
      <c r="D296">
        <v>2</v>
      </c>
      <c r="E296">
        <v>0</v>
      </c>
      <c r="F296" t="s">
        <v>13</v>
      </c>
      <c r="G296" t="s">
        <v>13</v>
      </c>
      <c r="H296" t="s">
        <v>13</v>
      </c>
      <c r="I296" t="s">
        <v>13</v>
      </c>
      <c r="J296" t="s">
        <v>13</v>
      </c>
      <c r="K296" t="s">
        <v>13</v>
      </c>
      <c r="L296" t="s">
        <v>15</v>
      </c>
    </row>
    <row r="297" spans="1:12" x14ac:dyDescent="0.25">
      <c r="A297">
        <v>60480</v>
      </c>
      <c r="B297">
        <v>2325</v>
      </c>
      <c r="C297">
        <v>3</v>
      </c>
      <c r="D297">
        <v>1</v>
      </c>
      <c r="E297">
        <v>0</v>
      </c>
      <c r="F297" t="s">
        <v>13</v>
      </c>
      <c r="G297" t="s">
        <v>13</v>
      </c>
      <c r="H297" t="s">
        <v>13</v>
      </c>
      <c r="I297" t="s">
        <v>13</v>
      </c>
      <c r="J297" t="s">
        <v>13</v>
      </c>
      <c r="K297" t="s">
        <v>13</v>
      </c>
      <c r="L297" t="s">
        <v>15</v>
      </c>
    </row>
    <row r="298" spans="1:12" x14ac:dyDescent="0.25">
      <c r="A298">
        <v>60480</v>
      </c>
      <c r="B298">
        <v>4600</v>
      </c>
      <c r="C298">
        <v>3</v>
      </c>
      <c r="D298">
        <v>2</v>
      </c>
      <c r="E298">
        <v>1</v>
      </c>
      <c r="F298" t="s">
        <v>12</v>
      </c>
      <c r="G298" t="s">
        <v>13</v>
      </c>
      <c r="H298" t="s">
        <v>13</v>
      </c>
      <c r="I298" t="s">
        <v>13</v>
      </c>
      <c r="J298" t="s">
        <v>12</v>
      </c>
      <c r="K298" t="s">
        <v>13</v>
      </c>
      <c r="L298" t="s">
        <v>15</v>
      </c>
    </row>
    <row r="299" spans="1:12" x14ac:dyDescent="0.25">
      <c r="A299">
        <v>60480</v>
      </c>
      <c r="B299">
        <v>3640</v>
      </c>
      <c r="C299">
        <v>3</v>
      </c>
      <c r="D299">
        <v>2</v>
      </c>
      <c r="E299">
        <v>0</v>
      </c>
      <c r="F299" t="s">
        <v>12</v>
      </c>
      <c r="G299" t="s">
        <v>13</v>
      </c>
      <c r="H299" t="s">
        <v>12</v>
      </c>
      <c r="I299" t="s">
        <v>13</v>
      </c>
      <c r="J299" t="s">
        <v>13</v>
      </c>
      <c r="K299" t="s">
        <v>13</v>
      </c>
      <c r="L299" t="s">
        <v>17</v>
      </c>
    </row>
    <row r="300" spans="1:12" x14ac:dyDescent="0.25">
      <c r="A300">
        <v>60480</v>
      </c>
      <c r="B300">
        <v>5800</v>
      </c>
      <c r="C300">
        <v>3</v>
      </c>
      <c r="D300">
        <v>1</v>
      </c>
      <c r="E300">
        <v>2</v>
      </c>
      <c r="F300" t="s">
        <v>12</v>
      </c>
      <c r="G300" t="s">
        <v>13</v>
      </c>
      <c r="H300" t="s">
        <v>13</v>
      </c>
      <c r="I300" t="s">
        <v>12</v>
      </c>
      <c r="J300" t="s">
        <v>13</v>
      </c>
      <c r="K300" t="s">
        <v>13</v>
      </c>
      <c r="L300" t="s">
        <v>15</v>
      </c>
    </row>
    <row r="301" spans="1:12" x14ac:dyDescent="0.25">
      <c r="A301">
        <v>60480</v>
      </c>
      <c r="B301">
        <v>7000</v>
      </c>
      <c r="C301">
        <v>3</v>
      </c>
      <c r="D301">
        <v>1</v>
      </c>
      <c r="E301">
        <v>3</v>
      </c>
      <c r="F301" t="s">
        <v>12</v>
      </c>
      <c r="G301" t="s">
        <v>13</v>
      </c>
      <c r="H301" t="s">
        <v>13</v>
      </c>
      <c r="I301" t="s">
        <v>13</v>
      </c>
      <c r="J301" t="s">
        <v>13</v>
      </c>
      <c r="K301" t="s">
        <v>13</v>
      </c>
      <c r="L301" t="s">
        <v>14</v>
      </c>
    </row>
    <row r="302" spans="1:12" x14ac:dyDescent="0.25">
      <c r="A302">
        <v>60480</v>
      </c>
      <c r="B302">
        <v>4079</v>
      </c>
      <c r="C302">
        <v>3</v>
      </c>
      <c r="D302">
        <v>1</v>
      </c>
      <c r="E302">
        <v>0</v>
      </c>
      <c r="F302" t="s">
        <v>12</v>
      </c>
      <c r="G302" t="s">
        <v>13</v>
      </c>
      <c r="H302" t="s">
        <v>13</v>
      </c>
      <c r="I302" t="s">
        <v>13</v>
      </c>
      <c r="J302" t="s">
        <v>13</v>
      </c>
      <c r="K302" t="s">
        <v>13</v>
      </c>
      <c r="L302" t="s">
        <v>15</v>
      </c>
    </row>
    <row r="303" spans="1:12" x14ac:dyDescent="0.25">
      <c r="A303">
        <v>60480</v>
      </c>
      <c r="B303">
        <v>3520</v>
      </c>
      <c r="C303">
        <v>3</v>
      </c>
      <c r="D303">
        <v>1</v>
      </c>
      <c r="E303">
        <v>0</v>
      </c>
      <c r="F303" t="s">
        <v>12</v>
      </c>
      <c r="G303" t="s">
        <v>13</v>
      </c>
      <c r="H303" t="s">
        <v>13</v>
      </c>
      <c r="I303" t="s">
        <v>13</v>
      </c>
      <c r="J303" t="s">
        <v>13</v>
      </c>
      <c r="K303" t="s">
        <v>12</v>
      </c>
      <c r="L303" t="s">
        <v>15</v>
      </c>
    </row>
    <row r="304" spans="1:12" x14ac:dyDescent="0.25">
      <c r="A304">
        <v>60480</v>
      </c>
      <c r="B304">
        <v>2145</v>
      </c>
      <c r="C304">
        <v>3</v>
      </c>
      <c r="D304">
        <v>1</v>
      </c>
      <c r="E304">
        <v>1</v>
      </c>
      <c r="F304" t="s">
        <v>12</v>
      </c>
      <c r="G304" t="s">
        <v>13</v>
      </c>
      <c r="H304" t="s">
        <v>13</v>
      </c>
      <c r="I304" t="s">
        <v>13</v>
      </c>
      <c r="J304" t="s">
        <v>13</v>
      </c>
      <c r="K304" t="s">
        <v>12</v>
      </c>
      <c r="L304" t="s">
        <v>17</v>
      </c>
    </row>
    <row r="305" spans="1:12" x14ac:dyDescent="0.25">
      <c r="A305">
        <v>60480</v>
      </c>
      <c r="B305">
        <v>4500</v>
      </c>
      <c r="C305">
        <v>3</v>
      </c>
      <c r="D305">
        <v>1</v>
      </c>
      <c r="E305">
        <v>0</v>
      </c>
      <c r="F305" t="s">
        <v>12</v>
      </c>
      <c r="G305" t="s">
        <v>13</v>
      </c>
      <c r="H305" t="s">
        <v>12</v>
      </c>
      <c r="I305" t="s">
        <v>13</v>
      </c>
      <c r="J305" t="s">
        <v>13</v>
      </c>
      <c r="K305" t="s">
        <v>13</v>
      </c>
      <c r="L305" t="s">
        <v>14</v>
      </c>
    </row>
    <row r="306" spans="1:12" x14ac:dyDescent="0.25">
      <c r="A306">
        <v>60379</v>
      </c>
      <c r="B306">
        <v>8250</v>
      </c>
      <c r="C306">
        <v>3</v>
      </c>
      <c r="D306">
        <v>1</v>
      </c>
      <c r="E306">
        <v>3</v>
      </c>
      <c r="F306" t="s">
        <v>12</v>
      </c>
      <c r="G306" t="s">
        <v>13</v>
      </c>
      <c r="H306" t="s">
        <v>12</v>
      </c>
      <c r="I306" t="s">
        <v>13</v>
      </c>
      <c r="J306" t="s">
        <v>13</v>
      </c>
      <c r="K306" t="s">
        <v>13</v>
      </c>
      <c r="L306" t="s">
        <v>15</v>
      </c>
    </row>
    <row r="307" spans="1:12" x14ac:dyDescent="0.25">
      <c r="A307">
        <v>60379</v>
      </c>
      <c r="B307">
        <v>3450</v>
      </c>
      <c r="C307">
        <v>3</v>
      </c>
      <c r="D307">
        <v>1</v>
      </c>
      <c r="E307">
        <v>1</v>
      </c>
      <c r="F307" t="s">
        <v>12</v>
      </c>
      <c r="G307" t="s">
        <v>13</v>
      </c>
      <c r="H307" t="s">
        <v>13</v>
      </c>
      <c r="I307" t="s">
        <v>13</v>
      </c>
      <c r="J307" t="s">
        <v>13</v>
      </c>
      <c r="K307" t="s">
        <v>13</v>
      </c>
      <c r="L307" t="s">
        <v>15</v>
      </c>
    </row>
    <row r="308" spans="1:12" x14ac:dyDescent="0.25">
      <c r="A308" t="s">
        <v>16</v>
      </c>
      <c r="B308">
        <v>4840</v>
      </c>
      <c r="C308">
        <v>3</v>
      </c>
      <c r="D308">
        <v>1</v>
      </c>
      <c r="E308">
        <v>1</v>
      </c>
      <c r="F308" t="s">
        <v>12</v>
      </c>
      <c r="G308" t="s">
        <v>13</v>
      </c>
      <c r="H308" t="s">
        <v>13</v>
      </c>
      <c r="I308" t="s">
        <v>13</v>
      </c>
      <c r="J308" t="s">
        <v>13</v>
      </c>
      <c r="K308" t="s">
        <v>13</v>
      </c>
      <c r="L308" t="s">
        <v>15</v>
      </c>
    </row>
    <row r="309" spans="1:12" x14ac:dyDescent="0.25">
      <c r="A309">
        <v>59976</v>
      </c>
      <c r="B309">
        <v>4080</v>
      </c>
      <c r="C309">
        <v>3</v>
      </c>
      <c r="D309">
        <v>1</v>
      </c>
      <c r="E309">
        <v>2</v>
      </c>
      <c r="F309" t="s">
        <v>12</v>
      </c>
      <c r="G309" t="s">
        <v>13</v>
      </c>
      <c r="H309" t="s">
        <v>13</v>
      </c>
      <c r="I309" t="s">
        <v>13</v>
      </c>
      <c r="J309" t="s">
        <v>13</v>
      </c>
      <c r="K309" t="s">
        <v>13</v>
      </c>
      <c r="L309" t="s">
        <v>15</v>
      </c>
    </row>
    <row r="310" spans="1:12" x14ac:dyDescent="0.25">
      <c r="A310">
        <v>59976</v>
      </c>
      <c r="B310">
        <v>4046</v>
      </c>
      <c r="C310">
        <v>3</v>
      </c>
      <c r="D310">
        <v>1</v>
      </c>
      <c r="E310">
        <v>1</v>
      </c>
      <c r="F310" t="s">
        <v>12</v>
      </c>
      <c r="G310" t="s">
        <v>13</v>
      </c>
      <c r="H310" t="s">
        <v>12</v>
      </c>
      <c r="I310" t="s">
        <v>13</v>
      </c>
      <c r="J310" t="s">
        <v>13</v>
      </c>
      <c r="K310" t="s">
        <v>13</v>
      </c>
      <c r="L310" t="s">
        <v>15</v>
      </c>
    </row>
    <row r="311" spans="1:12" x14ac:dyDescent="0.25">
      <c r="A311">
        <v>59472</v>
      </c>
      <c r="B311">
        <v>4632</v>
      </c>
      <c r="C311">
        <v>4</v>
      </c>
      <c r="D311">
        <v>1</v>
      </c>
      <c r="E311">
        <v>0</v>
      </c>
      <c r="F311" t="s">
        <v>12</v>
      </c>
      <c r="G311" t="s">
        <v>13</v>
      </c>
      <c r="H311" t="s">
        <v>13</v>
      </c>
      <c r="I311" t="s">
        <v>13</v>
      </c>
      <c r="J311" t="s">
        <v>12</v>
      </c>
      <c r="K311" t="s">
        <v>13</v>
      </c>
      <c r="L311" t="s">
        <v>15</v>
      </c>
    </row>
    <row r="312" spans="1:12" x14ac:dyDescent="0.25">
      <c r="A312">
        <v>59472</v>
      </c>
      <c r="B312">
        <v>5985</v>
      </c>
      <c r="C312">
        <v>3</v>
      </c>
      <c r="D312">
        <v>1</v>
      </c>
      <c r="E312">
        <v>0</v>
      </c>
      <c r="F312" t="s">
        <v>12</v>
      </c>
      <c r="G312" t="s">
        <v>13</v>
      </c>
      <c r="H312" t="s">
        <v>12</v>
      </c>
      <c r="I312" t="s">
        <v>13</v>
      </c>
      <c r="J312" t="s">
        <v>13</v>
      </c>
      <c r="K312" t="s">
        <v>13</v>
      </c>
      <c r="L312" t="s">
        <v>15</v>
      </c>
    </row>
    <row r="313" spans="1:12" x14ac:dyDescent="0.25">
      <c r="A313">
        <v>59371</v>
      </c>
      <c r="B313">
        <v>6060</v>
      </c>
      <c r="C313">
        <v>2</v>
      </c>
      <c r="D313">
        <v>1</v>
      </c>
      <c r="E313">
        <v>1</v>
      </c>
      <c r="F313" t="s">
        <v>12</v>
      </c>
      <c r="G313" t="s">
        <v>13</v>
      </c>
      <c r="H313" t="s">
        <v>12</v>
      </c>
      <c r="I313" t="s">
        <v>13</v>
      </c>
      <c r="J313" t="s">
        <v>13</v>
      </c>
      <c r="K313" t="s">
        <v>13</v>
      </c>
      <c r="L313" t="s">
        <v>15</v>
      </c>
    </row>
    <row r="314" spans="1:12" x14ac:dyDescent="0.25">
      <c r="A314">
        <v>59018</v>
      </c>
      <c r="B314">
        <v>3600</v>
      </c>
      <c r="C314">
        <v>3</v>
      </c>
      <c r="D314">
        <v>1</v>
      </c>
      <c r="E314">
        <v>0</v>
      </c>
      <c r="F314" t="s">
        <v>12</v>
      </c>
      <c r="G314" t="s">
        <v>13</v>
      </c>
      <c r="H314" t="s">
        <v>12</v>
      </c>
      <c r="I314" t="s">
        <v>13</v>
      </c>
      <c r="J314" t="s">
        <v>12</v>
      </c>
      <c r="K314" t="s">
        <v>12</v>
      </c>
      <c r="L314" t="s">
        <v>14</v>
      </c>
    </row>
    <row r="315" spans="1:12" x14ac:dyDescent="0.25">
      <c r="A315">
        <v>58968</v>
      </c>
      <c r="B315">
        <v>3680</v>
      </c>
      <c r="C315">
        <v>3</v>
      </c>
      <c r="D315">
        <v>2</v>
      </c>
      <c r="E315">
        <v>0</v>
      </c>
      <c r="F315" t="s">
        <v>12</v>
      </c>
      <c r="G315" t="s">
        <v>13</v>
      </c>
      <c r="H315" t="s">
        <v>13</v>
      </c>
      <c r="I315" t="s">
        <v>13</v>
      </c>
      <c r="J315" t="s">
        <v>13</v>
      </c>
      <c r="K315" t="s">
        <v>13</v>
      </c>
      <c r="L315" t="s">
        <v>15</v>
      </c>
    </row>
    <row r="316" spans="1:12" x14ac:dyDescent="0.25">
      <c r="A316">
        <v>58968</v>
      </c>
      <c r="B316">
        <v>4040</v>
      </c>
      <c r="C316">
        <v>2</v>
      </c>
      <c r="D316">
        <v>1</v>
      </c>
      <c r="E316">
        <v>1</v>
      </c>
      <c r="F316" t="s">
        <v>12</v>
      </c>
      <c r="G316" t="s">
        <v>13</v>
      </c>
      <c r="H316" t="s">
        <v>13</v>
      </c>
      <c r="I316" t="s">
        <v>13</v>
      </c>
      <c r="J316" t="s">
        <v>13</v>
      </c>
      <c r="K316" t="s">
        <v>13</v>
      </c>
      <c r="L316" t="s">
        <v>15</v>
      </c>
    </row>
    <row r="317" spans="1:12" x14ac:dyDescent="0.25">
      <c r="A317">
        <v>58968</v>
      </c>
      <c r="B317">
        <v>5600</v>
      </c>
      <c r="C317">
        <v>2</v>
      </c>
      <c r="D317">
        <v>1</v>
      </c>
      <c r="E317">
        <v>0</v>
      </c>
      <c r="F317" t="s">
        <v>12</v>
      </c>
      <c r="G317" t="s">
        <v>13</v>
      </c>
      <c r="H317" t="s">
        <v>13</v>
      </c>
      <c r="I317" t="s">
        <v>13</v>
      </c>
      <c r="J317" t="s">
        <v>12</v>
      </c>
      <c r="K317" t="s">
        <v>13</v>
      </c>
      <c r="L317" t="s">
        <v>15</v>
      </c>
    </row>
    <row r="318" spans="1:12" x14ac:dyDescent="0.25">
      <c r="A318">
        <v>58464</v>
      </c>
      <c r="B318">
        <v>5900</v>
      </c>
      <c r="C318">
        <v>4</v>
      </c>
      <c r="D318">
        <v>2</v>
      </c>
      <c r="E318">
        <v>1</v>
      </c>
      <c r="F318" t="s">
        <v>13</v>
      </c>
      <c r="G318" t="s">
        <v>13</v>
      </c>
      <c r="H318" t="s">
        <v>12</v>
      </c>
      <c r="I318" t="s">
        <v>13</v>
      </c>
      <c r="J318" t="s">
        <v>13</v>
      </c>
      <c r="K318" t="s">
        <v>13</v>
      </c>
      <c r="L318" t="s">
        <v>17</v>
      </c>
    </row>
    <row r="319" spans="1:12" x14ac:dyDescent="0.25">
      <c r="A319">
        <v>58464</v>
      </c>
      <c r="B319">
        <v>4992</v>
      </c>
      <c r="C319">
        <v>3</v>
      </c>
      <c r="D319">
        <v>2</v>
      </c>
      <c r="E319">
        <v>2</v>
      </c>
      <c r="F319" t="s">
        <v>12</v>
      </c>
      <c r="G319" t="s">
        <v>13</v>
      </c>
      <c r="H319" t="s">
        <v>13</v>
      </c>
      <c r="I319" t="s">
        <v>13</v>
      </c>
      <c r="J319" t="s">
        <v>13</v>
      </c>
      <c r="K319" t="s">
        <v>13</v>
      </c>
      <c r="L319" t="s">
        <v>17</v>
      </c>
    </row>
    <row r="320" spans="1:12" x14ac:dyDescent="0.25">
      <c r="A320" t="s">
        <v>16</v>
      </c>
      <c r="B320">
        <v>4340</v>
      </c>
      <c r="C320">
        <v>3</v>
      </c>
      <c r="D320">
        <v>1</v>
      </c>
      <c r="E320">
        <v>0</v>
      </c>
      <c r="F320" t="s">
        <v>12</v>
      </c>
      <c r="G320" t="s">
        <v>13</v>
      </c>
      <c r="H320" t="s">
        <v>13</v>
      </c>
      <c r="I320" t="s">
        <v>13</v>
      </c>
      <c r="J320" t="s">
        <v>13</v>
      </c>
      <c r="K320" t="s">
        <v>13</v>
      </c>
      <c r="L320" t="s">
        <v>15</v>
      </c>
    </row>
    <row r="321" spans="1:12" x14ac:dyDescent="0.25">
      <c r="A321">
        <v>58464</v>
      </c>
      <c r="B321">
        <v>3000</v>
      </c>
      <c r="C321">
        <v>4</v>
      </c>
      <c r="D321">
        <v>1</v>
      </c>
      <c r="E321">
        <v>2</v>
      </c>
      <c r="F321" t="s">
        <v>12</v>
      </c>
      <c r="G321" t="s">
        <v>13</v>
      </c>
      <c r="H321" t="s">
        <v>12</v>
      </c>
      <c r="I321" t="s">
        <v>13</v>
      </c>
      <c r="J321" t="s">
        <v>12</v>
      </c>
      <c r="K321" t="s">
        <v>13</v>
      </c>
      <c r="L321" t="s">
        <v>15</v>
      </c>
    </row>
    <row r="322" spans="1:12" x14ac:dyDescent="0.25">
      <c r="A322">
        <v>58464</v>
      </c>
      <c r="B322">
        <v>4320</v>
      </c>
      <c r="C322">
        <v>3</v>
      </c>
      <c r="D322">
        <v>1</v>
      </c>
      <c r="E322">
        <v>2</v>
      </c>
      <c r="F322" t="s">
        <v>12</v>
      </c>
      <c r="G322" t="s">
        <v>13</v>
      </c>
      <c r="H322" t="s">
        <v>13</v>
      </c>
      <c r="I322" t="s">
        <v>13</v>
      </c>
      <c r="J322" t="s">
        <v>13</v>
      </c>
      <c r="K322" t="s">
        <v>12</v>
      </c>
      <c r="L322" t="s">
        <v>14</v>
      </c>
    </row>
    <row r="323" spans="1:12" x14ac:dyDescent="0.25">
      <c r="A323">
        <v>57960</v>
      </c>
      <c r="B323">
        <v>3630</v>
      </c>
      <c r="C323">
        <v>3</v>
      </c>
      <c r="D323">
        <v>2</v>
      </c>
      <c r="E323">
        <v>2</v>
      </c>
      <c r="F323" t="s">
        <v>12</v>
      </c>
      <c r="G323" t="s">
        <v>13</v>
      </c>
      <c r="H323" t="s">
        <v>13</v>
      </c>
      <c r="I323" t="s">
        <v>12</v>
      </c>
      <c r="J323" t="s">
        <v>13</v>
      </c>
      <c r="K323" t="s">
        <v>13</v>
      </c>
      <c r="L323" t="s">
        <v>15</v>
      </c>
    </row>
    <row r="324" spans="1:12" x14ac:dyDescent="0.25">
      <c r="A324">
        <v>57960</v>
      </c>
      <c r="B324">
        <v>3460</v>
      </c>
      <c r="C324">
        <v>3</v>
      </c>
      <c r="D324">
        <v>2</v>
      </c>
      <c r="E324">
        <v>1</v>
      </c>
      <c r="F324" t="s">
        <v>12</v>
      </c>
      <c r="G324" t="s">
        <v>13</v>
      </c>
      <c r="H324" t="s">
        <v>12</v>
      </c>
      <c r="I324" t="s">
        <v>13</v>
      </c>
      <c r="J324" t="s">
        <v>12</v>
      </c>
      <c r="K324" t="s">
        <v>13</v>
      </c>
      <c r="L324" t="s">
        <v>14</v>
      </c>
    </row>
    <row r="325" spans="1:12" x14ac:dyDescent="0.25">
      <c r="A325">
        <v>57960</v>
      </c>
      <c r="B325">
        <v>5400</v>
      </c>
      <c r="C325">
        <v>3</v>
      </c>
      <c r="D325">
        <v>1</v>
      </c>
      <c r="E325">
        <v>3</v>
      </c>
      <c r="F325" t="s">
        <v>12</v>
      </c>
      <c r="G325" t="s">
        <v>13</v>
      </c>
      <c r="H325" t="s">
        <v>13</v>
      </c>
      <c r="I325" t="s">
        <v>13</v>
      </c>
      <c r="J325" t="s">
        <v>13</v>
      </c>
      <c r="K325" t="s">
        <v>13</v>
      </c>
      <c r="L325" t="s">
        <v>15</v>
      </c>
    </row>
    <row r="326" spans="1:12" x14ac:dyDescent="0.25">
      <c r="A326">
        <v>57708</v>
      </c>
      <c r="B326">
        <v>4500</v>
      </c>
      <c r="C326">
        <v>3</v>
      </c>
      <c r="D326">
        <v>1</v>
      </c>
      <c r="E326">
        <v>0</v>
      </c>
      <c r="F326" t="s">
        <v>13</v>
      </c>
      <c r="G326" t="s">
        <v>13</v>
      </c>
      <c r="H326" t="s">
        <v>12</v>
      </c>
      <c r="I326" t="s">
        <v>13</v>
      </c>
      <c r="J326" t="s">
        <v>12</v>
      </c>
      <c r="K326" t="s">
        <v>13</v>
      </c>
      <c r="L326" t="s">
        <v>15</v>
      </c>
    </row>
    <row r="327" spans="1:12" x14ac:dyDescent="0.25">
      <c r="A327">
        <v>57708</v>
      </c>
      <c r="B327">
        <v>3460</v>
      </c>
      <c r="C327">
        <v>4</v>
      </c>
      <c r="D327">
        <v>1</v>
      </c>
      <c r="E327">
        <v>0</v>
      </c>
      <c r="F327" t="s">
        <v>12</v>
      </c>
      <c r="G327" t="s">
        <v>13</v>
      </c>
      <c r="H327" t="s">
        <v>13</v>
      </c>
      <c r="I327" t="s">
        <v>13</v>
      </c>
      <c r="J327" t="s">
        <v>12</v>
      </c>
      <c r="K327" t="s">
        <v>13</v>
      </c>
      <c r="L327" t="s">
        <v>15</v>
      </c>
    </row>
    <row r="328" spans="1:12" x14ac:dyDescent="0.25">
      <c r="A328">
        <v>57456</v>
      </c>
      <c r="B328">
        <v>4100</v>
      </c>
      <c r="C328">
        <v>4</v>
      </c>
      <c r="D328">
        <v>1</v>
      </c>
      <c r="E328">
        <v>0</v>
      </c>
      <c r="F328" t="s">
        <v>13</v>
      </c>
      <c r="G328" t="s">
        <v>13</v>
      </c>
      <c r="H328" t="s">
        <v>12</v>
      </c>
      <c r="I328" t="s">
        <v>13</v>
      </c>
      <c r="J328" t="s">
        <v>13</v>
      </c>
      <c r="K328" t="s">
        <v>13</v>
      </c>
      <c r="L328" t="s">
        <v>17</v>
      </c>
    </row>
    <row r="329" spans="1:12" x14ac:dyDescent="0.25">
      <c r="A329">
        <v>57456</v>
      </c>
      <c r="B329">
        <v>6480</v>
      </c>
      <c r="C329">
        <v>3</v>
      </c>
      <c r="D329">
        <v>1</v>
      </c>
      <c r="E329">
        <v>1</v>
      </c>
      <c r="F329" t="s">
        <v>13</v>
      </c>
      <c r="G329" t="s">
        <v>13</v>
      </c>
      <c r="H329" t="s">
        <v>13</v>
      </c>
      <c r="I329" t="s">
        <v>13</v>
      </c>
      <c r="J329" t="s">
        <v>12</v>
      </c>
      <c r="K329" t="s">
        <v>13</v>
      </c>
      <c r="L329" t="s">
        <v>15</v>
      </c>
    </row>
    <row r="330" spans="1:12" x14ac:dyDescent="0.25">
      <c r="A330">
        <v>57456</v>
      </c>
      <c r="B330">
        <v>4500</v>
      </c>
      <c r="C330">
        <v>3</v>
      </c>
      <c r="D330">
        <v>2</v>
      </c>
      <c r="E330">
        <v>0</v>
      </c>
      <c r="F330" t="s">
        <v>13</v>
      </c>
      <c r="G330" t="s">
        <v>13</v>
      </c>
      <c r="H330" t="s">
        <v>12</v>
      </c>
      <c r="I330" t="s">
        <v>13</v>
      </c>
      <c r="J330" t="s">
        <v>12</v>
      </c>
      <c r="K330" t="s">
        <v>13</v>
      </c>
      <c r="L330" t="s">
        <v>15</v>
      </c>
    </row>
    <row r="331" spans="1:12" x14ac:dyDescent="0.25">
      <c r="A331">
        <v>57456</v>
      </c>
      <c r="B331">
        <v>3960</v>
      </c>
      <c r="C331">
        <v>3</v>
      </c>
      <c r="D331">
        <v>1</v>
      </c>
      <c r="E331">
        <v>0</v>
      </c>
      <c r="F331" t="s">
        <v>12</v>
      </c>
      <c r="G331" t="s">
        <v>13</v>
      </c>
      <c r="H331" t="s">
        <v>13</v>
      </c>
      <c r="I331" t="s">
        <v>13</v>
      </c>
      <c r="J331" t="s">
        <v>13</v>
      </c>
      <c r="K331" t="s">
        <v>13</v>
      </c>
      <c r="L331" t="s">
        <v>14</v>
      </c>
    </row>
    <row r="332" spans="1:12" x14ac:dyDescent="0.25">
      <c r="A332">
        <v>57456</v>
      </c>
      <c r="B332">
        <v>4050</v>
      </c>
      <c r="C332">
        <v>2</v>
      </c>
      <c r="D332">
        <v>1</v>
      </c>
      <c r="E332">
        <v>0</v>
      </c>
      <c r="F332" t="s">
        <v>12</v>
      </c>
      <c r="G332" t="s">
        <v>12</v>
      </c>
      <c r="H332" t="s">
        <v>12</v>
      </c>
      <c r="I332" t="s">
        <v>13</v>
      </c>
      <c r="J332" t="s">
        <v>13</v>
      </c>
      <c r="K332" t="s">
        <v>12</v>
      </c>
      <c r="L332" t="s">
        <v>17</v>
      </c>
    </row>
    <row r="333" spans="1:12" x14ac:dyDescent="0.25">
      <c r="A333">
        <v>56448</v>
      </c>
      <c r="B333">
        <v>7260</v>
      </c>
      <c r="C333">
        <v>3</v>
      </c>
      <c r="D333">
        <v>2</v>
      </c>
      <c r="E333">
        <v>3</v>
      </c>
      <c r="F333" t="s">
        <v>12</v>
      </c>
      <c r="G333" t="s">
        <v>12</v>
      </c>
      <c r="H333" t="s">
        <v>12</v>
      </c>
      <c r="I333" t="s">
        <v>13</v>
      </c>
      <c r="J333" t="s">
        <v>13</v>
      </c>
      <c r="K333" t="s">
        <v>13</v>
      </c>
      <c r="L333" t="s">
        <v>14</v>
      </c>
    </row>
    <row r="334" spans="1:12" x14ac:dyDescent="0.25">
      <c r="A334">
        <v>56448</v>
      </c>
      <c r="B334">
        <v>5500</v>
      </c>
      <c r="C334">
        <v>4</v>
      </c>
      <c r="E334">
        <v>0</v>
      </c>
      <c r="F334" t="s">
        <v>12</v>
      </c>
      <c r="G334" t="s">
        <v>12</v>
      </c>
      <c r="H334" t="s">
        <v>12</v>
      </c>
      <c r="I334" t="s">
        <v>13</v>
      </c>
      <c r="J334" t="s">
        <v>13</v>
      </c>
      <c r="K334" t="s">
        <v>13</v>
      </c>
      <c r="L334" t="s">
        <v>15</v>
      </c>
    </row>
    <row r="335" spans="1:12" x14ac:dyDescent="0.25">
      <c r="A335">
        <v>56448</v>
      </c>
      <c r="B335">
        <v>3000</v>
      </c>
      <c r="C335">
        <v>3</v>
      </c>
      <c r="D335">
        <v>1</v>
      </c>
      <c r="E335">
        <v>0</v>
      </c>
      <c r="F335" t="s">
        <v>12</v>
      </c>
      <c r="G335" t="s">
        <v>13</v>
      </c>
      <c r="H335" t="s">
        <v>13</v>
      </c>
      <c r="I335" t="s">
        <v>13</v>
      </c>
      <c r="J335" t="s">
        <v>13</v>
      </c>
      <c r="K335" t="s">
        <v>13</v>
      </c>
      <c r="L335" t="s">
        <v>15</v>
      </c>
    </row>
    <row r="336" spans="1:12" x14ac:dyDescent="0.25">
      <c r="A336">
        <v>56448</v>
      </c>
      <c r="B336">
        <v>3290</v>
      </c>
      <c r="C336">
        <v>2</v>
      </c>
      <c r="D336">
        <v>1</v>
      </c>
      <c r="E336">
        <v>1</v>
      </c>
      <c r="F336" t="s">
        <v>12</v>
      </c>
      <c r="G336" t="s">
        <v>13</v>
      </c>
      <c r="H336" t="s">
        <v>13</v>
      </c>
      <c r="I336" t="s">
        <v>12</v>
      </c>
      <c r="J336" t="s">
        <v>13</v>
      </c>
      <c r="K336" t="s">
        <v>13</v>
      </c>
      <c r="L336" t="s">
        <v>14</v>
      </c>
    </row>
    <row r="337" spans="1:12" x14ac:dyDescent="0.25">
      <c r="A337">
        <v>56448</v>
      </c>
      <c r="B337">
        <v>3816</v>
      </c>
      <c r="C337">
        <v>2</v>
      </c>
      <c r="D337">
        <v>1</v>
      </c>
      <c r="E337">
        <v>2</v>
      </c>
      <c r="F337" t="s">
        <v>12</v>
      </c>
      <c r="G337" t="s">
        <v>13</v>
      </c>
      <c r="H337" t="s">
        <v>12</v>
      </c>
      <c r="I337" t="s">
        <v>13</v>
      </c>
      <c r="J337" t="s">
        <v>12</v>
      </c>
      <c r="K337" t="s">
        <v>13</v>
      </c>
      <c r="L337" t="s">
        <v>14</v>
      </c>
    </row>
    <row r="338" spans="1:12" x14ac:dyDescent="0.25">
      <c r="A338">
        <v>56448</v>
      </c>
      <c r="B338">
        <v>8080</v>
      </c>
      <c r="C338">
        <v>3</v>
      </c>
      <c r="D338">
        <v>1</v>
      </c>
      <c r="E338">
        <v>2</v>
      </c>
      <c r="F338" t="s">
        <v>12</v>
      </c>
      <c r="G338" t="s">
        <v>13</v>
      </c>
      <c r="H338" t="s">
        <v>13</v>
      </c>
      <c r="I338" t="s">
        <v>13</v>
      </c>
      <c r="J338" t="s">
        <v>12</v>
      </c>
      <c r="K338" t="s">
        <v>13</v>
      </c>
      <c r="L338" t="s">
        <v>15</v>
      </c>
    </row>
    <row r="339" spans="1:12" x14ac:dyDescent="0.25">
      <c r="A339">
        <v>56448</v>
      </c>
      <c r="B339">
        <v>2145</v>
      </c>
      <c r="C339">
        <v>4</v>
      </c>
      <c r="D339">
        <v>2</v>
      </c>
      <c r="E339">
        <v>0</v>
      </c>
      <c r="F339" t="s">
        <v>12</v>
      </c>
      <c r="G339" t="s">
        <v>13</v>
      </c>
      <c r="H339" t="s">
        <v>12</v>
      </c>
      <c r="I339" t="s">
        <v>13</v>
      </c>
      <c r="J339" t="s">
        <v>13</v>
      </c>
      <c r="K339" t="s">
        <v>12</v>
      </c>
      <c r="L339" t="s">
        <v>17</v>
      </c>
    </row>
    <row r="340" spans="1:12" x14ac:dyDescent="0.25">
      <c r="A340">
        <v>55944</v>
      </c>
      <c r="B340">
        <v>3780</v>
      </c>
      <c r="C340">
        <v>2</v>
      </c>
      <c r="D340">
        <v>1</v>
      </c>
      <c r="E340">
        <v>0</v>
      </c>
      <c r="F340" t="s">
        <v>12</v>
      </c>
      <c r="G340" t="s">
        <v>12</v>
      </c>
      <c r="H340" t="s">
        <v>12</v>
      </c>
      <c r="I340" t="s">
        <v>13</v>
      </c>
      <c r="J340" t="s">
        <v>13</v>
      </c>
      <c r="K340" t="s">
        <v>13</v>
      </c>
      <c r="L340" t="s">
        <v>15</v>
      </c>
    </row>
    <row r="341" spans="1:12" x14ac:dyDescent="0.25">
      <c r="A341">
        <v>55944</v>
      </c>
      <c r="B341">
        <v>3180</v>
      </c>
      <c r="C341">
        <v>4</v>
      </c>
      <c r="D341">
        <v>2</v>
      </c>
      <c r="E341">
        <v>0</v>
      </c>
      <c r="F341" t="s">
        <v>12</v>
      </c>
      <c r="G341" t="s">
        <v>13</v>
      </c>
      <c r="H341" t="s">
        <v>13</v>
      </c>
      <c r="I341" t="s">
        <v>13</v>
      </c>
      <c r="J341" t="s">
        <v>13</v>
      </c>
      <c r="K341" t="s">
        <v>13</v>
      </c>
      <c r="L341" t="s">
        <v>14</v>
      </c>
    </row>
    <row r="342" spans="1:12" x14ac:dyDescent="0.25">
      <c r="A342">
        <v>55440</v>
      </c>
      <c r="B342">
        <v>5300</v>
      </c>
      <c r="C342">
        <v>5</v>
      </c>
      <c r="D342">
        <v>2</v>
      </c>
      <c r="E342">
        <v>0</v>
      </c>
      <c r="F342" t="s">
        <v>12</v>
      </c>
      <c r="G342" t="s">
        <v>13</v>
      </c>
      <c r="H342" t="s">
        <v>13</v>
      </c>
      <c r="I342" t="s">
        <v>13</v>
      </c>
      <c r="J342" t="s">
        <v>13</v>
      </c>
      <c r="K342" t="s">
        <v>13</v>
      </c>
      <c r="L342" t="s">
        <v>15</v>
      </c>
    </row>
    <row r="343" spans="1:12" x14ac:dyDescent="0.25">
      <c r="A343">
        <v>55440</v>
      </c>
      <c r="B343">
        <v>3180</v>
      </c>
      <c r="C343">
        <v>2</v>
      </c>
      <c r="D343">
        <v>2</v>
      </c>
      <c r="E343">
        <v>2</v>
      </c>
      <c r="F343" t="s">
        <v>12</v>
      </c>
      <c r="G343" t="s">
        <v>13</v>
      </c>
      <c r="H343" t="s">
        <v>12</v>
      </c>
      <c r="I343" t="s">
        <v>13</v>
      </c>
      <c r="J343" t="s">
        <v>13</v>
      </c>
      <c r="K343" t="s">
        <v>13</v>
      </c>
      <c r="L343" t="s">
        <v>15</v>
      </c>
    </row>
    <row r="344" spans="1:12" x14ac:dyDescent="0.25">
      <c r="A344">
        <v>55440</v>
      </c>
      <c r="B344">
        <v>7152</v>
      </c>
      <c r="C344">
        <v>3</v>
      </c>
      <c r="D344">
        <v>1</v>
      </c>
      <c r="E344">
        <v>0</v>
      </c>
      <c r="F344" t="s">
        <v>12</v>
      </c>
      <c r="G344" t="s">
        <v>13</v>
      </c>
      <c r="H344" t="s">
        <v>13</v>
      </c>
      <c r="I344" t="s">
        <v>13</v>
      </c>
      <c r="J344" t="s">
        <v>12</v>
      </c>
      <c r="K344" t="s">
        <v>13</v>
      </c>
      <c r="L344" t="s">
        <v>14</v>
      </c>
    </row>
    <row r="345" spans="1:12" x14ac:dyDescent="0.25">
      <c r="A345">
        <v>55440</v>
      </c>
      <c r="B345">
        <v>4080</v>
      </c>
      <c r="C345">
        <v>2</v>
      </c>
      <c r="D345">
        <v>1</v>
      </c>
      <c r="E345">
        <v>0</v>
      </c>
      <c r="F345" t="s">
        <v>12</v>
      </c>
      <c r="G345" t="s">
        <v>13</v>
      </c>
      <c r="H345" t="s">
        <v>13</v>
      </c>
      <c r="I345" t="s">
        <v>13</v>
      </c>
      <c r="J345" t="s">
        <v>13</v>
      </c>
      <c r="K345" t="s">
        <v>13</v>
      </c>
      <c r="L345" t="s">
        <v>15</v>
      </c>
    </row>
    <row r="346" spans="1:12" x14ac:dyDescent="0.25">
      <c r="A346">
        <v>55440</v>
      </c>
      <c r="B346">
        <v>3850</v>
      </c>
      <c r="C346">
        <v>2</v>
      </c>
      <c r="D346">
        <v>1</v>
      </c>
      <c r="E346">
        <v>0</v>
      </c>
      <c r="F346" t="s">
        <v>12</v>
      </c>
      <c r="G346" t="s">
        <v>13</v>
      </c>
      <c r="H346" t="s">
        <v>13</v>
      </c>
      <c r="I346" t="s">
        <v>13</v>
      </c>
      <c r="J346" t="s">
        <v>13</v>
      </c>
      <c r="K346" t="s">
        <v>13</v>
      </c>
      <c r="L346" t="s">
        <v>15</v>
      </c>
    </row>
    <row r="347" spans="1:12" x14ac:dyDescent="0.25">
      <c r="A347">
        <v>55440</v>
      </c>
      <c r="B347">
        <v>2015</v>
      </c>
      <c r="C347">
        <v>3</v>
      </c>
      <c r="D347">
        <v>1</v>
      </c>
      <c r="E347">
        <v>0</v>
      </c>
      <c r="F347" t="s">
        <v>12</v>
      </c>
      <c r="G347" t="s">
        <v>13</v>
      </c>
      <c r="H347" t="s">
        <v>12</v>
      </c>
      <c r="I347" t="s">
        <v>13</v>
      </c>
      <c r="J347" t="s">
        <v>13</v>
      </c>
      <c r="K347" t="s">
        <v>12</v>
      </c>
      <c r="L347" t="s">
        <v>15</v>
      </c>
    </row>
    <row r="348" spans="1:12" x14ac:dyDescent="0.25">
      <c r="A348">
        <v>55440</v>
      </c>
      <c r="B348">
        <v>2176</v>
      </c>
      <c r="C348">
        <v>2</v>
      </c>
      <c r="D348">
        <v>1</v>
      </c>
      <c r="E348">
        <v>0</v>
      </c>
      <c r="F348" t="s">
        <v>12</v>
      </c>
      <c r="G348" t="s">
        <v>12</v>
      </c>
      <c r="H348" t="s">
        <v>13</v>
      </c>
      <c r="I348" t="s">
        <v>13</v>
      </c>
      <c r="J348" t="s">
        <v>13</v>
      </c>
      <c r="K348" t="s">
        <v>12</v>
      </c>
      <c r="L348" t="s">
        <v>15</v>
      </c>
    </row>
    <row r="349" spans="1:12" x14ac:dyDescent="0.25">
      <c r="A349">
        <v>55238</v>
      </c>
      <c r="B349">
        <v>3350</v>
      </c>
      <c r="C349">
        <v>3</v>
      </c>
      <c r="D349">
        <v>1</v>
      </c>
      <c r="E349">
        <v>0</v>
      </c>
      <c r="F349" t="s">
        <v>12</v>
      </c>
      <c r="G349" t="s">
        <v>13</v>
      </c>
      <c r="H349" t="s">
        <v>13</v>
      </c>
      <c r="I349" t="s">
        <v>13</v>
      </c>
      <c r="J349" t="s">
        <v>13</v>
      </c>
      <c r="K349" t="s">
        <v>13</v>
      </c>
      <c r="L349" t="s">
        <v>17</v>
      </c>
    </row>
    <row r="350" spans="1:12" x14ac:dyDescent="0.25">
      <c r="A350">
        <v>54936</v>
      </c>
      <c r="B350">
        <v>3150</v>
      </c>
      <c r="C350">
        <v>2</v>
      </c>
      <c r="D350">
        <v>2</v>
      </c>
      <c r="E350">
        <v>0</v>
      </c>
      <c r="F350" t="s">
        <v>13</v>
      </c>
      <c r="G350" t="s">
        <v>13</v>
      </c>
      <c r="H350" t="s">
        <v>12</v>
      </c>
      <c r="I350" t="s">
        <v>13</v>
      </c>
      <c r="J350" t="s">
        <v>13</v>
      </c>
      <c r="K350" t="s">
        <v>13</v>
      </c>
      <c r="L350" t="s">
        <v>15</v>
      </c>
    </row>
    <row r="351" spans="1:12" x14ac:dyDescent="0.25">
      <c r="A351">
        <v>54432</v>
      </c>
      <c r="B351">
        <v>4820</v>
      </c>
      <c r="C351">
        <v>3</v>
      </c>
      <c r="D351">
        <v>1</v>
      </c>
      <c r="E351">
        <v>0</v>
      </c>
      <c r="F351" t="s">
        <v>12</v>
      </c>
      <c r="G351" t="s">
        <v>13</v>
      </c>
      <c r="H351" t="s">
        <v>13</v>
      </c>
      <c r="I351" t="s">
        <v>13</v>
      </c>
      <c r="J351" t="s">
        <v>13</v>
      </c>
      <c r="K351" t="s">
        <v>13</v>
      </c>
      <c r="L351" t="s">
        <v>15</v>
      </c>
    </row>
    <row r="352" spans="1:12" x14ac:dyDescent="0.25">
      <c r="A352">
        <v>54432</v>
      </c>
      <c r="B352">
        <v>3420</v>
      </c>
      <c r="C352">
        <v>2</v>
      </c>
      <c r="D352">
        <v>1</v>
      </c>
      <c r="E352">
        <v>1</v>
      </c>
      <c r="F352" t="s">
        <v>12</v>
      </c>
      <c r="G352" t="s">
        <v>13</v>
      </c>
      <c r="H352" t="s">
        <v>13</v>
      </c>
      <c r="I352" t="s">
        <v>12</v>
      </c>
      <c r="J352" t="s">
        <v>13</v>
      </c>
      <c r="K352" t="s">
        <v>13</v>
      </c>
      <c r="L352" t="s">
        <v>15</v>
      </c>
    </row>
    <row r="353" spans="1:12" x14ac:dyDescent="0.25">
      <c r="A353">
        <v>54432</v>
      </c>
      <c r="B353">
        <v>3600</v>
      </c>
      <c r="C353">
        <v>2</v>
      </c>
      <c r="D353">
        <v>1</v>
      </c>
      <c r="E353">
        <v>0</v>
      </c>
      <c r="F353" t="s">
        <v>12</v>
      </c>
      <c r="G353" t="s">
        <v>13</v>
      </c>
      <c r="H353" t="s">
        <v>13</v>
      </c>
      <c r="I353" t="s">
        <v>13</v>
      </c>
      <c r="J353" t="s">
        <v>13</v>
      </c>
      <c r="K353" t="s">
        <v>13</v>
      </c>
      <c r="L353" t="s">
        <v>15</v>
      </c>
    </row>
    <row r="354" spans="1:12" x14ac:dyDescent="0.25">
      <c r="A354" t="s">
        <v>16</v>
      </c>
      <c r="B354">
        <v>5830</v>
      </c>
      <c r="C354">
        <v>2</v>
      </c>
      <c r="D354">
        <v>1</v>
      </c>
      <c r="E354">
        <v>2</v>
      </c>
      <c r="F354" t="s">
        <v>12</v>
      </c>
      <c r="G354" t="s">
        <v>13</v>
      </c>
      <c r="H354" t="s">
        <v>13</v>
      </c>
      <c r="I354" t="s">
        <v>13</v>
      </c>
      <c r="J354" t="s">
        <v>13</v>
      </c>
      <c r="K354" t="s">
        <v>13</v>
      </c>
      <c r="L354" t="s">
        <v>17</v>
      </c>
    </row>
    <row r="355" spans="1:12" x14ac:dyDescent="0.25">
      <c r="A355">
        <v>54432</v>
      </c>
      <c r="B355">
        <v>2856</v>
      </c>
      <c r="C355">
        <v>3</v>
      </c>
      <c r="D355">
        <v>1</v>
      </c>
      <c r="E355">
        <v>0</v>
      </c>
      <c r="F355" t="s">
        <v>12</v>
      </c>
      <c r="G355" t="s">
        <v>13</v>
      </c>
      <c r="H355" t="s">
        <v>13</v>
      </c>
      <c r="I355" t="s">
        <v>13</v>
      </c>
      <c r="J355" t="s">
        <v>13</v>
      </c>
      <c r="K355" t="s">
        <v>12</v>
      </c>
      <c r="L355" t="s">
        <v>14</v>
      </c>
    </row>
    <row r="356" spans="1:12" x14ac:dyDescent="0.25">
      <c r="A356">
        <v>54432</v>
      </c>
      <c r="B356">
        <v>8400</v>
      </c>
      <c r="C356">
        <v>2</v>
      </c>
      <c r="D356">
        <v>1</v>
      </c>
      <c r="E356">
        <v>1</v>
      </c>
      <c r="F356" t="s">
        <v>12</v>
      </c>
      <c r="G356" t="s">
        <v>13</v>
      </c>
      <c r="H356" t="s">
        <v>13</v>
      </c>
      <c r="I356" t="s">
        <v>13</v>
      </c>
      <c r="J356" t="s">
        <v>13</v>
      </c>
      <c r="K356" t="s">
        <v>13</v>
      </c>
      <c r="L356" t="s">
        <v>14</v>
      </c>
    </row>
    <row r="357" spans="1:12" x14ac:dyDescent="0.25">
      <c r="A357">
        <v>54331</v>
      </c>
      <c r="B357">
        <v>8250</v>
      </c>
      <c r="C357">
        <v>3</v>
      </c>
      <c r="D357">
        <v>1</v>
      </c>
      <c r="E357">
        <v>2</v>
      </c>
      <c r="F357" t="s">
        <v>12</v>
      </c>
      <c r="G357" t="s">
        <v>13</v>
      </c>
      <c r="H357" t="s">
        <v>13</v>
      </c>
      <c r="I357" t="s">
        <v>13</v>
      </c>
      <c r="J357" t="s">
        <v>13</v>
      </c>
      <c r="K357" t="s">
        <v>13</v>
      </c>
      <c r="L357" t="s">
        <v>14</v>
      </c>
    </row>
    <row r="358" spans="1:12" x14ac:dyDescent="0.25">
      <c r="A358">
        <v>54331</v>
      </c>
      <c r="B358">
        <v>2520</v>
      </c>
      <c r="C358">
        <v>5</v>
      </c>
      <c r="D358">
        <v>2</v>
      </c>
      <c r="E358">
        <v>1</v>
      </c>
      <c r="F358" t="s">
        <v>13</v>
      </c>
      <c r="G358" t="s">
        <v>13</v>
      </c>
      <c r="H358" t="s">
        <v>12</v>
      </c>
      <c r="I358" t="s">
        <v>13</v>
      </c>
      <c r="J358" t="s">
        <v>12</v>
      </c>
      <c r="K358" t="s">
        <v>13</v>
      </c>
      <c r="L358" t="s">
        <v>14</v>
      </c>
    </row>
    <row r="359" spans="1:12" x14ac:dyDescent="0.25">
      <c r="A359">
        <v>54331</v>
      </c>
      <c r="B359">
        <v>6930</v>
      </c>
      <c r="C359">
        <v>4</v>
      </c>
      <c r="D359">
        <v>1</v>
      </c>
      <c r="E359">
        <v>1</v>
      </c>
      <c r="F359" t="s">
        <v>13</v>
      </c>
      <c r="G359" t="s">
        <v>13</v>
      </c>
      <c r="H359" t="s">
        <v>13</v>
      </c>
      <c r="I359" t="s">
        <v>13</v>
      </c>
      <c r="J359" t="s">
        <v>13</v>
      </c>
      <c r="K359" t="s">
        <v>13</v>
      </c>
      <c r="L359" t="s">
        <v>14</v>
      </c>
    </row>
    <row r="360" spans="1:12" x14ac:dyDescent="0.25">
      <c r="A360">
        <v>53928</v>
      </c>
      <c r="B360">
        <v>3480</v>
      </c>
      <c r="C360">
        <v>2</v>
      </c>
      <c r="D360">
        <v>1</v>
      </c>
      <c r="E360">
        <v>0</v>
      </c>
      <c r="F360" t="s">
        <v>12</v>
      </c>
      <c r="G360" t="s">
        <v>13</v>
      </c>
      <c r="H360" t="s">
        <v>13</v>
      </c>
      <c r="I360" t="s">
        <v>13</v>
      </c>
      <c r="J360" t="s">
        <v>13</v>
      </c>
      <c r="K360" t="s">
        <v>12</v>
      </c>
      <c r="L360" t="s">
        <v>15</v>
      </c>
    </row>
    <row r="361" spans="1:12" x14ac:dyDescent="0.25">
      <c r="A361">
        <v>53424</v>
      </c>
      <c r="B361">
        <v>3600</v>
      </c>
      <c r="C361">
        <v>3</v>
      </c>
      <c r="D361">
        <v>1</v>
      </c>
      <c r="E361">
        <v>1</v>
      </c>
      <c r="F361" t="s">
        <v>12</v>
      </c>
      <c r="G361" t="s">
        <v>13</v>
      </c>
      <c r="H361" t="s">
        <v>13</v>
      </c>
      <c r="I361" t="s">
        <v>13</v>
      </c>
      <c r="J361" t="s">
        <v>13</v>
      </c>
      <c r="K361" t="s">
        <v>13</v>
      </c>
      <c r="L361" t="s">
        <v>17</v>
      </c>
    </row>
    <row r="362" spans="1:12" x14ac:dyDescent="0.25">
      <c r="A362" t="s">
        <v>16</v>
      </c>
      <c r="B362">
        <v>4040</v>
      </c>
      <c r="C362">
        <v>2</v>
      </c>
      <c r="D362">
        <v>1</v>
      </c>
      <c r="E362">
        <v>0</v>
      </c>
      <c r="F362" t="s">
        <v>12</v>
      </c>
      <c r="G362" t="s">
        <v>13</v>
      </c>
      <c r="H362" t="s">
        <v>13</v>
      </c>
      <c r="I362" t="s">
        <v>13</v>
      </c>
      <c r="J362" t="s">
        <v>13</v>
      </c>
      <c r="K362" t="s">
        <v>13</v>
      </c>
      <c r="L362" t="s">
        <v>15</v>
      </c>
    </row>
    <row r="363" spans="1:12" x14ac:dyDescent="0.25">
      <c r="A363">
        <v>53424</v>
      </c>
      <c r="B363">
        <v>6020</v>
      </c>
      <c r="C363">
        <v>3</v>
      </c>
      <c r="D363">
        <v>1</v>
      </c>
      <c r="E363">
        <v>0</v>
      </c>
      <c r="F363" t="s">
        <v>12</v>
      </c>
      <c r="G363" t="s">
        <v>13</v>
      </c>
      <c r="H363" t="s">
        <v>13</v>
      </c>
      <c r="I363" t="s">
        <v>13</v>
      </c>
      <c r="J363" t="s">
        <v>13</v>
      </c>
      <c r="K363" t="s">
        <v>13</v>
      </c>
      <c r="L363" t="s">
        <v>15</v>
      </c>
    </row>
    <row r="364" spans="1:12" x14ac:dyDescent="0.25">
      <c r="A364">
        <v>53424</v>
      </c>
      <c r="B364">
        <v>4050</v>
      </c>
      <c r="C364">
        <v>2</v>
      </c>
      <c r="D364">
        <v>1</v>
      </c>
      <c r="E364">
        <v>0</v>
      </c>
      <c r="F364" t="s">
        <v>12</v>
      </c>
      <c r="G364" t="s">
        <v>13</v>
      </c>
      <c r="H364" t="s">
        <v>13</v>
      </c>
      <c r="I364" t="s">
        <v>13</v>
      </c>
      <c r="J364" t="s">
        <v>13</v>
      </c>
      <c r="K364" t="s">
        <v>13</v>
      </c>
      <c r="L364" t="s">
        <v>14</v>
      </c>
    </row>
    <row r="365" spans="1:12" x14ac:dyDescent="0.25">
      <c r="A365">
        <v>53424</v>
      </c>
      <c r="B365">
        <v>3584</v>
      </c>
      <c r="C365">
        <v>2</v>
      </c>
      <c r="D365">
        <v>1</v>
      </c>
      <c r="E365">
        <v>0</v>
      </c>
      <c r="F365" t="s">
        <v>12</v>
      </c>
      <c r="G365" t="s">
        <v>13</v>
      </c>
      <c r="H365" t="s">
        <v>13</v>
      </c>
      <c r="I365" t="s">
        <v>12</v>
      </c>
      <c r="J365" t="s">
        <v>13</v>
      </c>
      <c r="K365" t="s">
        <v>13</v>
      </c>
      <c r="L365" t="s">
        <v>15</v>
      </c>
    </row>
    <row r="366" spans="1:12" x14ac:dyDescent="0.25">
      <c r="A366">
        <v>53323</v>
      </c>
      <c r="B366">
        <v>3120</v>
      </c>
      <c r="C366">
        <v>3</v>
      </c>
      <c r="D366">
        <v>1</v>
      </c>
      <c r="E366">
        <v>0</v>
      </c>
      <c r="F366" t="s">
        <v>13</v>
      </c>
      <c r="G366" t="s">
        <v>13</v>
      </c>
      <c r="H366" t="s">
        <v>12</v>
      </c>
      <c r="I366" t="s">
        <v>12</v>
      </c>
      <c r="J366" t="s">
        <v>13</v>
      </c>
      <c r="K366" t="s">
        <v>13</v>
      </c>
      <c r="L366" t="s">
        <v>15</v>
      </c>
    </row>
    <row r="367" spans="1:12" x14ac:dyDescent="0.25">
      <c r="A367">
        <v>53323</v>
      </c>
      <c r="B367">
        <v>5450</v>
      </c>
      <c r="C367">
        <v>2</v>
      </c>
      <c r="D367">
        <v>1</v>
      </c>
      <c r="E367">
        <v>0</v>
      </c>
      <c r="F367" t="s">
        <v>12</v>
      </c>
      <c r="G367" t="s">
        <v>13</v>
      </c>
      <c r="H367" t="s">
        <v>13</v>
      </c>
      <c r="I367" t="s">
        <v>13</v>
      </c>
      <c r="J367" t="s">
        <v>13</v>
      </c>
      <c r="K367" t="s">
        <v>13</v>
      </c>
      <c r="L367" t="s">
        <v>14</v>
      </c>
    </row>
    <row r="368" spans="1:12" x14ac:dyDescent="0.25">
      <c r="A368">
        <v>52920</v>
      </c>
      <c r="B368">
        <v>3630</v>
      </c>
      <c r="C368">
        <v>2</v>
      </c>
      <c r="D368">
        <v>1</v>
      </c>
      <c r="E368">
        <v>0</v>
      </c>
      <c r="F368" t="s">
        <v>12</v>
      </c>
      <c r="G368" t="s">
        <v>13</v>
      </c>
      <c r="H368" t="s">
        <v>12</v>
      </c>
      <c r="I368" t="s">
        <v>13</v>
      </c>
      <c r="J368" t="s">
        <v>13</v>
      </c>
      <c r="K368" t="s">
        <v>13</v>
      </c>
      <c r="L368" t="s">
        <v>14</v>
      </c>
    </row>
    <row r="369" spans="1:12" x14ac:dyDescent="0.25">
      <c r="A369">
        <v>52920</v>
      </c>
      <c r="B369">
        <v>3630</v>
      </c>
      <c r="C369">
        <v>2</v>
      </c>
      <c r="D369">
        <v>1</v>
      </c>
      <c r="E369">
        <v>0</v>
      </c>
      <c r="F369" t="s">
        <v>12</v>
      </c>
      <c r="G369" t="s">
        <v>13</v>
      </c>
      <c r="H369" t="s">
        <v>13</v>
      </c>
      <c r="I369" t="s">
        <v>13</v>
      </c>
      <c r="J369" t="s">
        <v>12</v>
      </c>
      <c r="K369" t="s">
        <v>13</v>
      </c>
      <c r="L369" t="s">
        <v>17</v>
      </c>
    </row>
    <row r="370" spans="1:12" x14ac:dyDescent="0.25">
      <c r="A370">
        <v>52920</v>
      </c>
      <c r="B370">
        <v>5640</v>
      </c>
      <c r="C370">
        <v>2</v>
      </c>
      <c r="D370">
        <v>1</v>
      </c>
      <c r="E370">
        <v>0</v>
      </c>
      <c r="F370" t="s">
        <v>13</v>
      </c>
      <c r="G370" t="s">
        <v>13</v>
      </c>
      <c r="H370" t="s">
        <v>13</v>
      </c>
      <c r="I370" t="s">
        <v>13</v>
      </c>
      <c r="J370" t="s">
        <v>13</v>
      </c>
      <c r="K370" t="s">
        <v>13</v>
      </c>
      <c r="L370" t="s">
        <v>15</v>
      </c>
    </row>
    <row r="371" spans="1:12" x14ac:dyDescent="0.25">
      <c r="A371">
        <v>52920</v>
      </c>
      <c r="B371">
        <v>3600</v>
      </c>
      <c r="C371">
        <v>2</v>
      </c>
      <c r="D371">
        <v>1</v>
      </c>
      <c r="E371">
        <v>0</v>
      </c>
      <c r="F371" t="s">
        <v>12</v>
      </c>
      <c r="G371" t="s">
        <v>13</v>
      </c>
      <c r="H371" t="s">
        <v>13</v>
      </c>
      <c r="I371" t="s">
        <v>13</v>
      </c>
      <c r="J371" t="s">
        <v>13</v>
      </c>
      <c r="K371" t="s">
        <v>13</v>
      </c>
      <c r="L371" t="s">
        <v>14</v>
      </c>
    </row>
    <row r="372" spans="1:12" x14ac:dyDescent="0.25">
      <c r="A372">
        <v>52416</v>
      </c>
      <c r="B372">
        <v>4280</v>
      </c>
      <c r="C372">
        <v>2</v>
      </c>
      <c r="D372">
        <v>1</v>
      </c>
      <c r="E372">
        <v>2</v>
      </c>
      <c r="F372" t="s">
        <v>12</v>
      </c>
      <c r="G372" t="s">
        <v>13</v>
      </c>
      <c r="H372" t="s">
        <v>13</v>
      </c>
      <c r="I372" t="s">
        <v>13</v>
      </c>
      <c r="J372" t="s">
        <v>12</v>
      </c>
      <c r="K372" t="s">
        <v>13</v>
      </c>
      <c r="L372" t="s">
        <v>15</v>
      </c>
    </row>
    <row r="373" spans="1:12" x14ac:dyDescent="0.25">
      <c r="A373" t="s">
        <v>16</v>
      </c>
      <c r="B373">
        <v>3570</v>
      </c>
      <c r="C373">
        <v>3</v>
      </c>
      <c r="D373">
        <v>1</v>
      </c>
      <c r="E373">
        <v>0</v>
      </c>
      <c r="F373" t="s">
        <v>12</v>
      </c>
      <c r="G373" t="s">
        <v>13</v>
      </c>
      <c r="H373" t="s">
        <v>12</v>
      </c>
      <c r="I373" t="s">
        <v>13</v>
      </c>
      <c r="J373" t="s">
        <v>13</v>
      </c>
      <c r="K373" t="s">
        <v>13</v>
      </c>
      <c r="L373" t="s">
        <v>15</v>
      </c>
    </row>
    <row r="374" spans="1:12" x14ac:dyDescent="0.25">
      <c r="A374">
        <v>52416</v>
      </c>
      <c r="B374">
        <v>3180</v>
      </c>
      <c r="C374">
        <v>3</v>
      </c>
      <c r="D374">
        <v>1</v>
      </c>
      <c r="E374">
        <v>0</v>
      </c>
      <c r="F374" t="s">
        <v>13</v>
      </c>
      <c r="G374" t="s">
        <v>13</v>
      </c>
      <c r="H374" t="s">
        <v>12</v>
      </c>
      <c r="I374" t="s">
        <v>13</v>
      </c>
      <c r="J374" t="s">
        <v>13</v>
      </c>
      <c r="K374" t="s">
        <v>13</v>
      </c>
      <c r="L374" t="s">
        <v>15</v>
      </c>
    </row>
    <row r="375" spans="1:12" x14ac:dyDescent="0.25">
      <c r="A375">
        <v>52416</v>
      </c>
      <c r="B375">
        <v>3000</v>
      </c>
      <c r="C375">
        <v>2</v>
      </c>
      <c r="D375">
        <v>1</v>
      </c>
      <c r="E375">
        <v>0</v>
      </c>
      <c r="F375" t="s">
        <v>12</v>
      </c>
      <c r="G375" t="s">
        <v>13</v>
      </c>
      <c r="H375" t="s">
        <v>13</v>
      </c>
      <c r="I375" t="s">
        <v>13</v>
      </c>
      <c r="J375" t="s">
        <v>12</v>
      </c>
      <c r="K375" t="s">
        <v>13</v>
      </c>
      <c r="L375" t="s">
        <v>14</v>
      </c>
    </row>
    <row r="376" spans="1:12" x14ac:dyDescent="0.25">
      <c r="A376">
        <v>52416</v>
      </c>
      <c r="B376">
        <v>3520</v>
      </c>
      <c r="C376">
        <v>2</v>
      </c>
      <c r="D376">
        <v>2</v>
      </c>
      <c r="E376">
        <v>0</v>
      </c>
      <c r="F376" t="s">
        <v>12</v>
      </c>
      <c r="G376" t="s">
        <v>13</v>
      </c>
      <c r="H376" t="s">
        <v>12</v>
      </c>
      <c r="I376" t="s">
        <v>13</v>
      </c>
      <c r="J376" t="s">
        <v>13</v>
      </c>
      <c r="K376" t="s">
        <v>13</v>
      </c>
      <c r="L376" t="s">
        <v>15</v>
      </c>
    </row>
    <row r="377" spans="1:12" x14ac:dyDescent="0.25">
      <c r="A377">
        <v>52416</v>
      </c>
      <c r="B377">
        <v>5960</v>
      </c>
      <c r="C377">
        <v>3</v>
      </c>
      <c r="D377">
        <v>1</v>
      </c>
      <c r="E377">
        <v>0</v>
      </c>
      <c r="F377" t="s">
        <v>12</v>
      </c>
      <c r="G377" t="s">
        <v>12</v>
      </c>
      <c r="H377" t="s">
        <v>12</v>
      </c>
      <c r="I377" t="s">
        <v>13</v>
      </c>
      <c r="J377" t="s">
        <v>13</v>
      </c>
      <c r="K377" t="s">
        <v>13</v>
      </c>
      <c r="L377" t="s">
        <v>17</v>
      </c>
    </row>
    <row r="378" spans="1:12" x14ac:dyDescent="0.25">
      <c r="A378">
        <v>52416</v>
      </c>
      <c r="B378">
        <v>4130</v>
      </c>
      <c r="C378">
        <v>3</v>
      </c>
      <c r="D378">
        <v>2</v>
      </c>
      <c r="E378">
        <v>2</v>
      </c>
      <c r="F378" t="s">
        <v>12</v>
      </c>
      <c r="G378" t="s">
        <v>13</v>
      </c>
      <c r="H378" t="s">
        <v>13</v>
      </c>
      <c r="I378" t="s">
        <v>13</v>
      </c>
      <c r="J378" t="s">
        <v>13</v>
      </c>
      <c r="K378" t="s">
        <v>13</v>
      </c>
      <c r="L378" t="s">
        <v>15</v>
      </c>
    </row>
    <row r="379" spans="1:12" x14ac:dyDescent="0.25">
      <c r="A379">
        <v>52416</v>
      </c>
      <c r="B379">
        <v>2850</v>
      </c>
      <c r="C379">
        <v>3</v>
      </c>
      <c r="D379">
        <v>2</v>
      </c>
      <c r="E379">
        <v>0</v>
      </c>
      <c r="F379" t="s">
        <v>13</v>
      </c>
      <c r="G379" t="s">
        <v>13</v>
      </c>
      <c r="H379" t="s">
        <v>12</v>
      </c>
      <c r="I379" t="s">
        <v>13</v>
      </c>
      <c r="J379" t="s">
        <v>13</v>
      </c>
      <c r="K379" t="s">
        <v>12</v>
      </c>
      <c r="L379" t="s">
        <v>17</v>
      </c>
    </row>
    <row r="380" spans="1:12" x14ac:dyDescent="0.25">
      <c r="A380">
        <v>52416</v>
      </c>
      <c r="B380">
        <v>2275</v>
      </c>
      <c r="C380">
        <v>3</v>
      </c>
      <c r="D380">
        <v>1</v>
      </c>
      <c r="E380">
        <v>0</v>
      </c>
      <c r="F380" t="s">
        <v>12</v>
      </c>
      <c r="G380" t="s">
        <v>13</v>
      </c>
      <c r="H380" t="s">
        <v>13</v>
      </c>
      <c r="I380" t="s">
        <v>12</v>
      </c>
      <c r="J380" t="s">
        <v>12</v>
      </c>
      <c r="K380" t="s">
        <v>12</v>
      </c>
      <c r="L380" t="s">
        <v>15</v>
      </c>
    </row>
    <row r="381" spans="1:12" x14ac:dyDescent="0.25">
      <c r="A381">
        <v>52315</v>
      </c>
      <c r="B381">
        <v>3520</v>
      </c>
      <c r="C381">
        <v>3</v>
      </c>
      <c r="D381">
        <v>1</v>
      </c>
      <c r="E381">
        <v>2</v>
      </c>
      <c r="F381" t="s">
        <v>12</v>
      </c>
      <c r="G381" t="s">
        <v>13</v>
      </c>
      <c r="H381" t="s">
        <v>13</v>
      </c>
      <c r="I381" t="s">
        <v>13</v>
      </c>
      <c r="J381" t="s">
        <v>13</v>
      </c>
      <c r="K381" t="s">
        <v>12</v>
      </c>
      <c r="L381" t="s">
        <v>17</v>
      </c>
    </row>
    <row r="382" spans="1:12" x14ac:dyDescent="0.25">
      <c r="A382">
        <v>51912</v>
      </c>
      <c r="B382">
        <v>4500</v>
      </c>
      <c r="C382">
        <v>2</v>
      </c>
      <c r="D382">
        <v>1</v>
      </c>
      <c r="E382">
        <v>0</v>
      </c>
      <c r="F382" t="s">
        <v>12</v>
      </c>
      <c r="G382" t="s">
        <v>13</v>
      </c>
      <c r="H382" t="s">
        <v>13</v>
      </c>
      <c r="I382" t="s">
        <v>13</v>
      </c>
      <c r="J382" t="s">
        <v>13</v>
      </c>
      <c r="K382" t="s">
        <v>13</v>
      </c>
      <c r="L382" t="s">
        <v>15</v>
      </c>
    </row>
    <row r="383" spans="1:12" x14ac:dyDescent="0.25">
      <c r="A383">
        <v>51912</v>
      </c>
      <c r="B383">
        <v>4000</v>
      </c>
      <c r="C383">
        <v>2</v>
      </c>
      <c r="D383">
        <v>1</v>
      </c>
      <c r="E383">
        <v>0</v>
      </c>
      <c r="F383" t="s">
        <v>12</v>
      </c>
      <c r="G383" t="s">
        <v>13</v>
      </c>
      <c r="H383" t="s">
        <v>13</v>
      </c>
      <c r="I383" t="s">
        <v>13</v>
      </c>
      <c r="J383" t="s">
        <v>13</v>
      </c>
      <c r="K383" t="s">
        <v>12</v>
      </c>
      <c r="L383" t="s">
        <v>15</v>
      </c>
    </row>
    <row r="384" spans="1:12" x14ac:dyDescent="0.25">
      <c r="A384">
        <v>51408</v>
      </c>
      <c r="B384">
        <v>3150</v>
      </c>
      <c r="C384">
        <v>3</v>
      </c>
      <c r="D384">
        <v>1</v>
      </c>
      <c r="E384">
        <v>0</v>
      </c>
      <c r="F384" t="s">
        <v>12</v>
      </c>
      <c r="G384" t="s">
        <v>13</v>
      </c>
      <c r="H384" t="s">
        <v>12</v>
      </c>
      <c r="I384" t="s">
        <v>13</v>
      </c>
      <c r="J384" t="s">
        <v>13</v>
      </c>
      <c r="K384" t="s">
        <v>13</v>
      </c>
      <c r="L384" t="s">
        <v>14</v>
      </c>
    </row>
    <row r="385" spans="1:12" x14ac:dyDescent="0.25">
      <c r="A385">
        <v>51408</v>
      </c>
      <c r="B385">
        <v>4500</v>
      </c>
      <c r="C385">
        <v>4</v>
      </c>
      <c r="D385">
        <v>2</v>
      </c>
      <c r="E385">
        <v>2</v>
      </c>
      <c r="F385" t="s">
        <v>12</v>
      </c>
      <c r="G385" t="s">
        <v>13</v>
      </c>
      <c r="H385" t="s">
        <v>12</v>
      </c>
      <c r="I385" t="s">
        <v>13</v>
      </c>
      <c r="J385" t="s">
        <v>13</v>
      </c>
      <c r="K385" t="s">
        <v>13</v>
      </c>
      <c r="L385" t="s">
        <v>14</v>
      </c>
    </row>
    <row r="386" spans="1:12" x14ac:dyDescent="0.25">
      <c r="A386">
        <v>51408</v>
      </c>
      <c r="B386">
        <v>4500</v>
      </c>
      <c r="C386">
        <v>2</v>
      </c>
      <c r="D386">
        <v>1</v>
      </c>
      <c r="E386">
        <v>0</v>
      </c>
      <c r="F386" t="s">
        <v>13</v>
      </c>
      <c r="G386" t="s">
        <v>13</v>
      </c>
      <c r="H386" t="s">
        <v>13</v>
      </c>
      <c r="I386" t="s">
        <v>13</v>
      </c>
      <c r="J386" t="s">
        <v>13</v>
      </c>
      <c r="K386" t="s">
        <v>13</v>
      </c>
      <c r="L386" t="s">
        <v>14</v>
      </c>
    </row>
    <row r="387" spans="1:12" x14ac:dyDescent="0.25">
      <c r="A387">
        <v>51408</v>
      </c>
      <c r="B387">
        <v>3640</v>
      </c>
      <c r="C387">
        <v>2</v>
      </c>
      <c r="D387">
        <v>1</v>
      </c>
      <c r="E387">
        <v>0</v>
      </c>
      <c r="F387" t="s">
        <v>12</v>
      </c>
      <c r="G387" t="s">
        <v>13</v>
      </c>
      <c r="H387" t="s">
        <v>13</v>
      </c>
      <c r="I387" t="s">
        <v>13</v>
      </c>
      <c r="J387" t="s">
        <v>13</v>
      </c>
      <c r="K387" t="s">
        <v>13</v>
      </c>
      <c r="L387" t="s">
        <v>17</v>
      </c>
    </row>
    <row r="388" spans="1:12" x14ac:dyDescent="0.25">
      <c r="A388">
        <v>50904</v>
      </c>
      <c r="B388">
        <v>3850</v>
      </c>
      <c r="C388">
        <v>3</v>
      </c>
      <c r="D388">
        <v>1</v>
      </c>
      <c r="E388">
        <v>2</v>
      </c>
      <c r="F388" t="s">
        <v>12</v>
      </c>
      <c r="G388" t="s">
        <v>13</v>
      </c>
      <c r="H388" t="s">
        <v>13</v>
      </c>
      <c r="I388" t="s">
        <v>13</v>
      </c>
      <c r="J388" t="s">
        <v>13</v>
      </c>
      <c r="K388" t="s">
        <v>13</v>
      </c>
      <c r="L388" t="s">
        <v>17</v>
      </c>
    </row>
    <row r="389" spans="1:12" x14ac:dyDescent="0.25">
      <c r="A389" t="s">
        <v>16</v>
      </c>
      <c r="B389">
        <v>4240</v>
      </c>
      <c r="C389">
        <v>3</v>
      </c>
      <c r="D389">
        <v>1</v>
      </c>
      <c r="E389">
        <v>0</v>
      </c>
      <c r="F389" t="s">
        <v>12</v>
      </c>
      <c r="G389" t="s">
        <v>13</v>
      </c>
      <c r="H389" t="s">
        <v>13</v>
      </c>
      <c r="I389" t="s">
        <v>13</v>
      </c>
      <c r="J389" t="s">
        <v>12</v>
      </c>
      <c r="K389" t="s">
        <v>13</v>
      </c>
      <c r="L389" t="s">
        <v>15</v>
      </c>
    </row>
    <row r="390" spans="1:12" x14ac:dyDescent="0.25">
      <c r="A390">
        <v>50400</v>
      </c>
      <c r="B390">
        <v>3650</v>
      </c>
      <c r="C390">
        <v>3</v>
      </c>
      <c r="D390">
        <v>1</v>
      </c>
      <c r="E390">
        <v>0</v>
      </c>
      <c r="F390" t="s">
        <v>12</v>
      </c>
      <c r="G390" t="s">
        <v>13</v>
      </c>
      <c r="H390" t="s">
        <v>13</v>
      </c>
      <c r="I390" t="s">
        <v>13</v>
      </c>
      <c r="J390" t="s">
        <v>13</v>
      </c>
      <c r="K390" t="s">
        <v>13</v>
      </c>
      <c r="L390" t="s">
        <v>17</v>
      </c>
    </row>
    <row r="391" spans="1:12" x14ac:dyDescent="0.25">
      <c r="A391">
        <v>50400</v>
      </c>
      <c r="B391">
        <v>4600</v>
      </c>
      <c r="C391">
        <v>4</v>
      </c>
      <c r="D391">
        <v>1</v>
      </c>
      <c r="E391">
        <v>0</v>
      </c>
      <c r="F391" t="s">
        <v>12</v>
      </c>
      <c r="G391" t="s">
        <v>13</v>
      </c>
      <c r="H391" t="s">
        <v>13</v>
      </c>
      <c r="I391" t="s">
        <v>13</v>
      </c>
      <c r="J391" t="s">
        <v>13</v>
      </c>
      <c r="K391" t="s">
        <v>13</v>
      </c>
      <c r="L391" t="s">
        <v>15</v>
      </c>
    </row>
    <row r="392" spans="1:12" x14ac:dyDescent="0.25">
      <c r="A392">
        <v>50400</v>
      </c>
      <c r="B392">
        <v>2135</v>
      </c>
      <c r="C392">
        <v>3</v>
      </c>
      <c r="D392">
        <v>2</v>
      </c>
      <c r="E392">
        <v>0</v>
      </c>
      <c r="F392" t="s">
        <v>13</v>
      </c>
      <c r="G392" t="s">
        <v>13</v>
      </c>
      <c r="H392" t="s">
        <v>13</v>
      </c>
      <c r="I392" t="s">
        <v>13</v>
      </c>
      <c r="J392" t="s">
        <v>13</v>
      </c>
      <c r="K392" t="s">
        <v>13</v>
      </c>
      <c r="L392" t="s">
        <v>17</v>
      </c>
    </row>
    <row r="393" spans="1:12" x14ac:dyDescent="0.25">
      <c r="A393">
        <v>50400</v>
      </c>
      <c r="B393">
        <v>3036</v>
      </c>
      <c r="C393">
        <v>3</v>
      </c>
      <c r="D393">
        <v>1</v>
      </c>
      <c r="E393">
        <v>0</v>
      </c>
      <c r="F393" t="s">
        <v>12</v>
      </c>
      <c r="G393" t="s">
        <v>13</v>
      </c>
      <c r="H393" t="s">
        <v>12</v>
      </c>
      <c r="I393" t="s">
        <v>13</v>
      </c>
      <c r="J393" t="s">
        <v>13</v>
      </c>
      <c r="K393" t="s">
        <v>13</v>
      </c>
      <c r="L393" t="s">
        <v>15</v>
      </c>
    </row>
    <row r="394" spans="1:12" x14ac:dyDescent="0.25">
      <c r="A394">
        <v>50400</v>
      </c>
      <c r="B394">
        <v>3990</v>
      </c>
      <c r="C394">
        <v>3</v>
      </c>
      <c r="D394">
        <v>1</v>
      </c>
      <c r="E394">
        <v>0</v>
      </c>
      <c r="F394" t="s">
        <v>12</v>
      </c>
      <c r="G394" t="s">
        <v>13</v>
      </c>
      <c r="H394" t="s">
        <v>13</v>
      </c>
      <c r="I394" t="s">
        <v>13</v>
      </c>
      <c r="J394" t="s">
        <v>13</v>
      </c>
      <c r="K394" t="s">
        <v>13</v>
      </c>
      <c r="L394" t="s">
        <v>15</v>
      </c>
    </row>
    <row r="395" spans="1:12" x14ac:dyDescent="0.25">
      <c r="A395">
        <v>50400</v>
      </c>
      <c r="B395">
        <v>7424</v>
      </c>
      <c r="D395">
        <v>1</v>
      </c>
      <c r="E395">
        <v>0</v>
      </c>
      <c r="F395" t="s">
        <v>13</v>
      </c>
      <c r="G395" t="s">
        <v>13</v>
      </c>
      <c r="H395" t="s">
        <v>13</v>
      </c>
      <c r="I395" t="s">
        <v>13</v>
      </c>
      <c r="J395" t="s">
        <v>13</v>
      </c>
      <c r="K395" t="s">
        <v>13</v>
      </c>
      <c r="L395" t="s">
        <v>17</v>
      </c>
    </row>
    <row r="396" spans="1:12" x14ac:dyDescent="0.25">
      <c r="A396">
        <v>50400</v>
      </c>
      <c r="B396">
        <v>3480</v>
      </c>
      <c r="C396">
        <v>3</v>
      </c>
      <c r="D396">
        <v>1</v>
      </c>
      <c r="E396">
        <v>0</v>
      </c>
      <c r="F396" t="s">
        <v>13</v>
      </c>
      <c r="G396" t="s">
        <v>13</v>
      </c>
      <c r="H396" t="s">
        <v>13</v>
      </c>
      <c r="I396" t="s">
        <v>13</v>
      </c>
      <c r="J396" t="s">
        <v>12</v>
      </c>
      <c r="K396" t="s">
        <v>13</v>
      </c>
      <c r="L396" t="s">
        <v>17</v>
      </c>
    </row>
    <row r="397" spans="1:12" x14ac:dyDescent="0.25">
      <c r="A397">
        <v>50400</v>
      </c>
      <c r="B397">
        <v>3600</v>
      </c>
      <c r="C397">
        <v>6</v>
      </c>
      <c r="D397">
        <v>1</v>
      </c>
      <c r="E397">
        <v>1</v>
      </c>
      <c r="F397" t="s">
        <v>12</v>
      </c>
      <c r="G397" t="s">
        <v>13</v>
      </c>
      <c r="H397" t="s">
        <v>13</v>
      </c>
      <c r="I397" t="s">
        <v>13</v>
      </c>
      <c r="J397" t="s">
        <v>13</v>
      </c>
      <c r="K397" t="s">
        <v>13</v>
      </c>
      <c r="L397" t="s">
        <v>17</v>
      </c>
    </row>
    <row r="398" spans="1:12" x14ac:dyDescent="0.25">
      <c r="A398">
        <v>50400</v>
      </c>
      <c r="B398">
        <v>3640</v>
      </c>
      <c r="C398">
        <v>2</v>
      </c>
      <c r="D398">
        <v>1</v>
      </c>
      <c r="E398">
        <v>1</v>
      </c>
      <c r="F398" t="s">
        <v>12</v>
      </c>
      <c r="G398" t="s">
        <v>13</v>
      </c>
      <c r="H398" t="s">
        <v>13</v>
      </c>
      <c r="I398" t="s">
        <v>13</v>
      </c>
      <c r="J398" t="s">
        <v>13</v>
      </c>
      <c r="K398" t="s">
        <v>13</v>
      </c>
      <c r="L398" t="s">
        <v>15</v>
      </c>
    </row>
    <row r="399" spans="1:12" x14ac:dyDescent="0.25">
      <c r="A399">
        <v>50400</v>
      </c>
      <c r="B399">
        <v>5900</v>
      </c>
      <c r="C399">
        <v>2</v>
      </c>
      <c r="D399">
        <v>1</v>
      </c>
      <c r="E399">
        <v>1</v>
      </c>
      <c r="F399" t="s">
        <v>12</v>
      </c>
      <c r="G399" t="s">
        <v>13</v>
      </c>
      <c r="H399" t="s">
        <v>13</v>
      </c>
      <c r="I399" t="s">
        <v>13</v>
      </c>
      <c r="J399" t="s">
        <v>13</v>
      </c>
      <c r="K399" t="s">
        <v>13</v>
      </c>
      <c r="L399" t="s">
        <v>14</v>
      </c>
    </row>
    <row r="400" spans="1:12" x14ac:dyDescent="0.25">
      <c r="A400">
        <v>50400</v>
      </c>
      <c r="B400">
        <v>3120</v>
      </c>
      <c r="C400">
        <v>3</v>
      </c>
      <c r="D400">
        <v>1</v>
      </c>
      <c r="E400">
        <v>1</v>
      </c>
      <c r="F400" t="s">
        <v>12</v>
      </c>
      <c r="G400" t="s">
        <v>13</v>
      </c>
      <c r="H400" t="s">
        <v>13</v>
      </c>
      <c r="I400" t="s">
        <v>13</v>
      </c>
      <c r="J400" t="s">
        <v>13</v>
      </c>
      <c r="K400" t="s">
        <v>13</v>
      </c>
      <c r="L400" t="s">
        <v>17</v>
      </c>
    </row>
    <row r="401" spans="1:12" x14ac:dyDescent="0.25">
      <c r="A401">
        <v>50400</v>
      </c>
      <c r="B401">
        <v>7350</v>
      </c>
      <c r="C401">
        <v>2</v>
      </c>
      <c r="D401">
        <v>1</v>
      </c>
      <c r="E401">
        <v>1</v>
      </c>
      <c r="F401" t="s">
        <v>12</v>
      </c>
      <c r="G401" t="s">
        <v>13</v>
      </c>
      <c r="H401" t="s">
        <v>13</v>
      </c>
      <c r="I401" t="s">
        <v>13</v>
      </c>
      <c r="J401" t="s">
        <v>13</v>
      </c>
      <c r="K401" t="s">
        <v>13</v>
      </c>
      <c r="L401" t="s">
        <v>15</v>
      </c>
    </row>
    <row r="402" spans="1:12" x14ac:dyDescent="0.25">
      <c r="A402">
        <v>50400</v>
      </c>
      <c r="B402">
        <v>3512</v>
      </c>
      <c r="C402">
        <v>2</v>
      </c>
      <c r="D402">
        <v>1</v>
      </c>
      <c r="E402">
        <v>1</v>
      </c>
      <c r="F402" t="s">
        <v>12</v>
      </c>
      <c r="G402" t="s">
        <v>13</v>
      </c>
      <c r="H402" t="s">
        <v>13</v>
      </c>
      <c r="I402" t="s">
        <v>13</v>
      </c>
      <c r="J402" t="s">
        <v>13</v>
      </c>
      <c r="K402" t="s">
        <v>12</v>
      </c>
      <c r="L402" t="s">
        <v>17</v>
      </c>
    </row>
    <row r="403" spans="1:12" x14ac:dyDescent="0.25">
      <c r="A403">
        <v>50400</v>
      </c>
      <c r="B403">
        <v>9500</v>
      </c>
      <c r="C403">
        <v>3</v>
      </c>
      <c r="D403">
        <v>1</v>
      </c>
      <c r="E403">
        <v>3</v>
      </c>
      <c r="F403" t="s">
        <v>12</v>
      </c>
      <c r="G403" t="s">
        <v>13</v>
      </c>
      <c r="H403" t="s">
        <v>13</v>
      </c>
      <c r="I403" t="s">
        <v>13</v>
      </c>
      <c r="J403" t="s">
        <v>13</v>
      </c>
      <c r="K403" t="s">
        <v>12</v>
      </c>
      <c r="L403" t="s">
        <v>17</v>
      </c>
    </row>
    <row r="404" spans="1:12" x14ac:dyDescent="0.25">
      <c r="A404">
        <v>50400</v>
      </c>
      <c r="B404">
        <v>5880</v>
      </c>
      <c r="C404">
        <v>2</v>
      </c>
      <c r="D404">
        <v>1</v>
      </c>
      <c r="E404">
        <v>0</v>
      </c>
      <c r="F404" t="s">
        <v>12</v>
      </c>
      <c r="G404" t="s">
        <v>13</v>
      </c>
      <c r="H404" t="s">
        <v>13</v>
      </c>
      <c r="I404" t="s">
        <v>13</v>
      </c>
      <c r="J404" t="s">
        <v>13</v>
      </c>
      <c r="K404" t="s">
        <v>13</v>
      </c>
      <c r="L404" t="s">
        <v>17</v>
      </c>
    </row>
    <row r="405" spans="1:12" x14ac:dyDescent="0.25">
      <c r="A405">
        <v>50400</v>
      </c>
      <c r="B405">
        <v>12944</v>
      </c>
      <c r="C405">
        <v>3</v>
      </c>
      <c r="D405">
        <v>1</v>
      </c>
      <c r="E405">
        <v>0</v>
      </c>
      <c r="F405" t="s">
        <v>12</v>
      </c>
      <c r="G405" t="s">
        <v>13</v>
      </c>
      <c r="H405" t="s">
        <v>13</v>
      </c>
      <c r="I405" t="s">
        <v>13</v>
      </c>
      <c r="J405" t="s">
        <v>13</v>
      </c>
      <c r="K405" t="s">
        <v>13</v>
      </c>
      <c r="L405" t="s">
        <v>17</v>
      </c>
    </row>
    <row r="406" spans="1:12" x14ac:dyDescent="0.25">
      <c r="A406">
        <v>50299</v>
      </c>
      <c r="B406">
        <v>4900</v>
      </c>
      <c r="C406">
        <v>3</v>
      </c>
      <c r="D406">
        <v>1</v>
      </c>
      <c r="E406">
        <v>0</v>
      </c>
      <c r="F406" t="s">
        <v>13</v>
      </c>
      <c r="G406" t="s">
        <v>13</v>
      </c>
      <c r="H406" t="s">
        <v>13</v>
      </c>
      <c r="I406" t="s">
        <v>13</v>
      </c>
      <c r="J406" t="s">
        <v>13</v>
      </c>
      <c r="K406" t="s">
        <v>13</v>
      </c>
      <c r="L406" t="s">
        <v>17</v>
      </c>
    </row>
    <row r="407" spans="1:12" x14ac:dyDescent="0.25">
      <c r="A407">
        <v>49896</v>
      </c>
      <c r="B407">
        <v>3060</v>
      </c>
      <c r="C407">
        <v>3</v>
      </c>
      <c r="D407">
        <v>1</v>
      </c>
      <c r="E407">
        <v>0</v>
      </c>
      <c r="F407" t="s">
        <v>12</v>
      </c>
      <c r="G407" t="s">
        <v>13</v>
      </c>
      <c r="H407" t="s">
        <v>13</v>
      </c>
      <c r="I407" t="s">
        <v>13</v>
      </c>
      <c r="J407" t="s">
        <v>13</v>
      </c>
      <c r="K407" t="s">
        <v>13</v>
      </c>
      <c r="L407" t="s">
        <v>17</v>
      </c>
    </row>
    <row r="408" spans="1:12" x14ac:dyDescent="0.25">
      <c r="A408">
        <v>49896</v>
      </c>
      <c r="B408">
        <v>5320</v>
      </c>
      <c r="C408">
        <v>2</v>
      </c>
      <c r="D408">
        <v>1</v>
      </c>
      <c r="E408">
        <v>1</v>
      </c>
      <c r="F408" t="s">
        <v>12</v>
      </c>
      <c r="G408" t="s">
        <v>13</v>
      </c>
      <c r="H408" t="s">
        <v>13</v>
      </c>
      <c r="I408" t="s">
        <v>13</v>
      </c>
      <c r="J408" t="s">
        <v>13</v>
      </c>
      <c r="K408" t="s">
        <v>12</v>
      </c>
      <c r="L408" t="s">
        <v>17</v>
      </c>
    </row>
    <row r="409" spans="1:12" x14ac:dyDescent="0.25">
      <c r="A409">
        <v>49896</v>
      </c>
      <c r="B409">
        <v>2145</v>
      </c>
      <c r="C409">
        <v>3</v>
      </c>
      <c r="D409">
        <v>1</v>
      </c>
      <c r="E409">
        <v>0</v>
      </c>
      <c r="F409" t="s">
        <v>12</v>
      </c>
      <c r="G409" t="s">
        <v>13</v>
      </c>
      <c r="H409" t="s">
        <v>13</v>
      </c>
      <c r="I409" t="s">
        <v>13</v>
      </c>
      <c r="J409" t="s">
        <v>13</v>
      </c>
      <c r="K409" t="s">
        <v>12</v>
      </c>
      <c r="L409" t="s">
        <v>14</v>
      </c>
    </row>
    <row r="410" spans="1:12" x14ac:dyDescent="0.25">
      <c r="A410">
        <v>49392</v>
      </c>
      <c r="B410">
        <v>4000</v>
      </c>
      <c r="C410">
        <v>2</v>
      </c>
      <c r="D410">
        <v>1</v>
      </c>
      <c r="E410">
        <v>0</v>
      </c>
      <c r="F410" t="s">
        <v>12</v>
      </c>
      <c r="G410" t="s">
        <v>13</v>
      </c>
      <c r="H410" t="s">
        <v>13</v>
      </c>
      <c r="I410" t="s">
        <v>13</v>
      </c>
      <c r="J410" t="s">
        <v>13</v>
      </c>
      <c r="K410" t="s">
        <v>13</v>
      </c>
      <c r="L410" t="s">
        <v>17</v>
      </c>
    </row>
    <row r="411" spans="1:12" x14ac:dyDescent="0.25">
      <c r="A411">
        <v>49392</v>
      </c>
      <c r="B411">
        <v>3185</v>
      </c>
      <c r="C411">
        <v>2</v>
      </c>
      <c r="D411">
        <v>1</v>
      </c>
      <c r="E411">
        <v>2</v>
      </c>
      <c r="F411" t="s">
        <v>12</v>
      </c>
      <c r="G411" t="s">
        <v>13</v>
      </c>
      <c r="H411" t="s">
        <v>13</v>
      </c>
      <c r="I411" t="s">
        <v>13</v>
      </c>
      <c r="J411" t="s">
        <v>13</v>
      </c>
      <c r="K411" t="s">
        <v>13</v>
      </c>
      <c r="L411" t="s">
        <v>17</v>
      </c>
    </row>
    <row r="412" spans="1:12" x14ac:dyDescent="0.25">
      <c r="A412">
        <v>49392</v>
      </c>
      <c r="B412">
        <v>3850</v>
      </c>
      <c r="C412">
        <v>3</v>
      </c>
      <c r="D412">
        <v>1</v>
      </c>
      <c r="E412">
        <v>0</v>
      </c>
      <c r="F412" t="s">
        <v>12</v>
      </c>
      <c r="G412" t="s">
        <v>13</v>
      </c>
      <c r="H412" t="s">
        <v>13</v>
      </c>
      <c r="I412" t="s">
        <v>13</v>
      </c>
      <c r="J412" t="s">
        <v>13</v>
      </c>
      <c r="K412" t="s">
        <v>13</v>
      </c>
      <c r="L412" t="s">
        <v>17</v>
      </c>
    </row>
    <row r="413" spans="1:12" x14ac:dyDescent="0.25">
      <c r="A413">
        <v>49392</v>
      </c>
      <c r="B413">
        <v>2145</v>
      </c>
      <c r="C413">
        <v>3</v>
      </c>
      <c r="D413">
        <v>1</v>
      </c>
      <c r="E413">
        <v>0</v>
      </c>
      <c r="F413" t="s">
        <v>12</v>
      </c>
      <c r="G413" t="s">
        <v>13</v>
      </c>
      <c r="H413" t="s">
        <v>13</v>
      </c>
      <c r="I413" t="s">
        <v>13</v>
      </c>
      <c r="J413" t="s">
        <v>13</v>
      </c>
      <c r="K413" t="s">
        <v>12</v>
      </c>
      <c r="L413" t="s">
        <v>14</v>
      </c>
    </row>
    <row r="414" spans="1:12" x14ac:dyDescent="0.25">
      <c r="A414">
        <v>49392</v>
      </c>
      <c r="B414">
        <v>2610</v>
      </c>
      <c r="C414">
        <v>3</v>
      </c>
      <c r="D414">
        <v>1</v>
      </c>
      <c r="E414">
        <v>0</v>
      </c>
      <c r="F414" t="s">
        <v>12</v>
      </c>
      <c r="G414" t="s">
        <v>13</v>
      </c>
      <c r="H414" t="s">
        <v>12</v>
      </c>
      <c r="I414" t="s">
        <v>13</v>
      </c>
      <c r="J414" t="s">
        <v>13</v>
      </c>
      <c r="K414" t="s">
        <v>12</v>
      </c>
      <c r="L414" t="s">
        <v>17</v>
      </c>
    </row>
    <row r="415" spans="1:12" x14ac:dyDescent="0.25">
      <c r="A415" t="s">
        <v>16</v>
      </c>
      <c r="B415">
        <v>1950</v>
      </c>
      <c r="C415">
        <v>3</v>
      </c>
      <c r="D415">
        <v>2</v>
      </c>
      <c r="E415">
        <v>0</v>
      </c>
      <c r="F415" t="s">
        <v>12</v>
      </c>
      <c r="G415" t="s">
        <v>13</v>
      </c>
      <c r="H415" t="s">
        <v>12</v>
      </c>
      <c r="I415" t="s">
        <v>13</v>
      </c>
      <c r="J415" t="s">
        <v>13</v>
      </c>
      <c r="K415" t="s">
        <v>12</v>
      </c>
      <c r="L415" t="s">
        <v>17</v>
      </c>
    </row>
    <row r="416" spans="1:12" x14ac:dyDescent="0.25">
      <c r="A416">
        <v>49291</v>
      </c>
      <c r="B416">
        <v>4040</v>
      </c>
      <c r="C416">
        <v>2</v>
      </c>
      <c r="D416">
        <v>1</v>
      </c>
      <c r="E416">
        <v>0</v>
      </c>
      <c r="F416" t="s">
        <v>12</v>
      </c>
      <c r="G416" t="s">
        <v>13</v>
      </c>
      <c r="H416" t="s">
        <v>13</v>
      </c>
      <c r="I416" t="s">
        <v>13</v>
      </c>
      <c r="J416" t="s">
        <v>13</v>
      </c>
      <c r="K416" t="s">
        <v>13</v>
      </c>
      <c r="L416" t="s">
        <v>17</v>
      </c>
    </row>
    <row r="417" spans="1:12" x14ac:dyDescent="0.25">
      <c r="A417">
        <v>48888</v>
      </c>
      <c r="B417">
        <v>4785</v>
      </c>
      <c r="C417">
        <v>3</v>
      </c>
      <c r="D417">
        <v>1</v>
      </c>
      <c r="E417">
        <v>1</v>
      </c>
      <c r="F417" t="s">
        <v>12</v>
      </c>
      <c r="G417" t="s">
        <v>12</v>
      </c>
      <c r="H417" t="s">
        <v>12</v>
      </c>
      <c r="I417" t="s">
        <v>13</v>
      </c>
      <c r="J417" t="s">
        <v>12</v>
      </c>
      <c r="K417" t="s">
        <v>13</v>
      </c>
      <c r="L417" t="s">
        <v>14</v>
      </c>
    </row>
    <row r="418" spans="1:12" x14ac:dyDescent="0.25">
      <c r="A418">
        <v>48888</v>
      </c>
      <c r="B418">
        <v>3450</v>
      </c>
      <c r="C418">
        <v>3</v>
      </c>
      <c r="D418">
        <v>1</v>
      </c>
      <c r="E418">
        <v>2</v>
      </c>
      <c r="F418" t="s">
        <v>12</v>
      </c>
      <c r="G418" t="s">
        <v>13</v>
      </c>
      <c r="H418" t="s">
        <v>12</v>
      </c>
      <c r="I418" t="s">
        <v>13</v>
      </c>
      <c r="J418" t="s">
        <v>13</v>
      </c>
      <c r="K418" t="s">
        <v>13</v>
      </c>
      <c r="L418" t="s">
        <v>17</v>
      </c>
    </row>
    <row r="419" spans="1:12" x14ac:dyDescent="0.25">
      <c r="A419">
        <v>48888</v>
      </c>
      <c r="B419">
        <v>3640</v>
      </c>
      <c r="C419">
        <v>2</v>
      </c>
      <c r="D419">
        <v>1</v>
      </c>
      <c r="E419">
        <v>0</v>
      </c>
      <c r="F419" t="s">
        <v>12</v>
      </c>
      <c r="G419" t="s">
        <v>13</v>
      </c>
      <c r="H419" t="s">
        <v>13</v>
      </c>
      <c r="I419" t="s">
        <v>13</v>
      </c>
      <c r="J419" t="s">
        <v>13</v>
      </c>
      <c r="K419" t="s">
        <v>13</v>
      </c>
      <c r="L419" t="s">
        <v>14</v>
      </c>
    </row>
    <row r="420" spans="1:12" x14ac:dyDescent="0.25">
      <c r="A420">
        <v>48384</v>
      </c>
      <c r="B420">
        <v>3500</v>
      </c>
      <c r="C420">
        <v>4</v>
      </c>
      <c r="D420">
        <v>1</v>
      </c>
      <c r="E420">
        <v>2</v>
      </c>
      <c r="F420" t="s">
        <v>12</v>
      </c>
      <c r="G420" t="s">
        <v>13</v>
      </c>
      <c r="H420" t="s">
        <v>13</v>
      </c>
      <c r="I420" t="s">
        <v>13</v>
      </c>
      <c r="J420" t="s">
        <v>12</v>
      </c>
      <c r="K420" t="s">
        <v>13</v>
      </c>
      <c r="L420" t="s">
        <v>17</v>
      </c>
    </row>
    <row r="421" spans="1:12" x14ac:dyDescent="0.25">
      <c r="A421">
        <v>48384</v>
      </c>
      <c r="B421">
        <v>4960</v>
      </c>
      <c r="C421">
        <v>4</v>
      </c>
      <c r="D421">
        <v>1</v>
      </c>
      <c r="E421">
        <v>0</v>
      </c>
      <c r="F421" t="s">
        <v>13</v>
      </c>
      <c r="G421" t="s">
        <v>13</v>
      </c>
      <c r="H421" t="s">
        <v>13</v>
      </c>
      <c r="I421" t="s">
        <v>13</v>
      </c>
      <c r="J421" t="s">
        <v>13</v>
      </c>
      <c r="K421" t="s">
        <v>13</v>
      </c>
      <c r="L421" t="s">
        <v>15</v>
      </c>
    </row>
    <row r="422" spans="1:12" x14ac:dyDescent="0.25">
      <c r="A422">
        <v>48384</v>
      </c>
      <c r="B422">
        <v>4120</v>
      </c>
      <c r="C422">
        <v>2</v>
      </c>
      <c r="D422">
        <v>1</v>
      </c>
      <c r="E422">
        <v>0</v>
      </c>
      <c r="F422" t="s">
        <v>12</v>
      </c>
      <c r="G422" t="s">
        <v>13</v>
      </c>
      <c r="H422" t="s">
        <v>13</v>
      </c>
      <c r="I422" t="s">
        <v>13</v>
      </c>
      <c r="J422" t="s">
        <v>13</v>
      </c>
      <c r="K422" t="s">
        <v>13</v>
      </c>
      <c r="L422" t="s">
        <v>17</v>
      </c>
    </row>
    <row r="423" spans="1:12" x14ac:dyDescent="0.25">
      <c r="A423">
        <v>48384</v>
      </c>
      <c r="B423">
        <v>4750</v>
      </c>
      <c r="C423">
        <v>2</v>
      </c>
      <c r="D423">
        <v>1</v>
      </c>
      <c r="E423">
        <v>0</v>
      </c>
      <c r="F423" t="s">
        <v>12</v>
      </c>
      <c r="G423" t="s">
        <v>13</v>
      </c>
      <c r="H423" t="s">
        <v>13</v>
      </c>
      <c r="I423" t="s">
        <v>13</v>
      </c>
      <c r="J423" t="s">
        <v>13</v>
      </c>
      <c r="K423" t="s">
        <v>13</v>
      </c>
      <c r="L423" t="s">
        <v>17</v>
      </c>
    </row>
    <row r="424" spans="1:12" x14ac:dyDescent="0.25">
      <c r="A424">
        <v>48384</v>
      </c>
      <c r="B424">
        <v>3720</v>
      </c>
      <c r="C424">
        <v>2</v>
      </c>
      <c r="D424">
        <v>1</v>
      </c>
      <c r="E424">
        <v>0</v>
      </c>
      <c r="F424" t="s">
        <v>13</v>
      </c>
      <c r="G424" t="s">
        <v>13</v>
      </c>
      <c r="H424" t="s">
        <v>13</v>
      </c>
      <c r="I424" t="s">
        <v>13</v>
      </c>
      <c r="J424" t="s">
        <v>12</v>
      </c>
      <c r="K424" t="s">
        <v>13</v>
      </c>
      <c r="L424" t="s">
        <v>17</v>
      </c>
    </row>
    <row r="425" spans="1:12" x14ac:dyDescent="0.25">
      <c r="A425">
        <v>48384</v>
      </c>
      <c r="B425">
        <v>3750</v>
      </c>
      <c r="C425">
        <v>3</v>
      </c>
      <c r="D425">
        <v>1</v>
      </c>
      <c r="E425">
        <v>0</v>
      </c>
      <c r="F425" t="s">
        <v>12</v>
      </c>
      <c r="G425" t="s">
        <v>13</v>
      </c>
      <c r="H425" t="s">
        <v>13</v>
      </c>
      <c r="I425" t="s">
        <v>13</v>
      </c>
      <c r="J425" t="s">
        <v>13</v>
      </c>
      <c r="K425" t="s">
        <v>13</v>
      </c>
      <c r="L425" t="s">
        <v>17</v>
      </c>
    </row>
    <row r="426" spans="1:12" x14ac:dyDescent="0.25">
      <c r="A426">
        <v>48384</v>
      </c>
      <c r="B426">
        <v>3100</v>
      </c>
      <c r="C426">
        <v>3</v>
      </c>
      <c r="D426">
        <v>1</v>
      </c>
      <c r="E426">
        <v>0</v>
      </c>
      <c r="F426" t="s">
        <v>13</v>
      </c>
      <c r="G426" t="s">
        <v>13</v>
      </c>
      <c r="H426" t="s">
        <v>12</v>
      </c>
      <c r="I426" t="s">
        <v>13</v>
      </c>
      <c r="J426" t="s">
        <v>13</v>
      </c>
      <c r="K426" t="s">
        <v>13</v>
      </c>
      <c r="L426" t="s">
        <v>15</v>
      </c>
    </row>
    <row r="427" spans="1:12" x14ac:dyDescent="0.25">
      <c r="A427">
        <v>48384</v>
      </c>
      <c r="B427">
        <v>3185</v>
      </c>
      <c r="C427">
        <v>2</v>
      </c>
      <c r="D427">
        <v>1</v>
      </c>
      <c r="E427">
        <v>2</v>
      </c>
      <c r="F427" t="s">
        <v>12</v>
      </c>
      <c r="G427" t="s">
        <v>13</v>
      </c>
      <c r="H427" t="s">
        <v>12</v>
      </c>
      <c r="I427" t="s">
        <v>13</v>
      </c>
      <c r="J427" t="s">
        <v>13</v>
      </c>
      <c r="K427" t="s">
        <v>13</v>
      </c>
      <c r="L427" t="s">
        <v>14</v>
      </c>
    </row>
    <row r="428" spans="1:12" x14ac:dyDescent="0.25">
      <c r="A428">
        <v>48283</v>
      </c>
      <c r="B428">
        <v>2700</v>
      </c>
      <c r="C428">
        <v>3</v>
      </c>
      <c r="D428">
        <v>1</v>
      </c>
      <c r="E428">
        <v>0</v>
      </c>
      <c r="F428" t="s">
        <v>13</v>
      </c>
      <c r="G428" t="s">
        <v>13</v>
      </c>
      <c r="H428" t="s">
        <v>13</v>
      </c>
      <c r="I428" t="s">
        <v>13</v>
      </c>
      <c r="J428" t="s">
        <v>13</v>
      </c>
      <c r="K428" t="s">
        <v>13</v>
      </c>
      <c r="L428" t="s">
        <v>14</v>
      </c>
    </row>
    <row r="429" spans="1:12" x14ac:dyDescent="0.25">
      <c r="A429">
        <v>47980</v>
      </c>
      <c r="B429">
        <v>2145</v>
      </c>
      <c r="C429">
        <v>3</v>
      </c>
      <c r="D429">
        <v>1</v>
      </c>
      <c r="E429">
        <v>0</v>
      </c>
      <c r="F429" t="s">
        <v>12</v>
      </c>
      <c r="G429" t="s">
        <v>13</v>
      </c>
      <c r="H429" t="s">
        <v>12</v>
      </c>
      <c r="I429" t="s">
        <v>13</v>
      </c>
      <c r="J429" t="s">
        <v>13</v>
      </c>
      <c r="K429" t="s">
        <v>12</v>
      </c>
      <c r="L429" t="s">
        <v>14</v>
      </c>
    </row>
    <row r="430" spans="1:12" x14ac:dyDescent="0.25">
      <c r="A430">
        <v>47880</v>
      </c>
      <c r="B430">
        <v>4040</v>
      </c>
      <c r="C430">
        <v>2</v>
      </c>
      <c r="D430">
        <v>1</v>
      </c>
      <c r="E430">
        <v>1</v>
      </c>
      <c r="F430" t="s">
        <v>12</v>
      </c>
      <c r="G430" t="s">
        <v>13</v>
      </c>
      <c r="H430" t="s">
        <v>13</v>
      </c>
      <c r="I430" t="s">
        <v>13</v>
      </c>
      <c r="J430" t="s">
        <v>13</v>
      </c>
      <c r="K430" t="s">
        <v>13</v>
      </c>
      <c r="L430" t="s">
        <v>17</v>
      </c>
    </row>
    <row r="431" spans="1:12" x14ac:dyDescent="0.25">
      <c r="A431">
        <v>47880</v>
      </c>
      <c r="B431">
        <v>4775</v>
      </c>
      <c r="C431">
        <v>4</v>
      </c>
      <c r="D431">
        <v>1</v>
      </c>
      <c r="E431">
        <v>0</v>
      </c>
      <c r="F431" t="s">
        <v>12</v>
      </c>
      <c r="G431" t="s">
        <v>13</v>
      </c>
      <c r="H431" t="s">
        <v>13</v>
      </c>
      <c r="I431" t="s">
        <v>13</v>
      </c>
      <c r="J431" t="s">
        <v>13</v>
      </c>
      <c r="K431" t="s">
        <v>13</v>
      </c>
      <c r="L431" t="s">
        <v>17</v>
      </c>
    </row>
    <row r="432" spans="1:12" x14ac:dyDescent="0.25">
      <c r="A432">
        <v>47376</v>
      </c>
      <c r="B432">
        <v>2500</v>
      </c>
      <c r="C432">
        <v>2</v>
      </c>
      <c r="D432">
        <v>1</v>
      </c>
      <c r="E432">
        <v>0</v>
      </c>
      <c r="F432" t="s">
        <v>13</v>
      </c>
      <c r="G432" t="s">
        <v>13</v>
      </c>
      <c r="H432" t="s">
        <v>13</v>
      </c>
      <c r="I432" t="s">
        <v>13</v>
      </c>
      <c r="J432" t="s">
        <v>12</v>
      </c>
      <c r="K432" t="s">
        <v>13</v>
      </c>
      <c r="L432" t="s">
        <v>17</v>
      </c>
    </row>
    <row r="433" spans="1:12" x14ac:dyDescent="0.25">
      <c r="A433">
        <v>47376</v>
      </c>
      <c r="B433">
        <v>3180</v>
      </c>
      <c r="C433">
        <v>4</v>
      </c>
      <c r="D433">
        <v>1</v>
      </c>
      <c r="E433">
        <v>0</v>
      </c>
      <c r="F433" t="s">
        <v>12</v>
      </c>
      <c r="G433" t="s">
        <v>13</v>
      </c>
      <c r="H433" t="s">
        <v>12</v>
      </c>
      <c r="I433" t="s">
        <v>13</v>
      </c>
      <c r="J433" t="s">
        <v>12</v>
      </c>
      <c r="K433" t="s">
        <v>13</v>
      </c>
      <c r="L433" t="s">
        <v>17</v>
      </c>
    </row>
    <row r="434" spans="1:12" x14ac:dyDescent="0.25">
      <c r="A434">
        <v>47376</v>
      </c>
      <c r="B434">
        <v>6060</v>
      </c>
      <c r="C434">
        <v>3</v>
      </c>
      <c r="D434">
        <v>1</v>
      </c>
      <c r="E434">
        <v>0</v>
      </c>
      <c r="F434" t="s">
        <v>12</v>
      </c>
      <c r="G434" t="s">
        <v>12</v>
      </c>
      <c r="H434" t="s">
        <v>12</v>
      </c>
      <c r="I434" t="s">
        <v>13</v>
      </c>
      <c r="J434" t="s">
        <v>13</v>
      </c>
      <c r="K434" t="s">
        <v>13</v>
      </c>
      <c r="L434" t="s">
        <v>14</v>
      </c>
    </row>
    <row r="435" spans="1:12" x14ac:dyDescent="0.25">
      <c r="A435">
        <v>47376</v>
      </c>
      <c r="B435">
        <v>3480</v>
      </c>
      <c r="C435">
        <v>4</v>
      </c>
      <c r="D435">
        <v>1</v>
      </c>
      <c r="E435">
        <v>1</v>
      </c>
      <c r="F435" t="s">
        <v>13</v>
      </c>
      <c r="G435" t="s">
        <v>13</v>
      </c>
      <c r="H435" t="s">
        <v>13</v>
      </c>
      <c r="I435" t="s">
        <v>13</v>
      </c>
      <c r="J435" t="s">
        <v>13</v>
      </c>
      <c r="K435" t="s">
        <v>13</v>
      </c>
      <c r="L435" t="s">
        <v>15</v>
      </c>
    </row>
    <row r="436" spans="1:12" x14ac:dyDescent="0.25">
      <c r="A436">
        <v>47376</v>
      </c>
      <c r="B436">
        <v>3792</v>
      </c>
      <c r="C436">
        <v>4</v>
      </c>
      <c r="D436">
        <v>1</v>
      </c>
      <c r="E436">
        <v>0</v>
      </c>
      <c r="F436" t="s">
        <v>12</v>
      </c>
      <c r="G436" t="s">
        <v>13</v>
      </c>
      <c r="H436" t="s">
        <v>13</v>
      </c>
      <c r="I436" t="s">
        <v>13</v>
      </c>
      <c r="J436" t="s">
        <v>13</v>
      </c>
      <c r="K436" t="s">
        <v>13</v>
      </c>
      <c r="L436" t="s">
        <v>15</v>
      </c>
    </row>
    <row r="437" spans="1:12" x14ac:dyDescent="0.25">
      <c r="A437">
        <v>47376</v>
      </c>
      <c r="B437">
        <v>4040</v>
      </c>
      <c r="C437">
        <v>2</v>
      </c>
      <c r="D437">
        <v>1</v>
      </c>
      <c r="E437">
        <v>0</v>
      </c>
      <c r="F437" t="s">
        <v>12</v>
      </c>
      <c r="G437" t="s">
        <v>13</v>
      </c>
      <c r="H437" t="s">
        <v>13</v>
      </c>
      <c r="I437" t="s">
        <v>13</v>
      </c>
      <c r="J437" t="s">
        <v>13</v>
      </c>
      <c r="K437" t="s">
        <v>13</v>
      </c>
      <c r="L437" t="s">
        <v>17</v>
      </c>
    </row>
    <row r="438" spans="1:12" x14ac:dyDescent="0.25">
      <c r="A438">
        <v>47376</v>
      </c>
      <c r="B438">
        <v>2145</v>
      </c>
      <c r="C438">
        <v>3</v>
      </c>
      <c r="D438">
        <v>1</v>
      </c>
      <c r="E438">
        <v>0</v>
      </c>
      <c r="F438" t="s">
        <v>12</v>
      </c>
      <c r="G438" t="s">
        <v>13</v>
      </c>
      <c r="H438" t="s">
        <v>12</v>
      </c>
      <c r="I438" t="s">
        <v>13</v>
      </c>
      <c r="J438" t="s">
        <v>13</v>
      </c>
      <c r="K438" t="s">
        <v>12</v>
      </c>
      <c r="L438" t="s">
        <v>14</v>
      </c>
    </row>
    <row r="439" spans="1:12" x14ac:dyDescent="0.25">
      <c r="A439">
        <v>47376</v>
      </c>
      <c r="B439">
        <v>5880</v>
      </c>
      <c r="C439">
        <v>3</v>
      </c>
      <c r="D439">
        <v>1</v>
      </c>
      <c r="E439">
        <v>1</v>
      </c>
      <c r="F439" t="s">
        <v>12</v>
      </c>
      <c r="G439" t="s">
        <v>13</v>
      </c>
      <c r="H439" t="s">
        <v>13</v>
      </c>
      <c r="I439" t="s">
        <v>13</v>
      </c>
      <c r="J439" t="s">
        <v>13</v>
      </c>
      <c r="K439" t="s">
        <v>13</v>
      </c>
      <c r="L439" t="s">
        <v>17</v>
      </c>
    </row>
    <row r="440" spans="1:12" x14ac:dyDescent="0.25">
      <c r="A440">
        <v>46872</v>
      </c>
      <c r="B440">
        <v>4500</v>
      </c>
      <c r="C440">
        <v>2</v>
      </c>
      <c r="D440">
        <v>1</v>
      </c>
      <c r="E440">
        <v>0</v>
      </c>
      <c r="F440" t="s">
        <v>13</v>
      </c>
      <c r="G440" t="s">
        <v>13</v>
      </c>
      <c r="H440" t="s">
        <v>13</v>
      </c>
      <c r="I440" t="s">
        <v>13</v>
      </c>
      <c r="J440" t="s">
        <v>13</v>
      </c>
      <c r="K440" t="s">
        <v>13</v>
      </c>
      <c r="L440" t="s">
        <v>15</v>
      </c>
    </row>
    <row r="441" spans="1:12" x14ac:dyDescent="0.25">
      <c r="A441" t="s">
        <v>16</v>
      </c>
      <c r="B441">
        <v>3930</v>
      </c>
      <c r="C441">
        <v>2</v>
      </c>
      <c r="D441">
        <v>1</v>
      </c>
      <c r="E441">
        <v>0</v>
      </c>
      <c r="F441" t="s">
        <v>13</v>
      </c>
      <c r="G441" t="s">
        <v>13</v>
      </c>
      <c r="H441" t="s">
        <v>13</v>
      </c>
      <c r="I441" t="s">
        <v>13</v>
      </c>
      <c r="J441" t="s">
        <v>13</v>
      </c>
      <c r="K441" t="s">
        <v>13</v>
      </c>
      <c r="L441" t="s">
        <v>17</v>
      </c>
    </row>
    <row r="442" spans="1:12" x14ac:dyDescent="0.25">
      <c r="A442">
        <v>46569</v>
      </c>
      <c r="B442">
        <v>3640</v>
      </c>
      <c r="C442">
        <v>4</v>
      </c>
      <c r="D442">
        <v>1</v>
      </c>
      <c r="E442">
        <v>0</v>
      </c>
      <c r="F442" t="s">
        <v>12</v>
      </c>
      <c r="G442" t="s">
        <v>13</v>
      </c>
      <c r="H442" t="s">
        <v>12</v>
      </c>
      <c r="I442" t="s">
        <v>13</v>
      </c>
      <c r="J442" t="s">
        <v>13</v>
      </c>
      <c r="K442" t="s">
        <v>13</v>
      </c>
      <c r="L442" t="s">
        <v>17</v>
      </c>
    </row>
    <row r="443" spans="1:12" x14ac:dyDescent="0.25">
      <c r="A443">
        <v>46368</v>
      </c>
      <c r="B443">
        <v>4370</v>
      </c>
      <c r="C443">
        <v>3</v>
      </c>
      <c r="D443">
        <v>1</v>
      </c>
      <c r="E443">
        <v>0</v>
      </c>
      <c r="F443" t="s">
        <v>12</v>
      </c>
      <c r="G443" t="s">
        <v>13</v>
      </c>
      <c r="H443" t="s">
        <v>13</v>
      </c>
      <c r="I443" t="s">
        <v>13</v>
      </c>
      <c r="J443" t="s">
        <v>13</v>
      </c>
      <c r="K443" t="s">
        <v>13</v>
      </c>
      <c r="L443" t="s">
        <v>17</v>
      </c>
    </row>
    <row r="444" spans="1:12" x14ac:dyDescent="0.25">
      <c r="A444">
        <v>46368</v>
      </c>
      <c r="B444">
        <v>2684</v>
      </c>
      <c r="C444">
        <v>2</v>
      </c>
      <c r="D444">
        <v>1</v>
      </c>
      <c r="E444">
        <v>1</v>
      </c>
      <c r="F444" t="s">
        <v>12</v>
      </c>
      <c r="G444" t="s">
        <v>13</v>
      </c>
      <c r="H444" t="s">
        <v>13</v>
      </c>
      <c r="I444" t="s">
        <v>13</v>
      </c>
      <c r="J444" t="s">
        <v>12</v>
      </c>
      <c r="K444" t="s">
        <v>13</v>
      </c>
      <c r="L444" t="s">
        <v>17</v>
      </c>
    </row>
    <row r="445" spans="1:12" x14ac:dyDescent="0.25">
      <c r="A445">
        <v>46368</v>
      </c>
      <c r="B445">
        <v>4320</v>
      </c>
      <c r="C445">
        <v>3</v>
      </c>
      <c r="D445">
        <v>1</v>
      </c>
      <c r="E445">
        <v>1</v>
      </c>
      <c r="F445" t="s">
        <v>13</v>
      </c>
      <c r="G445" t="s">
        <v>13</v>
      </c>
      <c r="H445" t="s">
        <v>13</v>
      </c>
      <c r="I445" t="s">
        <v>13</v>
      </c>
      <c r="J445" t="s">
        <v>13</v>
      </c>
      <c r="K445" t="s">
        <v>13</v>
      </c>
      <c r="L445" t="s">
        <v>17</v>
      </c>
    </row>
    <row r="446" spans="1:12" x14ac:dyDescent="0.25">
      <c r="A446">
        <v>46368</v>
      </c>
      <c r="B446">
        <v>3120</v>
      </c>
      <c r="C446">
        <v>3</v>
      </c>
      <c r="D446">
        <v>1</v>
      </c>
      <c r="E446">
        <v>0</v>
      </c>
      <c r="F446" t="s">
        <v>13</v>
      </c>
      <c r="G446" t="s">
        <v>13</v>
      </c>
      <c r="H446" t="s">
        <v>13</v>
      </c>
      <c r="I446" t="s">
        <v>13</v>
      </c>
      <c r="J446" t="s">
        <v>13</v>
      </c>
      <c r="K446" t="s">
        <v>13</v>
      </c>
      <c r="L446" t="s">
        <v>14</v>
      </c>
    </row>
    <row r="447" spans="1:12" x14ac:dyDescent="0.25">
      <c r="A447">
        <v>45360</v>
      </c>
      <c r="B447">
        <v>3450</v>
      </c>
      <c r="C447">
        <v>1</v>
      </c>
      <c r="D447">
        <v>1</v>
      </c>
      <c r="E447">
        <v>0</v>
      </c>
      <c r="F447" t="s">
        <v>12</v>
      </c>
      <c r="G447" t="s">
        <v>13</v>
      </c>
      <c r="H447" t="s">
        <v>13</v>
      </c>
      <c r="I447" t="s">
        <v>13</v>
      </c>
      <c r="J447" t="s">
        <v>13</v>
      </c>
      <c r="K447" t="s">
        <v>13</v>
      </c>
      <c r="L447" t="s">
        <v>14</v>
      </c>
    </row>
    <row r="448" spans="1:12" x14ac:dyDescent="0.25">
      <c r="A448">
        <v>45360</v>
      </c>
      <c r="B448">
        <v>3986</v>
      </c>
      <c r="C448">
        <v>2</v>
      </c>
      <c r="D448">
        <v>2</v>
      </c>
      <c r="E448">
        <v>1</v>
      </c>
      <c r="F448" t="s">
        <v>13</v>
      </c>
      <c r="G448" t="s">
        <v>12</v>
      </c>
      <c r="H448" t="s">
        <v>12</v>
      </c>
      <c r="I448" t="s">
        <v>13</v>
      </c>
      <c r="J448" t="s">
        <v>13</v>
      </c>
      <c r="K448" t="s">
        <v>13</v>
      </c>
      <c r="L448" t="s">
        <v>17</v>
      </c>
    </row>
    <row r="449" spans="1:12" x14ac:dyDescent="0.25">
      <c r="A449">
        <v>45360</v>
      </c>
      <c r="B449">
        <v>3500</v>
      </c>
      <c r="C449">
        <v>2</v>
      </c>
      <c r="D449">
        <v>1</v>
      </c>
      <c r="E449">
        <v>0</v>
      </c>
      <c r="F449" t="s">
        <v>13</v>
      </c>
      <c r="G449" t="s">
        <v>13</v>
      </c>
      <c r="H449" t="s">
        <v>12</v>
      </c>
      <c r="I449" t="s">
        <v>13</v>
      </c>
      <c r="J449" t="s">
        <v>13</v>
      </c>
      <c r="K449" t="s">
        <v>13</v>
      </c>
      <c r="L449" t="s">
        <v>15</v>
      </c>
    </row>
    <row r="450" spans="1:12" x14ac:dyDescent="0.25">
      <c r="A450">
        <v>45360</v>
      </c>
      <c r="B450">
        <v>4095</v>
      </c>
      <c r="C450">
        <v>2</v>
      </c>
      <c r="D450">
        <v>1</v>
      </c>
      <c r="E450">
        <v>2</v>
      </c>
      <c r="F450" t="s">
        <v>12</v>
      </c>
      <c r="G450" t="s">
        <v>13</v>
      </c>
      <c r="H450" t="s">
        <v>13</v>
      </c>
      <c r="I450" t="s">
        <v>13</v>
      </c>
      <c r="J450" t="s">
        <v>13</v>
      </c>
      <c r="K450" t="s">
        <v>13</v>
      </c>
      <c r="L450" t="s">
        <v>15</v>
      </c>
    </row>
    <row r="451" spans="1:12" x14ac:dyDescent="0.25">
      <c r="A451">
        <v>45360</v>
      </c>
      <c r="B451">
        <v>1650</v>
      </c>
      <c r="C451">
        <v>3</v>
      </c>
      <c r="D451">
        <v>1</v>
      </c>
      <c r="E451">
        <v>0</v>
      </c>
      <c r="F451" t="s">
        <v>13</v>
      </c>
      <c r="G451" t="s">
        <v>13</v>
      </c>
      <c r="H451" t="s">
        <v>12</v>
      </c>
      <c r="I451" t="s">
        <v>13</v>
      </c>
      <c r="J451" t="s">
        <v>13</v>
      </c>
      <c r="K451" t="s">
        <v>13</v>
      </c>
      <c r="L451" t="s">
        <v>17</v>
      </c>
    </row>
    <row r="452" spans="1:12" x14ac:dyDescent="0.25">
      <c r="A452">
        <v>45360</v>
      </c>
      <c r="B452">
        <v>3450</v>
      </c>
      <c r="C452">
        <v>3</v>
      </c>
      <c r="D452">
        <v>1</v>
      </c>
      <c r="E452">
        <v>0</v>
      </c>
      <c r="F452" t="s">
        <v>12</v>
      </c>
      <c r="G452" t="s">
        <v>13</v>
      </c>
      <c r="H452" t="s">
        <v>12</v>
      </c>
      <c r="I452" t="s">
        <v>13</v>
      </c>
      <c r="J452" t="s">
        <v>13</v>
      </c>
      <c r="K452" t="s">
        <v>13</v>
      </c>
      <c r="L452" t="s">
        <v>15</v>
      </c>
    </row>
    <row r="453" spans="1:12" x14ac:dyDescent="0.25">
      <c r="A453">
        <v>45360</v>
      </c>
      <c r="B453">
        <v>6750</v>
      </c>
      <c r="C453">
        <v>2</v>
      </c>
      <c r="D453">
        <v>1</v>
      </c>
      <c r="E453">
        <v>0</v>
      </c>
      <c r="F453" t="s">
        <v>12</v>
      </c>
      <c r="G453" t="s">
        <v>13</v>
      </c>
      <c r="H453" t="s">
        <v>13</v>
      </c>
      <c r="I453" t="s">
        <v>13</v>
      </c>
      <c r="J453" t="s">
        <v>13</v>
      </c>
      <c r="K453" t="s">
        <v>13</v>
      </c>
      <c r="L453" t="s">
        <v>15</v>
      </c>
    </row>
    <row r="454" spans="1:12" x14ac:dyDescent="0.25">
      <c r="A454">
        <v>45360</v>
      </c>
      <c r="B454">
        <v>9000</v>
      </c>
      <c r="C454">
        <v>3</v>
      </c>
      <c r="D454">
        <v>1</v>
      </c>
      <c r="E454">
        <v>2</v>
      </c>
      <c r="F454" t="s">
        <v>12</v>
      </c>
      <c r="G454" t="s">
        <v>13</v>
      </c>
      <c r="H454" t="s">
        <v>13</v>
      </c>
      <c r="I454" t="s">
        <v>13</v>
      </c>
      <c r="J454" t="s">
        <v>13</v>
      </c>
      <c r="K454" t="s">
        <v>13</v>
      </c>
      <c r="L454" t="s">
        <v>15</v>
      </c>
    </row>
    <row r="455" spans="1:12" x14ac:dyDescent="0.25">
      <c r="A455">
        <v>45360</v>
      </c>
      <c r="B455">
        <v>3069</v>
      </c>
      <c r="C455">
        <v>2</v>
      </c>
      <c r="D455">
        <v>1</v>
      </c>
      <c r="E455">
        <v>1</v>
      </c>
      <c r="F455" t="s">
        <v>12</v>
      </c>
      <c r="G455" t="s">
        <v>13</v>
      </c>
      <c r="H455" t="s">
        <v>13</v>
      </c>
      <c r="I455" t="s">
        <v>13</v>
      </c>
      <c r="J455" t="s">
        <v>13</v>
      </c>
      <c r="K455" t="s">
        <v>13</v>
      </c>
      <c r="L455" t="s">
        <v>17</v>
      </c>
    </row>
    <row r="456" spans="1:12" x14ac:dyDescent="0.25">
      <c r="A456">
        <v>45259</v>
      </c>
      <c r="B456">
        <v>4500</v>
      </c>
      <c r="C456">
        <v>3</v>
      </c>
      <c r="D456">
        <v>1</v>
      </c>
      <c r="E456">
        <v>0</v>
      </c>
      <c r="F456" t="s">
        <v>12</v>
      </c>
      <c r="G456" t="s">
        <v>13</v>
      </c>
      <c r="H456" t="s">
        <v>13</v>
      </c>
      <c r="I456" t="s">
        <v>13</v>
      </c>
      <c r="J456" t="s">
        <v>12</v>
      </c>
      <c r="K456" t="s">
        <v>13</v>
      </c>
      <c r="L456" t="s">
        <v>17</v>
      </c>
    </row>
    <row r="457" spans="1:12" x14ac:dyDescent="0.25">
      <c r="A457">
        <v>45057</v>
      </c>
      <c r="B457">
        <v>5495</v>
      </c>
      <c r="C457">
        <v>3</v>
      </c>
      <c r="D457">
        <v>1</v>
      </c>
      <c r="E457">
        <v>0</v>
      </c>
      <c r="F457" t="s">
        <v>12</v>
      </c>
      <c r="G457" t="s">
        <v>13</v>
      </c>
      <c r="H457" t="s">
        <v>12</v>
      </c>
      <c r="I457" t="s">
        <v>13</v>
      </c>
      <c r="J457" t="s">
        <v>13</v>
      </c>
      <c r="K457" t="s">
        <v>13</v>
      </c>
      <c r="L457" t="s">
        <v>17</v>
      </c>
    </row>
    <row r="458" spans="1:12" x14ac:dyDescent="0.25">
      <c r="A458">
        <v>44911</v>
      </c>
      <c r="B458">
        <v>2398</v>
      </c>
      <c r="C458">
        <v>3</v>
      </c>
      <c r="D458">
        <v>1</v>
      </c>
      <c r="E458">
        <v>0</v>
      </c>
      <c r="F458" t="s">
        <v>12</v>
      </c>
      <c r="G458" t="s">
        <v>13</v>
      </c>
      <c r="H458" t="s">
        <v>13</v>
      </c>
      <c r="I458" t="s">
        <v>13</v>
      </c>
      <c r="J458" t="s">
        <v>13</v>
      </c>
      <c r="K458" t="s">
        <v>12</v>
      </c>
      <c r="L458" t="s">
        <v>15</v>
      </c>
    </row>
    <row r="459" spans="1:12" x14ac:dyDescent="0.25">
      <c r="A459">
        <v>44856</v>
      </c>
      <c r="B459">
        <v>3000</v>
      </c>
      <c r="C459">
        <v>3</v>
      </c>
      <c r="D459">
        <v>1</v>
      </c>
      <c r="E459">
        <v>0</v>
      </c>
      <c r="F459" t="s">
        <v>13</v>
      </c>
      <c r="G459" t="s">
        <v>13</v>
      </c>
      <c r="H459" t="s">
        <v>13</v>
      </c>
      <c r="I459" t="s">
        <v>13</v>
      </c>
      <c r="J459" t="s">
        <v>12</v>
      </c>
      <c r="K459" t="s">
        <v>13</v>
      </c>
      <c r="L459" t="s">
        <v>17</v>
      </c>
    </row>
    <row r="460" spans="1:12" x14ac:dyDescent="0.25">
      <c r="A460">
        <v>44856</v>
      </c>
      <c r="B460">
        <v>3850</v>
      </c>
      <c r="C460">
        <v>3</v>
      </c>
      <c r="D460">
        <v>1</v>
      </c>
      <c r="E460">
        <v>0</v>
      </c>
      <c r="F460" t="s">
        <v>12</v>
      </c>
      <c r="G460" t="s">
        <v>13</v>
      </c>
      <c r="H460" t="s">
        <v>13</v>
      </c>
      <c r="I460" t="s">
        <v>13</v>
      </c>
      <c r="J460" t="s">
        <v>13</v>
      </c>
      <c r="K460" t="s">
        <v>13</v>
      </c>
      <c r="L460" t="s">
        <v>17</v>
      </c>
    </row>
    <row r="461" spans="1:12" x14ac:dyDescent="0.25">
      <c r="A461">
        <v>44856</v>
      </c>
      <c r="B461">
        <v>3500</v>
      </c>
      <c r="C461">
        <v>2</v>
      </c>
      <c r="D461">
        <v>1</v>
      </c>
      <c r="E461">
        <v>0</v>
      </c>
      <c r="F461" t="s">
        <v>12</v>
      </c>
      <c r="G461" t="s">
        <v>13</v>
      </c>
      <c r="H461" t="s">
        <v>13</v>
      </c>
      <c r="I461" t="s">
        <v>13</v>
      </c>
      <c r="J461" t="s">
        <v>13</v>
      </c>
      <c r="K461" t="s">
        <v>13</v>
      </c>
      <c r="L461" t="s">
        <v>17</v>
      </c>
    </row>
    <row r="462" spans="1:12" x14ac:dyDescent="0.25">
      <c r="A462">
        <v>44452</v>
      </c>
      <c r="B462">
        <v>8100</v>
      </c>
      <c r="C462">
        <v>2</v>
      </c>
      <c r="D462">
        <v>1</v>
      </c>
      <c r="E462">
        <v>1</v>
      </c>
      <c r="F462" t="s">
        <v>12</v>
      </c>
      <c r="G462" t="s">
        <v>13</v>
      </c>
      <c r="H462" t="s">
        <v>13</v>
      </c>
      <c r="I462" t="s">
        <v>13</v>
      </c>
      <c r="J462" t="s">
        <v>13</v>
      </c>
      <c r="K462" t="s">
        <v>13</v>
      </c>
      <c r="L462" t="s">
        <v>17</v>
      </c>
    </row>
    <row r="463" spans="1:12" x14ac:dyDescent="0.25">
      <c r="A463">
        <v>44352</v>
      </c>
      <c r="B463">
        <v>4960</v>
      </c>
      <c r="C463">
        <v>2</v>
      </c>
      <c r="D463">
        <v>1</v>
      </c>
      <c r="E463">
        <v>0</v>
      </c>
      <c r="F463" t="s">
        <v>12</v>
      </c>
      <c r="G463" t="s">
        <v>13</v>
      </c>
      <c r="H463" t="s">
        <v>12</v>
      </c>
      <c r="I463" t="s">
        <v>13</v>
      </c>
      <c r="J463" t="s">
        <v>12</v>
      </c>
      <c r="K463" t="s">
        <v>13</v>
      </c>
      <c r="L463" t="s">
        <v>17</v>
      </c>
    </row>
    <row r="464" spans="1:12" x14ac:dyDescent="0.25">
      <c r="A464">
        <v>44352</v>
      </c>
      <c r="B464">
        <v>2160</v>
      </c>
      <c r="C464">
        <v>3</v>
      </c>
      <c r="D464">
        <v>1</v>
      </c>
      <c r="E464">
        <v>0</v>
      </c>
      <c r="F464" t="s">
        <v>13</v>
      </c>
      <c r="G464" t="s">
        <v>13</v>
      </c>
      <c r="H464" t="s">
        <v>12</v>
      </c>
      <c r="I464" t="s">
        <v>13</v>
      </c>
      <c r="J464" t="s">
        <v>13</v>
      </c>
      <c r="K464" t="s">
        <v>13</v>
      </c>
      <c r="L464" t="s">
        <v>15</v>
      </c>
    </row>
    <row r="465" spans="1:12" x14ac:dyDescent="0.25">
      <c r="A465">
        <v>44352</v>
      </c>
      <c r="B465">
        <v>3090</v>
      </c>
      <c r="C465">
        <v>2</v>
      </c>
      <c r="D465">
        <v>1</v>
      </c>
      <c r="E465">
        <v>0</v>
      </c>
      <c r="F465" t="s">
        <v>12</v>
      </c>
      <c r="G465" t="s">
        <v>12</v>
      </c>
      <c r="H465" t="s">
        <v>12</v>
      </c>
      <c r="I465" t="s">
        <v>13</v>
      </c>
      <c r="J465" t="s">
        <v>13</v>
      </c>
      <c r="K465" t="s">
        <v>13</v>
      </c>
      <c r="L465" t="s">
        <v>17</v>
      </c>
    </row>
    <row r="466" spans="1:12" x14ac:dyDescent="0.25">
      <c r="A466">
        <v>44352</v>
      </c>
      <c r="B466">
        <v>4500</v>
      </c>
      <c r="C466">
        <v>2</v>
      </c>
      <c r="D466">
        <v>1</v>
      </c>
      <c r="E466">
        <v>1</v>
      </c>
      <c r="F466" t="s">
        <v>12</v>
      </c>
      <c r="G466" t="s">
        <v>13</v>
      </c>
      <c r="H466" t="s">
        <v>13</v>
      </c>
      <c r="I466" t="s">
        <v>12</v>
      </c>
      <c r="J466" t="s">
        <v>13</v>
      </c>
      <c r="K466" t="s">
        <v>13</v>
      </c>
      <c r="L466" t="s">
        <v>15</v>
      </c>
    </row>
    <row r="467" spans="1:12" x14ac:dyDescent="0.25">
      <c r="A467" t="s">
        <v>16</v>
      </c>
      <c r="B467">
        <v>3800</v>
      </c>
      <c r="C467">
        <v>2</v>
      </c>
      <c r="D467">
        <v>1</v>
      </c>
      <c r="E467">
        <v>0</v>
      </c>
      <c r="F467" t="s">
        <v>12</v>
      </c>
      <c r="G467" t="s">
        <v>13</v>
      </c>
      <c r="H467" t="s">
        <v>13</v>
      </c>
      <c r="I467" t="s">
        <v>13</v>
      </c>
      <c r="J467" t="s">
        <v>13</v>
      </c>
      <c r="K467" t="s">
        <v>13</v>
      </c>
      <c r="L467" t="s">
        <v>17</v>
      </c>
    </row>
    <row r="468" spans="1:12" x14ac:dyDescent="0.25">
      <c r="A468">
        <v>43344</v>
      </c>
      <c r="B468">
        <v>3090</v>
      </c>
      <c r="C468">
        <v>3</v>
      </c>
      <c r="D468">
        <v>1</v>
      </c>
      <c r="E468">
        <v>0</v>
      </c>
      <c r="F468" t="s">
        <v>13</v>
      </c>
      <c r="G468" t="s">
        <v>13</v>
      </c>
      <c r="H468" t="s">
        <v>13</v>
      </c>
      <c r="I468" t="s">
        <v>13</v>
      </c>
      <c r="J468" t="s">
        <v>13</v>
      </c>
      <c r="K468" t="s">
        <v>13</v>
      </c>
      <c r="L468" t="s">
        <v>15</v>
      </c>
    </row>
    <row r="469" spans="1:12" x14ac:dyDescent="0.25">
      <c r="A469">
        <v>43344</v>
      </c>
      <c r="B469">
        <v>3240</v>
      </c>
      <c r="C469">
        <v>3</v>
      </c>
      <c r="D469">
        <v>1</v>
      </c>
      <c r="E469">
        <v>2</v>
      </c>
      <c r="F469" t="s">
        <v>12</v>
      </c>
      <c r="G469" t="s">
        <v>13</v>
      </c>
      <c r="H469" t="s">
        <v>13</v>
      </c>
      <c r="I469" t="s">
        <v>13</v>
      </c>
      <c r="J469" t="s">
        <v>13</v>
      </c>
      <c r="K469" t="s">
        <v>13</v>
      </c>
      <c r="L469" t="s">
        <v>15</v>
      </c>
    </row>
    <row r="470" spans="1:12" x14ac:dyDescent="0.25">
      <c r="A470">
        <v>43344</v>
      </c>
      <c r="B470">
        <v>2835</v>
      </c>
      <c r="C470">
        <v>2</v>
      </c>
      <c r="D470">
        <v>1</v>
      </c>
      <c r="E470">
        <v>0</v>
      </c>
      <c r="F470" t="s">
        <v>12</v>
      </c>
      <c r="G470" t="s">
        <v>13</v>
      </c>
      <c r="H470" t="s">
        <v>13</v>
      </c>
      <c r="I470" t="s">
        <v>13</v>
      </c>
      <c r="J470" t="s">
        <v>13</v>
      </c>
      <c r="K470" t="s">
        <v>13</v>
      </c>
      <c r="L470" t="s">
        <v>15</v>
      </c>
    </row>
    <row r="471" spans="1:12" x14ac:dyDescent="0.25">
      <c r="A471">
        <v>43344</v>
      </c>
      <c r="B471">
        <v>4600</v>
      </c>
      <c r="C471">
        <v>2</v>
      </c>
      <c r="D471">
        <v>1</v>
      </c>
      <c r="E471">
        <v>0</v>
      </c>
      <c r="F471" t="s">
        <v>12</v>
      </c>
      <c r="G471" t="s">
        <v>13</v>
      </c>
      <c r="H471" t="s">
        <v>13</v>
      </c>
      <c r="I471" t="s">
        <v>13</v>
      </c>
      <c r="J471" t="s">
        <v>13</v>
      </c>
      <c r="K471" t="s">
        <v>13</v>
      </c>
      <c r="L471" t="s">
        <v>14</v>
      </c>
    </row>
    <row r="472" spans="1:12" x14ac:dyDescent="0.25">
      <c r="A472">
        <v>43344</v>
      </c>
      <c r="B472">
        <v>5076</v>
      </c>
      <c r="C472">
        <v>3</v>
      </c>
      <c r="D472">
        <v>1</v>
      </c>
      <c r="E472">
        <v>0</v>
      </c>
      <c r="F472" t="s">
        <v>13</v>
      </c>
      <c r="G472" t="s">
        <v>13</v>
      </c>
      <c r="H472" t="s">
        <v>13</v>
      </c>
      <c r="I472" t="s">
        <v>13</v>
      </c>
      <c r="J472" t="s">
        <v>13</v>
      </c>
      <c r="K472" t="s">
        <v>13</v>
      </c>
      <c r="L472" t="s">
        <v>17</v>
      </c>
    </row>
    <row r="473" spans="1:12" x14ac:dyDescent="0.25">
      <c r="A473">
        <v>43344</v>
      </c>
      <c r="B473">
        <v>3750</v>
      </c>
      <c r="C473">
        <v>3</v>
      </c>
      <c r="D473">
        <v>1</v>
      </c>
      <c r="E473">
        <v>0</v>
      </c>
      <c r="F473" t="s">
        <v>12</v>
      </c>
      <c r="G473" t="s">
        <v>13</v>
      </c>
      <c r="H473" t="s">
        <v>13</v>
      </c>
      <c r="I473" t="s">
        <v>13</v>
      </c>
      <c r="J473" t="s">
        <v>13</v>
      </c>
      <c r="K473" t="s">
        <v>13</v>
      </c>
      <c r="L473" t="s">
        <v>17</v>
      </c>
    </row>
    <row r="474" spans="1:12" x14ac:dyDescent="0.25">
      <c r="A474">
        <v>43344</v>
      </c>
      <c r="B474">
        <v>3630</v>
      </c>
      <c r="C474">
        <v>4</v>
      </c>
      <c r="D474">
        <v>1</v>
      </c>
      <c r="E474">
        <v>3</v>
      </c>
      <c r="F474" t="s">
        <v>12</v>
      </c>
      <c r="G474" t="s">
        <v>13</v>
      </c>
      <c r="H474" t="s">
        <v>13</v>
      </c>
      <c r="I474" t="s">
        <v>13</v>
      </c>
      <c r="J474" t="s">
        <v>13</v>
      </c>
      <c r="K474" t="s">
        <v>13</v>
      </c>
      <c r="L474" t="s">
        <v>15</v>
      </c>
    </row>
    <row r="475" spans="1:12" x14ac:dyDescent="0.25">
      <c r="A475">
        <v>43243</v>
      </c>
      <c r="B475">
        <v>8050</v>
      </c>
      <c r="C475">
        <v>2</v>
      </c>
      <c r="D475">
        <v>1</v>
      </c>
      <c r="E475">
        <v>0</v>
      </c>
      <c r="F475" t="s">
        <v>12</v>
      </c>
      <c r="G475" t="s">
        <v>13</v>
      </c>
      <c r="H475" t="s">
        <v>13</v>
      </c>
      <c r="I475" t="s">
        <v>13</v>
      </c>
      <c r="J475" t="s">
        <v>13</v>
      </c>
      <c r="K475" t="s">
        <v>13</v>
      </c>
      <c r="L475" t="s">
        <v>17</v>
      </c>
    </row>
    <row r="476" spans="1:12" x14ac:dyDescent="0.25">
      <c r="A476">
        <v>42840</v>
      </c>
      <c r="B476">
        <v>4352</v>
      </c>
      <c r="C476">
        <v>4</v>
      </c>
      <c r="D476">
        <v>1</v>
      </c>
      <c r="E476">
        <v>1</v>
      </c>
      <c r="F476" t="s">
        <v>13</v>
      </c>
      <c r="G476" t="s">
        <v>13</v>
      </c>
      <c r="H476" t="s">
        <v>13</v>
      </c>
      <c r="I476" t="s">
        <v>13</v>
      </c>
      <c r="J476" t="s">
        <v>13</v>
      </c>
      <c r="K476" t="s">
        <v>13</v>
      </c>
      <c r="L476" t="s">
        <v>17</v>
      </c>
    </row>
    <row r="477" spans="1:12" x14ac:dyDescent="0.25">
      <c r="A477">
        <v>42638</v>
      </c>
      <c r="B477">
        <v>3000</v>
      </c>
      <c r="C477">
        <v>2</v>
      </c>
      <c r="D477">
        <v>1</v>
      </c>
      <c r="E477">
        <v>0</v>
      </c>
      <c r="F477" t="s">
        <v>12</v>
      </c>
      <c r="G477" t="s">
        <v>13</v>
      </c>
      <c r="H477" t="s">
        <v>13</v>
      </c>
      <c r="I477" t="s">
        <v>13</v>
      </c>
      <c r="J477" t="s">
        <v>13</v>
      </c>
      <c r="K477" t="s">
        <v>13</v>
      </c>
      <c r="L477" t="s">
        <v>15</v>
      </c>
    </row>
    <row r="478" spans="1:12" x14ac:dyDescent="0.25">
      <c r="A478">
        <v>42336</v>
      </c>
      <c r="B478">
        <v>5850</v>
      </c>
      <c r="C478">
        <v>3</v>
      </c>
      <c r="D478">
        <v>1</v>
      </c>
      <c r="E478">
        <v>1</v>
      </c>
      <c r="F478" t="s">
        <v>12</v>
      </c>
      <c r="G478" t="s">
        <v>13</v>
      </c>
      <c r="H478" t="s">
        <v>12</v>
      </c>
      <c r="I478" t="s">
        <v>13</v>
      </c>
      <c r="J478" t="s">
        <v>13</v>
      </c>
      <c r="K478" t="s">
        <v>13</v>
      </c>
      <c r="L478" t="s">
        <v>17</v>
      </c>
    </row>
    <row r="479" spans="1:12" x14ac:dyDescent="0.25">
      <c r="A479">
        <v>42336</v>
      </c>
      <c r="B479">
        <v>4960</v>
      </c>
      <c r="C479">
        <v>2</v>
      </c>
      <c r="D479">
        <v>1</v>
      </c>
      <c r="E479">
        <v>0</v>
      </c>
      <c r="F479" t="s">
        <v>12</v>
      </c>
      <c r="G479" t="s">
        <v>13</v>
      </c>
      <c r="H479" t="s">
        <v>13</v>
      </c>
      <c r="I479" t="s">
        <v>13</v>
      </c>
      <c r="J479" t="s">
        <v>13</v>
      </c>
      <c r="K479" t="s">
        <v>13</v>
      </c>
      <c r="L479" t="s">
        <v>17</v>
      </c>
    </row>
    <row r="480" spans="1:12" x14ac:dyDescent="0.25">
      <c r="A480">
        <v>42336</v>
      </c>
      <c r="B480">
        <v>3600</v>
      </c>
      <c r="C480">
        <v>3</v>
      </c>
      <c r="D480">
        <v>1</v>
      </c>
      <c r="E480">
        <v>1</v>
      </c>
      <c r="F480" t="s">
        <v>13</v>
      </c>
      <c r="G480" t="s">
        <v>13</v>
      </c>
      <c r="H480" t="s">
        <v>13</v>
      </c>
      <c r="I480" t="s">
        <v>13</v>
      </c>
      <c r="J480" t="s">
        <v>13</v>
      </c>
      <c r="K480" t="s">
        <v>13</v>
      </c>
      <c r="L480" t="s">
        <v>17</v>
      </c>
    </row>
    <row r="481" spans="1:12" x14ac:dyDescent="0.25">
      <c r="A481">
        <v>42336</v>
      </c>
      <c r="B481">
        <v>3660</v>
      </c>
      <c r="C481">
        <v>4</v>
      </c>
      <c r="D481">
        <v>1</v>
      </c>
      <c r="E481">
        <v>0</v>
      </c>
      <c r="F481" t="s">
        <v>13</v>
      </c>
      <c r="G481" t="s">
        <v>13</v>
      </c>
      <c r="H481" t="s">
        <v>13</v>
      </c>
      <c r="I481" t="s">
        <v>13</v>
      </c>
      <c r="J481" t="s">
        <v>13</v>
      </c>
      <c r="K481" t="s">
        <v>13</v>
      </c>
      <c r="L481" t="s">
        <v>17</v>
      </c>
    </row>
    <row r="482" spans="1:12" x14ac:dyDescent="0.25">
      <c r="A482">
        <v>42336</v>
      </c>
      <c r="B482">
        <v>3480</v>
      </c>
      <c r="C482">
        <v>3</v>
      </c>
      <c r="D482">
        <v>1</v>
      </c>
      <c r="E482">
        <v>1</v>
      </c>
      <c r="F482" t="s">
        <v>13</v>
      </c>
      <c r="G482" t="s">
        <v>13</v>
      </c>
      <c r="H482" t="s">
        <v>13</v>
      </c>
      <c r="I482" t="s">
        <v>13</v>
      </c>
      <c r="J482" t="s">
        <v>13</v>
      </c>
      <c r="K482" t="s">
        <v>13</v>
      </c>
      <c r="L482" t="s">
        <v>15</v>
      </c>
    </row>
    <row r="483" spans="1:12" x14ac:dyDescent="0.25">
      <c r="A483">
        <v>42336</v>
      </c>
      <c r="B483">
        <v>2700</v>
      </c>
      <c r="C483">
        <v>2</v>
      </c>
      <c r="D483">
        <v>1</v>
      </c>
      <c r="E483">
        <v>0</v>
      </c>
      <c r="F483" t="s">
        <v>13</v>
      </c>
      <c r="G483" t="s">
        <v>13</v>
      </c>
      <c r="H483" t="s">
        <v>13</v>
      </c>
      <c r="I483" t="s">
        <v>13</v>
      </c>
      <c r="J483" t="s">
        <v>13</v>
      </c>
      <c r="K483" t="s">
        <v>13</v>
      </c>
      <c r="L483" t="s">
        <v>14</v>
      </c>
    </row>
    <row r="484" spans="1:12" x14ac:dyDescent="0.25">
      <c r="A484">
        <v>42336</v>
      </c>
      <c r="B484">
        <v>3150</v>
      </c>
      <c r="C484">
        <v>3</v>
      </c>
      <c r="D484">
        <v>1</v>
      </c>
      <c r="E484">
        <v>0</v>
      </c>
      <c r="F484" t="s">
        <v>13</v>
      </c>
      <c r="G484" t="s">
        <v>13</v>
      </c>
      <c r="H484" t="s">
        <v>13</v>
      </c>
      <c r="I484" t="s">
        <v>13</v>
      </c>
      <c r="J484" t="s">
        <v>13</v>
      </c>
      <c r="K484" t="s">
        <v>13</v>
      </c>
      <c r="L484" t="s">
        <v>17</v>
      </c>
    </row>
    <row r="485" spans="1:12" x14ac:dyDescent="0.25">
      <c r="A485">
        <v>42336</v>
      </c>
      <c r="B485">
        <v>6615</v>
      </c>
      <c r="C485">
        <v>3</v>
      </c>
      <c r="D485">
        <v>1</v>
      </c>
      <c r="E485">
        <v>0</v>
      </c>
      <c r="F485" t="s">
        <v>12</v>
      </c>
      <c r="G485" t="s">
        <v>13</v>
      </c>
      <c r="H485" t="s">
        <v>13</v>
      </c>
      <c r="I485" t="s">
        <v>13</v>
      </c>
      <c r="J485" t="s">
        <v>13</v>
      </c>
      <c r="K485" t="s">
        <v>13</v>
      </c>
      <c r="L485" t="s">
        <v>15</v>
      </c>
    </row>
    <row r="486" spans="1:12" x14ac:dyDescent="0.25">
      <c r="A486">
        <v>41328</v>
      </c>
      <c r="B486">
        <v>3040</v>
      </c>
      <c r="C486">
        <v>2</v>
      </c>
      <c r="D486">
        <v>1</v>
      </c>
      <c r="E486">
        <v>0</v>
      </c>
      <c r="F486" t="s">
        <v>13</v>
      </c>
      <c r="G486" t="s">
        <v>13</v>
      </c>
      <c r="H486" t="s">
        <v>13</v>
      </c>
      <c r="I486" t="s">
        <v>13</v>
      </c>
      <c r="J486" t="s">
        <v>13</v>
      </c>
      <c r="K486" t="s">
        <v>13</v>
      </c>
      <c r="L486" t="s">
        <v>17</v>
      </c>
    </row>
    <row r="487" spans="1:12" x14ac:dyDescent="0.25">
      <c r="A487">
        <v>41328</v>
      </c>
      <c r="B487">
        <v>3630</v>
      </c>
      <c r="C487">
        <v>2</v>
      </c>
      <c r="D487">
        <v>1</v>
      </c>
      <c r="E487">
        <v>0</v>
      </c>
      <c r="F487" t="s">
        <v>12</v>
      </c>
      <c r="G487" t="s">
        <v>13</v>
      </c>
      <c r="H487" t="s">
        <v>13</v>
      </c>
      <c r="I487" t="s">
        <v>13</v>
      </c>
      <c r="J487" t="s">
        <v>13</v>
      </c>
      <c r="K487" t="s">
        <v>13</v>
      </c>
      <c r="L487" t="s">
        <v>17</v>
      </c>
    </row>
    <row r="488" spans="1:12" x14ac:dyDescent="0.25">
      <c r="A488" t="s">
        <v>16</v>
      </c>
      <c r="B488">
        <v>6000</v>
      </c>
      <c r="C488">
        <v>2</v>
      </c>
      <c r="D488">
        <v>1</v>
      </c>
      <c r="E488">
        <v>0</v>
      </c>
      <c r="F488" t="s">
        <v>12</v>
      </c>
      <c r="G488" t="s">
        <v>13</v>
      </c>
      <c r="H488" t="s">
        <v>13</v>
      </c>
      <c r="I488" t="s">
        <v>13</v>
      </c>
      <c r="J488" t="s">
        <v>13</v>
      </c>
      <c r="K488" t="s">
        <v>13</v>
      </c>
      <c r="L488" t="s">
        <v>15</v>
      </c>
    </row>
    <row r="489" spans="1:12" x14ac:dyDescent="0.25">
      <c r="A489">
        <v>41328</v>
      </c>
      <c r="B489">
        <v>5400</v>
      </c>
      <c r="C489">
        <v>4</v>
      </c>
      <c r="D489">
        <v>1</v>
      </c>
      <c r="E489">
        <v>0</v>
      </c>
      <c r="F489" t="s">
        <v>12</v>
      </c>
      <c r="G489" t="s">
        <v>13</v>
      </c>
      <c r="H489" t="s">
        <v>13</v>
      </c>
      <c r="I489" t="s">
        <v>13</v>
      </c>
      <c r="J489" t="s">
        <v>13</v>
      </c>
      <c r="K489" t="s">
        <v>13</v>
      </c>
      <c r="L489" t="s">
        <v>17</v>
      </c>
    </row>
    <row r="490" spans="1:12" x14ac:dyDescent="0.25">
      <c r="A490">
        <v>41076</v>
      </c>
      <c r="B490">
        <v>5200</v>
      </c>
      <c r="C490">
        <v>4</v>
      </c>
      <c r="D490">
        <v>1</v>
      </c>
      <c r="E490">
        <v>0</v>
      </c>
      <c r="F490" t="s">
        <v>12</v>
      </c>
      <c r="G490" t="s">
        <v>13</v>
      </c>
      <c r="H490" t="s">
        <v>13</v>
      </c>
      <c r="I490" t="s">
        <v>13</v>
      </c>
      <c r="J490" t="s">
        <v>13</v>
      </c>
      <c r="K490" t="s">
        <v>13</v>
      </c>
      <c r="L490" t="s">
        <v>17</v>
      </c>
    </row>
    <row r="491" spans="1:12" x14ac:dyDescent="0.25">
      <c r="A491">
        <v>40824</v>
      </c>
      <c r="B491">
        <v>3300</v>
      </c>
      <c r="C491">
        <v>3</v>
      </c>
      <c r="D491">
        <v>1</v>
      </c>
      <c r="E491">
        <v>1</v>
      </c>
      <c r="F491" t="s">
        <v>13</v>
      </c>
      <c r="G491" t="s">
        <v>13</v>
      </c>
      <c r="H491" t="s">
        <v>13</v>
      </c>
      <c r="I491" t="s">
        <v>13</v>
      </c>
      <c r="J491" t="s">
        <v>13</v>
      </c>
      <c r="K491" t="s">
        <v>13</v>
      </c>
      <c r="L491" t="s">
        <v>15</v>
      </c>
    </row>
    <row r="492" spans="1:12" x14ac:dyDescent="0.25">
      <c r="A492">
        <v>40824</v>
      </c>
      <c r="B492">
        <v>4350</v>
      </c>
      <c r="C492">
        <v>3</v>
      </c>
      <c r="D492">
        <v>1</v>
      </c>
      <c r="E492">
        <v>1</v>
      </c>
      <c r="F492" t="s">
        <v>13</v>
      </c>
      <c r="G492" t="s">
        <v>13</v>
      </c>
      <c r="H492" t="s">
        <v>13</v>
      </c>
      <c r="I492" t="s">
        <v>12</v>
      </c>
      <c r="J492" t="s">
        <v>13</v>
      </c>
      <c r="K492" t="s">
        <v>13</v>
      </c>
      <c r="L492" t="s">
        <v>17</v>
      </c>
    </row>
    <row r="493" spans="1:12" x14ac:dyDescent="0.25">
      <c r="A493">
        <v>40824</v>
      </c>
      <c r="B493">
        <v>2640</v>
      </c>
      <c r="C493">
        <v>2</v>
      </c>
      <c r="D493">
        <v>1</v>
      </c>
      <c r="E493">
        <v>1</v>
      </c>
      <c r="F493" t="s">
        <v>13</v>
      </c>
      <c r="G493" t="s">
        <v>13</v>
      </c>
      <c r="H493" t="s">
        <v>13</v>
      </c>
      <c r="I493" t="s">
        <v>13</v>
      </c>
      <c r="J493" t="s">
        <v>13</v>
      </c>
      <c r="K493" t="s">
        <v>13</v>
      </c>
      <c r="L493" t="s">
        <v>14</v>
      </c>
    </row>
    <row r="494" spans="1:12" x14ac:dyDescent="0.25">
      <c r="A494">
        <v>40320</v>
      </c>
      <c r="B494">
        <v>2650</v>
      </c>
      <c r="C494">
        <v>3</v>
      </c>
      <c r="D494">
        <v>1</v>
      </c>
      <c r="E494">
        <v>1</v>
      </c>
      <c r="F494" t="s">
        <v>12</v>
      </c>
      <c r="G494" t="s">
        <v>13</v>
      </c>
      <c r="H494" t="s">
        <v>12</v>
      </c>
      <c r="I494" t="s">
        <v>13</v>
      </c>
      <c r="J494" t="s">
        <v>13</v>
      </c>
      <c r="K494" t="s">
        <v>13</v>
      </c>
      <c r="L494" t="s">
        <v>17</v>
      </c>
    </row>
    <row r="495" spans="1:12" x14ac:dyDescent="0.25">
      <c r="A495">
        <v>40320</v>
      </c>
      <c r="B495">
        <v>3960</v>
      </c>
      <c r="C495">
        <v>3</v>
      </c>
      <c r="D495">
        <v>1</v>
      </c>
      <c r="E495">
        <v>0</v>
      </c>
      <c r="F495" t="s">
        <v>12</v>
      </c>
      <c r="G495" t="s">
        <v>13</v>
      </c>
      <c r="H495" t="s">
        <v>13</v>
      </c>
      <c r="I495" t="s">
        <v>13</v>
      </c>
      <c r="J495" t="s">
        <v>13</v>
      </c>
      <c r="K495" t="s">
        <v>13</v>
      </c>
      <c r="L495" t="s">
        <v>14</v>
      </c>
    </row>
    <row r="496" spans="1:12" x14ac:dyDescent="0.25">
      <c r="A496">
        <v>39312</v>
      </c>
      <c r="B496">
        <v>6800</v>
      </c>
      <c r="C496">
        <v>2</v>
      </c>
      <c r="D496">
        <v>1</v>
      </c>
      <c r="E496">
        <v>0</v>
      </c>
      <c r="F496" t="s">
        <v>12</v>
      </c>
      <c r="G496" t="s">
        <v>13</v>
      </c>
      <c r="H496" t="s">
        <v>13</v>
      </c>
      <c r="I496" t="s">
        <v>13</v>
      </c>
      <c r="J496" t="s">
        <v>13</v>
      </c>
      <c r="K496" t="s">
        <v>13</v>
      </c>
      <c r="L496" t="s">
        <v>17</v>
      </c>
    </row>
    <row r="497" spans="1:12" x14ac:dyDescent="0.25">
      <c r="A497">
        <v>39312</v>
      </c>
      <c r="B497">
        <v>4000</v>
      </c>
      <c r="C497">
        <v>3</v>
      </c>
      <c r="D497">
        <v>1</v>
      </c>
      <c r="E497">
        <v>1</v>
      </c>
      <c r="F497" t="s">
        <v>12</v>
      </c>
      <c r="G497" t="s">
        <v>13</v>
      </c>
      <c r="H497" t="s">
        <v>13</v>
      </c>
      <c r="I497" t="s">
        <v>13</v>
      </c>
      <c r="J497" t="s">
        <v>13</v>
      </c>
      <c r="K497" t="s">
        <v>13</v>
      </c>
      <c r="L497" t="s">
        <v>17</v>
      </c>
    </row>
    <row r="498" spans="1:12" x14ac:dyDescent="0.25">
      <c r="A498">
        <v>38808</v>
      </c>
      <c r="B498">
        <v>4000</v>
      </c>
      <c r="C498">
        <v>2</v>
      </c>
      <c r="D498">
        <v>1</v>
      </c>
      <c r="E498">
        <v>0</v>
      </c>
      <c r="F498" t="s">
        <v>12</v>
      </c>
      <c r="G498" t="s">
        <v>13</v>
      </c>
      <c r="H498" t="s">
        <v>13</v>
      </c>
      <c r="I498" t="s">
        <v>13</v>
      </c>
      <c r="J498" t="s">
        <v>13</v>
      </c>
      <c r="K498" t="s">
        <v>13</v>
      </c>
      <c r="L498" t="s">
        <v>17</v>
      </c>
    </row>
    <row r="499" spans="1:12" x14ac:dyDescent="0.25">
      <c r="A499">
        <v>38304</v>
      </c>
      <c r="B499">
        <v>3934</v>
      </c>
      <c r="C499">
        <v>2</v>
      </c>
      <c r="D499">
        <v>1</v>
      </c>
      <c r="E499">
        <v>0</v>
      </c>
      <c r="F499" t="s">
        <v>12</v>
      </c>
      <c r="G499" t="s">
        <v>13</v>
      </c>
      <c r="H499" t="s">
        <v>13</v>
      </c>
      <c r="I499" t="s">
        <v>13</v>
      </c>
      <c r="J499" t="s">
        <v>13</v>
      </c>
      <c r="K499" t="s">
        <v>13</v>
      </c>
      <c r="L499" t="s">
        <v>17</v>
      </c>
    </row>
    <row r="500" spans="1:12" x14ac:dyDescent="0.25">
      <c r="A500">
        <v>38304</v>
      </c>
      <c r="B500">
        <v>2000</v>
      </c>
      <c r="C500">
        <v>2</v>
      </c>
      <c r="D500">
        <v>1</v>
      </c>
      <c r="E500">
        <v>0</v>
      </c>
      <c r="F500" t="s">
        <v>12</v>
      </c>
      <c r="G500" t="s">
        <v>13</v>
      </c>
      <c r="H500" t="s">
        <v>13</v>
      </c>
      <c r="I500" t="s">
        <v>13</v>
      </c>
      <c r="J500" t="s">
        <v>13</v>
      </c>
      <c r="K500" t="s">
        <v>13</v>
      </c>
      <c r="L500" t="s">
        <v>15</v>
      </c>
    </row>
    <row r="501" spans="1:12" x14ac:dyDescent="0.25">
      <c r="A501">
        <v>38304</v>
      </c>
      <c r="B501">
        <v>3630</v>
      </c>
      <c r="C501">
        <v>3</v>
      </c>
      <c r="D501">
        <v>3</v>
      </c>
      <c r="E501">
        <v>0</v>
      </c>
      <c r="F501" t="s">
        <v>13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 t="s">
        <v>17</v>
      </c>
    </row>
    <row r="502" spans="1:12" x14ac:dyDescent="0.25">
      <c r="A502">
        <v>38304</v>
      </c>
      <c r="B502">
        <v>2800</v>
      </c>
      <c r="C502">
        <v>3</v>
      </c>
      <c r="D502">
        <v>1</v>
      </c>
      <c r="E502">
        <v>0</v>
      </c>
      <c r="F502" t="s">
        <v>12</v>
      </c>
      <c r="G502" t="s">
        <v>13</v>
      </c>
      <c r="H502" t="s">
        <v>13</v>
      </c>
      <c r="I502" t="s">
        <v>13</v>
      </c>
      <c r="J502" t="s">
        <v>13</v>
      </c>
      <c r="K502" t="s">
        <v>13</v>
      </c>
      <c r="L502" t="s">
        <v>17</v>
      </c>
    </row>
    <row r="503" spans="1:12" x14ac:dyDescent="0.25">
      <c r="A503">
        <v>38304</v>
      </c>
      <c r="B503">
        <v>2430</v>
      </c>
      <c r="C503">
        <v>3</v>
      </c>
      <c r="D503">
        <v>1</v>
      </c>
      <c r="E503">
        <v>0</v>
      </c>
      <c r="F503" t="s">
        <v>13</v>
      </c>
      <c r="G503" t="s">
        <v>13</v>
      </c>
      <c r="H503" t="s">
        <v>13</v>
      </c>
      <c r="I503" t="s">
        <v>13</v>
      </c>
      <c r="J503" t="s">
        <v>13</v>
      </c>
      <c r="K503" t="s">
        <v>13</v>
      </c>
      <c r="L503" t="s">
        <v>17</v>
      </c>
    </row>
    <row r="504" spans="1:12" x14ac:dyDescent="0.25">
      <c r="A504">
        <v>38304</v>
      </c>
      <c r="B504">
        <v>3480</v>
      </c>
      <c r="C504">
        <v>2</v>
      </c>
      <c r="D504">
        <v>1</v>
      </c>
      <c r="E504">
        <v>1</v>
      </c>
      <c r="F504" t="s">
        <v>12</v>
      </c>
      <c r="G504" t="s">
        <v>13</v>
      </c>
      <c r="H504" t="s">
        <v>13</v>
      </c>
      <c r="I504" t="s">
        <v>13</v>
      </c>
      <c r="J504" t="s">
        <v>13</v>
      </c>
      <c r="K504" t="s">
        <v>13</v>
      </c>
      <c r="L504" t="s">
        <v>15</v>
      </c>
    </row>
    <row r="505" spans="1:12" x14ac:dyDescent="0.25">
      <c r="A505">
        <v>38304</v>
      </c>
      <c r="B505">
        <v>4000</v>
      </c>
      <c r="C505">
        <v>3</v>
      </c>
      <c r="D505">
        <v>1</v>
      </c>
      <c r="E505">
        <v>0</v>
      </c>
      <c r="F505" t="s">
        <v>12</v>
      </c>
      <c r="G505" t="s">
        <v>13</v>
      </c>
      <c r="H505" t="s">
        <v>13</v>
      </c>
      <c r="I505" t="s">
        <v>13</v>
      </c>
      <c r="J505" t="s">
        <v>13</v>
      </c>
      <c r="K505" t="s">
        <v>13</v>
      </c>
      <c r="L505" t="s">
        <v>15</v>
      </c>
    </row>
    <row r="506" spans="1:12" x14ac:dyDescent="0.25">
      <c r="A506">
        <v>38203</v>
      </c>
      <c r="B506">
        <v>3185</v>
      </c>
      <c r="C506">
        <v>2</v>
      </c>
      <c r="D506">
        <v>1</v>
      </c>
      <c r="E506">
        <v>0</v>
      </c>
      <c r="F506" t="s">
        <v>12</v>
      </c>
      <c r="G506" t="s">
        <v>13</v>
      </c>
      <c r="H506" t="s">
        <v>13</v>
      </c>
      <c r="I506" t="s">
        <v>13</v>
      </c>
      <c r="J506" t="s">
        <v>12</v>
      </c>
      <c r="K506" t="s">
        <v>13</v>
      </c>
      <c r="L506" t="s">
        <v>17</v>
      </c>
    </row>
    <row r="507" spans="1:12" x14ac:dyDescent="0.25">
      <c r="A507" t="s">
        <v>16</v>
      </c>
      <c r="B507">
        <v>4000</v>
      </c>
      <c r="C507">
        <v>3</v>
      </c>
      <c r="D507">
        <v>1</v>
      </c>
      <c r="E507">
        <v>0</v>
      </c>
      <c r="F507" t="s">
        <v>12</v>
      </c>
      <c r="G507" t="s">
        <v>13</v>
      </c>
      <c r="H507" t="s">
        <v>13</v>
      </c>
      <c r="I507" t="s">
        <v>13</v>
      </c>
      <c r="J507" t="s">
        <v>12</v>
      </c>
      <c r="K507" t="s">
        <v>13</v>
      </c>
      <c r="L507" t="s">
        <v>17</v>
      </c>
    </row>
    <row r="508" spans="1:12" x14ac:dyDescent="0.25">
      <c r="A508">
        <v>37497</v>
      </c>
      <c r="B508">
        <v>2910</v>
      </c>
      <c r="C508">
        <v>2</v>
      </c>
      <c r="D508">
        <v>1</v>
      </c>
      <c r="E508">
        <v>0</v>
      </c>
      <c r="F508" t="s">
        <v>13</v>
      </c>
      <c r="G508" t="s">
        <v>13</v>
      </c>
      <c r="H508" t="s">
        <v>13</v>
      </c>
      <c r="I508" t="s">
        <v>13</v>
      </c>
      <c r="J508" t="s">
        <v>13</v>
      </c>
      <c r="K508" t="s">
        <v>13</v>
      </c>
      <c r="L508" t="s">
        <v>17</v>
      </c>
    </row>
    <row r="509" spans="1:12" x14ac:dyDescent="0.25">
      <c r="A509">
        <v>37296</v>
      </c>
      <c r="B509">
        <v>3600</v>
      </c>
      <c r="C509">
        <v>2</v>
      </c>
      <c r="D509">
        <v>1</v>
      </c>
      <c r="E509">
        <v>0</v>
      </c>
      <c r="F509" t="s">
        <v>12</v>
      </c>
      <c r="G509" t="s">
        <v>13</v>
      </c>
      <c r="H509" t="s">
        <v>13</v>
      </c>
      <c r="I509" t="s">
        <v>13</v>
      </c>
      <c r="J509" t="s">
        <v>13</v>
      </c>
      <c r="K509" t="s">
        <v>13</v>
      </c>
      <c r="L509" t="s">
        <v>17</v>
      </c>
    </row>
    <row r="510" spans="1:12" x14ac:dyDescent="0.25">
      <c r="A510">
        <v>37296</v>
      </c>
      <c r="B510">
        <v>4400</v>
      </c>
      <c r="C510">
        <v>2</v>
      </c>
      <c r="D510">
        <v>1</v>
      </c>
      <c r="E510">
        <v>0</v>
      </c>
      <c r="F510" t="s">
        <v>12</v>
      </c>
      <c r="G510" t="s">
        <v>13</v>
      </c>
      <c r="H510" t="s">
        <v>13</v>
      </c>
      <c r="I510" t="s">
        <v>13</v>
      </c>
      <c r="J510" t="s">
        <v>13</v>
      </c>
      <c r="K510" t="s">
        <v>13</v>
      </c>
      <c r="L510" t="s">
        <v>17</v>
      </c>
    </row>
    <row r="511" spans="1:12" x14ac:dyDescent="0.25">
      <c r="A511">
        <v>37296</v>
      </c>
      <c r="B511">
        <v>3600</v>
      </c>
      <c r="C511">
        <v>2</v>
      </c>
      <c r="D511">
        <v>2</v>
      </c>
      <c r="E511">
        <v>1</v>
      </c>
      <c r="F511" t="s">
        <v>12</v>
      </c>
      <c r="G511" t="s">
        <v>13</v>
      </c>
      <c r="H511" t="s">
        <v>12</v>
      </c>
      <c r="I511" t="s">
        <v>13</v>
      </c>
      <c r="J511" t="s">
        <v>13</v>
      </c>
      <c r="K511" t="s">
        <v>13</v>
      </c>
      <c r="L511" t="s">
        <v>14</v>
      </c>
    </row>
    <row r="512" spans="1:12" x14ac:dyDescent="0.25">
      <c r="A512">
        <v>36288</v>
      </c>
      <c r="B512">
        <v>2880</v>
      </c>
      <c r="C512">
        <v>3</v>
      </c>
      <c r="D512">
        <v>1</v>
      </c>
      <c r="E512">
        <v>0</v>
      </c>
      <c r="F512" t="s">
        <v>13</v>
      </c>
      <c r="G512" t="s">
        <v>13</v>
      </c>
      <c r="H512" t="s">
        <v>13</v>
      </c>
      <c r="I512" t="s">
        <v>13</v>
      </c>
      <c r="J512" t="s">
        <v>13</v>
      </c>
      <c r="K512" t="s">
        <v>13</v>
      </c>
      <c r="L512" t="s">
        <v>17</v>
      </c>
    </row>
    <row r="513" spans="1:12" x14ac:dyDescent="0.25">
      <c r="A513">
        <v>36288</v>
      </c>
      <c r="B513">
        <v>3180</v>
      </c>
      <c r="C513">
        <v>3</v>
      </c>
      <c r="D513">
        <v>1</v>
      </c>
      <c r="E513">
        <v>0</v>
      </c>
      <c r="F513" t="s">
        <v>13</v>
      </c>
      <c r="G513" t="s">
        <v>13</v>
      </c>
      <c r="H513" t="s">
        <v>13</v>
      </c>
      <c r="I513" t="s">
        <v>13</v>
      </c>
      <c r="J513" t="s">
        <v>13</v>
      </c>
      <c r="K513" t="s">
        <v>13</v>
      </c>
      <c r="L513" t="s">
        <v>17</v>
      </c>
    </row>
    <row r="514" spans="1:12" x14ac:dyDescent="0.25">
      <c r="A514">
        <v>36288</v>
      </c>
      <c r="B514">
        <v>3000</v>
      </c>
      <c r="C514">
        <v>2</v>
      </c>
      <c r="D514">
        <v>1</v>
      </c>
      <c r="E514">
        <v>0</v>
      </c>
      <c r="F514" t="s">
        <v>12</v>
      </c>
      <c r="G514" t="s">
        <v>13</v>
      </c>
      <c r="H514" t="s">
        <v>13</v>
      </c>
      <c r="I514" t="s">
        <v>13</v>
      </c>
      <c r="J514" t="s">
        <v>13</v>
      </c>
      <c r="K514" t="s">
        <v>13</v>
      </c>
      <c r="L514" t="s">
        <v>14</v>
      </c>
    </row>
    <row r="515" spans="1:12" x14ac:dyDescent="0.25">
      <c r="A515">
        <v>35784</v>
      </c>
      <c r="B515">
        <v>4400</v>
      </c>
      <c r="C515">
        <v>3</v>
      </c>
      <c r="D515">
        <v>1</v>
      </c>
      <c r="E515">
        <v>0</v>
      </c>
      <c r="F515" t="s">
        <v>12</v>
      </c>
      <c r="G515" t="s">
        <v>13</v>
      </c>
      <c r="H515" t="s">
        <v>13</v>
      </c>
      <c r="I515" t="s">
        <v>13</v>
      </c>
      <c r="J515" t="s">
        <v>13</v>
      </c>
      <c r="K515" t="s">
        <v>13</v>
      </c>
      <c r="L515" t="s">
        <v>17</v>
      </c>
    </row>
    <row r="516" spans="1:12" x14ac:dyDescent="0.25">
      <c r="A516">
        <v>35784</v>
      </c>
      <c r="B516">
        <v>3000</v>
      </c>
      <c r="C516">
        <v>3</v>
      </c>
      <c r="D516">
        <v>1</v>
      </c>
      <c r="E516">
        <v>0</v>
      </c>
      <c r="F516" t="s">
        <v>13</v>
      </c>
      <c r="G516" t="s">
        <v>13</v>
      </c>
      <c r="H516" t="s">
        <v>13</v>
      </c>
      <c r="I516" t="s">
        <v>13</v>
      </c>
      <c r="J516" t="s">
        <v>13</v>
      </c>
      <c r="K516" t="s">
        <v>13</v>
      </c>
      <c r="L516" t="s">
        <v>15</v>
      </c>
    </row>
    <row r="517" spans="1:12" x14ac:dyDescent="0.25">
      <c r="A517">
        <v>35280</v>
      </c>
      <c r="B517">
        <v>3210</v>
      </c>
      <c r="C517">
        <v>3</v>
      </c>
      <c r="D517">
        <v>1</v>
      </c>
      <c r="E517">
        <v>0</v>
      </c>
      <c r="F517" t="s">
        <v>12</v>
      </c>
      <c r="G517" t="s">
        <v>13</v>
      </c>
      <c r="H517" t="s">
        <v>12</v>
      </c>
      <c r="I517" t="s">
        <v>13</v>
      </c>
      <c r="J517" t="s">
        <v>13</v>
      </c>
      <c r="K517" t="s">
        <v>13</v>
      </c>
      <c r="L517" t="s">
        <v>17</v>
      </c>
    </row>
    <row r="518" spans="1:12" x14ac:dyDescent="0.25">
      <c r="A518">
        <v>35280</v>
      </c>
      <c r="B518">
        <v>3240</v>
      </c>
      <c r="C518">
        <v>2</v>
      </c>
      <c r="D518">
        <v>1</v>
      </c>
      <c r="E518">
        <v>1</v>
      </c>
      <c r="F518" t="s">
        <v>13</v>
      </c>
      <c r="G518" t="s">
        <v>12</v>
      </c>
      <c r="H518" t="s">
        <v>13</v>
      </c>
      <c r="I518" t="s">
        <v>13</v>
      </c>
      <c r="J518" t="s">
        <v>13</v>
      </c>
      <c r="K518" t="s">
        <v>13</v>
      </c>
      <c r="L518" t="s">
        <v>17</v>
      </c>
    </row>
    <row r="519" spans="1:12" x14ac:dyDescent="0.25">
      <c r="A519">
        <v>35280</v>
      </c>
      <c r="B519">
        <v>3000</v>
      </c>
      <c r="C519">
        <v>2</v>
      </c>
      <c r="D519">
        <v>1</v>
      </c>
      <c r="E519">
        <v>1</v>
      </c>
      <c r="F519" t="s">
        <v>12</v>
      </c>
      <c r="G519" t="s">
        <v>13</v>
      </c>
      <c r="H519" t="s">
        <v>13</v>
      </c>
      <c r="I519" t="s">
        <v>13</v>
      </c>
      <c r="J519" t="s">
        <v>13</v>
      </c>
      <c r="K519" t="s">
        <v>13</v>
      </c>
      <c r="L519" t="s">
        <v>17</v>
      </c>
    </row>
    <row r="520" spans="1:12" x14ac:dyDescent="0.25">
      <c r="A520">
        <v>35280</v>
      </c>
      <c r="B520">
        <v>3500</v>
      </c>
      <c r="C520">
        <v>2</v>
      </c>
      <c r="D520">
        <v>1</v>
      </c>
      <c r="E520">
        <v>0</v>
      </c>
      <c r="F520" t="s">
        <v>12</v>
      </c>
      <c r="G520" t="s">
        <v>12</v>
      </c>
      <c r="H520" t="s">
        <v>13</v>
      </c>
      <c r="I520" t="s">
        <v>13</v>
      </c>
      <c r="J520" t="s">
        <v>13</v>
      </c>
      <c r="K520" t="s">
        <v>13</v>
      </c>
      <c r="L520" t="s">
        <v>17</v>
      </c>
    </row>
    <row r="521" spans="1:12" x14ac:dyDescent="0.25">
      <c r="A521">
        <v>35280</v>
      </c>
      <c r="B521">
        <v>4840</v>
      </c>
      <c r="C521">
        <v>2</v>
      </c>
      <c r="D521">
        <v>1</v>
      </c>
      <c r="E521">
        <v>0</v>
      </c>
      <c r="F521" t="s">
        <v>12</v>
      </c>
      <c r="G521" t="s">
        <v>13</v>
      </c>
      <c r="H521" t="s">
        <v>13</v>
      </c>
      <c r="I521" t="s">
        <v>13</v>
      </c>
      <c r="J521" t="s">
        <v>13</v>
      </c>
      <c r="K521" t="s">
        <v>13</v>
      </c>
      <c r="L521" t="s">
        <v>17</v>
      </c>
    </row>
    <row r="522" spans="1:12" x14ac:dyDescent="0.25">
      <c r="A522">
        <v>35280</v>
      </c>
      <c r="B522">
        <v>7700</v>
      </c>
      <c r="C522">
        <v>2</v>
      </c>
      <c r="D522">
        <v>1</v>
      </c>
      <c r="E522">
        <v>0</v>
      </c>
      <c r="F522" t="s">
        <v>12</v>
      </c>
      <c r="G522" t="s">
        <v>13</v>
      </c>
      <c r="H522" t="s">
        <v>13</v>
      </c>
      <c r="I522" t="s">
        <v>13</v>
      </c>
      <c r="J522" t="s">
        <v>13</v>
      </c>
      <c r="K522" t="s">
        <v>13</v>
      </c>
      <c r="L522" t="s">
        <v>17</v>
      </c>
    </row>
    <row r="523" spans="1:12" x14ac:dyDescent="0.25">
      <c r="A523">
        <v>34675</v>
      </c>
      <c r="B523">
        <v>3635</v>
      </c>
      <c r="C523">
        <v>2</v>
      </c>
      <c r="D523">
        <v>1</v>
      </c>
      <c r="E523">
        <v>0</v>
      </c>
      <c r="F523" t="s">
        <v>13</v>
      </c>
      <c r="G523" t="s">
        <v>13</v>
      </c>
      <c r="H523" t="s">
        <v>13</v>
      </c>
      <c r="I523" t="s">
        <v>13</v>
      </c>
      <c r="J523" t="s">
        <v>13</v>
      </c>
      <c r="K523" t="s">
        <v>13</v>
      </c>
      <c r="L523" t="s">
        <v>17</v>
      </c>
    </row>
    <row r="524" spans="1:12" x14ac:dyDescent="0.25">
      <c r="A524">
        <v>34272</v>
      </c>
      <c r="B524">
        <v>2475</v>
      </c>
      <c r="C524">
        <v>3</v>
      </c>
      <c r="D524">
        <v>1</v>
      </c>
      <c r="E524">
        <v>0</v>
      </c>
      <c r="F524" t="s">
        <v>12</v>
      </c>
      <c r="G524" t="s">
        <v>13</v>
      </c>
      <c r="H524" t="s">
        <v>13</v>
      </c>
      <c r="I524" t="s">
        <v>13</v>
      </c>
      <c r="J524" t="s">
        <v>13</v>
      </c>
      <c r="K524" t="s">
        <v>13</v>
      </c>
      <c r="L524" t="s">
        <v>14</v>
      </c>
    </row>
    <row r="525" spans="1:12" x14ac:dyDescent="0.25">
      <c r="A525">
        <v>34272</v>
      </c>
      <c r="B525">
        <v>2787</v>
      </c>
      <c r="C525">
        <v>4</v>
      </c>
      <c r="D525">
        <v>2</v>
      </c>
      <c r="E525">
        <v>0</v>
      </c>
      <c r="F525" t="s">
        <v>12</v>
      </c>
      <c r="G525" t="s">
        <v>13</v>
      </c>
      <c r="H525" t="s">
        <v>13</v>
      </c>
      <c r="I525" t="s">
        <v>13</v>
      </c>
      <c r="J525" t="s">
        <v>13</v>
      </c>
      <c r="K525" t="s">
        <v>13</v>
      </c>
      <c r="L525" t="s">
        <v>14</v>
      </c>
    </row>
    <row r="526" spans="1:12" x14ac:dyDescent="0.25">
      <c r="A526">
        <v>34272</v>
      </c>
      <c r="B526">
        <v>3264</v>
      </c>
      <c r="C526">
        <v>2</v>
      </c>
      <c r="D526">
        <v>1</v>
      </c>
      <c r="E526">
        <v>0</v>
      </c>
      <c r="F526" t="s">
        <v>12</v>
      </c>
      <c r="G526" t="s">
        <v>13</v>
      </c>
      <c r="H526" t="s">
        <v>13</v>
      </c>
      <c r="I526" t="s">
        <v>13</v>
      </c>
      <c r="J526" t="s">
        <v>13</v>
      </c>
      <c r="K526" t="s">
        <v>13</v>
      </c>
      <c r="L526" t="s">
        <v>17</v>
      </c>
    </row>
    <row r="527" spans="1:12" x14ac:dyDescent="0.25">
      <c r="A527">
        <v>33768</v>
      </c>
      <c r="B527">
        <v>3640</v>
      </c>
      <c r="C527">
        <v>2</v>
      </c>
      <c r="D527">
        <v>1</v>
      </c>
      <c r="E527">
        <v>0</v>
      </c>
      <c r="F527" t="s">
        <v>12</v>
      </c>
      <c r="G527" t="s">
        <v>13</v>
      </c>
      <c r="H527" t="s">
        <v>13</v>
      </c>
      <c r="I527" t="s">
        <v>13</v>
      </c>
      <c r="J527" t="s">
        <v>13</v>
      </c>
      <c r="K527" t="s">
        <v>13</v>
      </c>
      <c r="L527" t="s">
        <v>17</v>
      </c>
    </row>
    <row r="528" spans="1:12" x14ac:dyDescent="0.25">
      <c r="A528">
        <v>33264</v>
      </c>
      <c r="B528">
        <v>3180</v>
      </c>
      <c r="C528">
        <v>2</v>
      </c>
      <c r="D528">
        <v>1</v>
      </c>
      <c r="E528">
        <v>0</v>
      </c>
      <c r="F528" t="s">
        <v>12</v>
      </c>
      <c r="G528" t="s">
        <v>13</v>
      </c>
      <c r="H528" t="s">
        <v>13</v>
      </c>
      <c r="I528" t="s">
        <v>13</v>
      </c>
      <c r="J528" t="s">
        <v>13</v>
      </c>
      <c r="K528" t="s">
        <v>13</v>
      </c>
      <c r="L528" t="s">
        <v>17</v>
      </c>
    </row>
    <row r="529" spans="1:12" x14ac:dyDescent="0.25">
      <c r="A529">
        <v>32760</v>
      </c>
      <c r="B529">
        <v>1836</v>
      </c>
      <c r="C529">
        <v>2</v>
      </c>
      <c r="D529">
        <v>1</v>
      </c>
      <c r="E529">
        <v>0</v>
      </c>
      <c r="F529" t="s">
        <v>13</v>
      </c>
      <c r="G529" t="s">
        <v>13</v>
      </c>
      <c r="H529" t="s">
        <v>12</v>
      </c>
      <c r="I529" t="s">
        <v>13</v>
      </c>
      <c r="J529" t="s">
        <v>13</v>
      </c>
      <c r="K529" t="s">
        <v>13</v>
      </c>
      <c r="L529" t="s">
        <v>15</v>
      </c>
    </row>
    <row r="530" spans="1:12" x14ac:dyDescent="0.25">
      <c r="A530">
        <v>32760</v>
      </c>
      <c r="B530">
        <v>3970</v>
      </c>
      <c r="C530">
        <v>1</v>
      </c>
      <c r="D530">
        <v>1</v>
      </c>
      <c r="E530">
        <v>0</v>
      </c>
      <c r="F530" t="s">
        <v>13</v>
      </c>
      <c r="G530" t="s">
        <v>13</v>
      </c>
      <c r="H530" t="s">
        <v>13</v>
      </c>
      <c r="I530" t="s">
        <v>13</v>
      </c>
      <c r="J530" t="s">
        <v>13</v>
      </c>
      <c r="K530" t="s">
        <v>13</v>
      </c>
      <c r="L530" t="s">
        <v>17</v>
      </c>
    </row>
    <row r="531" spans="1:12" x14ac:dyDescent="0.25">
      <c r="A531">
        <v>32760</v>
      </c>
      <c r="B531">
        <v>3970</v>
      </c>
      <c r="C531">
        <v>3</v>
      </c>
      <c r="D531">
        <v>1</v>
      </c>
      <c r="E531">
        <v>0</v>
      </c>
      <c r="F531" t="s">
        <v>12</v>
      </c>
      <c r="G531" t="s">
        <v>13</v>
      </c>
      <c r="H531" t="s">
        <v>12</v>
      </c>
      <c r="I531" t="s">
        <v>13</v>
      </c>
      <c r="J531" t="s">
        <v>13</v>
      </c>
      <c r="K531" t="s">
        <v>13</v>
      </c>
      <c r="L531" t="s">
        <v>17</v>
      </c>
    </row>
    <row r="532" spans="1:12" x14ac:dyDescent="0.25">
      <c r="A532">
        <v>32256</v>
      </c>
      <c r="B532">
        <v>1950</v>
      </c>
      <c r="C532">
        <v>3</v>
      </c>
      <c r="D532">
        <v>1</v>
      </c>
      <c r="E532">
        <v>0</v>
      </c>
      <c r="F532" t="s">
        <v>13</v>
      </c>
      <c r="G532" t="s">
        <v>13</v>
      </c>
      <c r="H532" t="s">
        <v>13</v>
      </c>
      <c r="I532" t="s">
        <v>12</v>
      </c>
      <c r="J532" t="s">
        <v>13</v>
      </c>
      <c r="K532" t="s">
        <v>13</v>
      </c>
      <c r="L532" t="s">
        <v>17</v>
      </c>
    </row>
    <row r="533" spans="1:12" x14ac:dyDescent="0.25">
      <c r="A533" t="s">
        <v>16</v>
      </c>
      <c r="B533">
        <v>5300</v>
      </c>
      <c r="C533">
        <v>3</v>
      </c>
      <c r="D533">
        <v>1</v>
      </c>
      <c r="E533">
        <v>0</v>
      </c>
      <c r="F533" t="s">
        <v>13</v>
      </c>
      <c r="G533" t="s">
        <v>13</v>
      </c>
      <c r="H533" t="s">
        <v>13</v>
      </c>
      <c r="I533" t="s">
        <v>13</v>
      </c>
      <c r="J533" t="s">
        <v>12</v>
      </c>
      <c r="K533" t="s">
        <v>12</v>
      </c>
      <c r="L533" t="s">
        <v>17</v>
      </c>
    </row>
    <row r="534" spans="1:12" x14ac:dyDescent="0.25">
      <c r="A534">
        <v>30744</v>
      </c>
      <c r="B534">
        <v>3000</v>
      </c>
      <c r="C534">
        <v>2</v>
      </c>
      <c r="D534">
        <v>1</v>
      </c>
      <c r="E534">
        <v>0</v>
      </c>
      <c r="F534" t="s">
        <v>13</v>
      </c>
      <c r="G534" t="s">
        <v>13</v>
      </c>
      <c r="H534" t="s">
        <v>13</v>
      </c>
      <c r="I534" t="s">
        <v>13</v>
      </c>
      <c r="J534" t="s">
        <v>13</v>
      </c>
      <c r="K534" t="s">
        <v>13</v>
      </c>
      <c r="L534" t="s">
        <v>17</v>
      </c>
    </row>
    <row r="535" spans="1:12" x14ac:dyDescent="0.25">
      <c r="A535">
        <v>30240</v>
      </c>
      <c r="B535">
        <v>2400</v>
      </c>
      <c r="C535">
        <v>3</v>
      </c>
      <c r="D535">
        <v>1</v>
      </c>
      <c r="E535">
        <v>0</v>
      </c>
      <c r="F535" t="s">
        <v>12</v>
      </c>
      <c r="G535" t="s">
        <v>13</v>
      </c>
      <c r="H535" t="s">
        <v>13</v>
      </c>
      <c r="I535" t="s">
        <v>13</v>
      </c>
      <c r="J535" t="s">
        <v>13</v>
      </c>
      <c r="K535" t="s">
        <v>13</v>
      </c>
      <c r="L535" t="s">
        <v>17</v>
      </c>
    </row>
    <row r="536" spans="1:12" x14ac:dyDescent="0.25">
      <c r="A536">
        <v>30240</v>
      </c>
      <c r="B536">
        <v>3000</v>
      </c>
      <c r="C536">
        <v>4</v>
      </c>
      <c r="D536">
        <v>1</v>
      </c>
      <c r="E536">
        <v>0</v>
      </c>
      <c r="F536" t="s">
        <v>12</v>
      </c>
      <c r="G536" t="s">
        <v>13</v>
      </c>
      <c r="H536" t="s">
        <v>13</v>
      </c>
      <c r="I536" t="s">
        <v>13</v>
      </c>
      <c r="J536" t="s">
        <v>13</v>
      </c>
      <c r="K536" t="s">
        <v>13</v>
      </c>
      <c r="L536" t="s">
        <v>17</v>
      </c>
    </row>
    <row r="537" spans="1:12" x14ac:dyDescent="0.25">
      <c r="A537">
        <v>30240</v>
      </c>
      <c r="B537">
        <v>3360</v>
      </c>
      <c r="C537">
        <v>2</v>
      </c>
      <c r="D537">
        <v>1</v>
      </c>
      <c r="E537">
        <v>1</v>
      </c>
      <c r="F537" t="s">
        <v>12</v>
      </c>
      <c r="G537" t="s">
        <v>13</v>
      </c>
      <c r="H537" t="s">
        <v>13</v>
      </c>
      <c r="I537" t="s">
        <v>13</v>
      </c>
      <c r="J537" t="s">
        <v>13</v>
      </c>
      <c r="K537" t="s">
        <v>13</v>
      </c>
      <c r="L537" t="s">
        <v>17</v>
      </c>
    </row>
    <row r="538" spans="1:12" x14ac:dyDescent="0.25">
      <c r="A538">
        <v>28224</v>
      </c>
      <c r="B538">
        <v>3420</v>
      </c>
      <c r="C538">
        <v>5</v>
      </c>
      <c r="D538">
        <v>1</v>
      </c>
      <c r="E538">
        <v>0</v>
      </c>
      <c r="F538" t="s">
        <v>13</v>
      </c>
      <c r="G538" t="s">
        <v>13</v>
      </c>
      <c r="H538" t="s">
        <v>13</v>
      </c>
      <c r="I538" t="s">
        <v>13</v>
      </c>
      <c r="J538" t="s">
        <v>13</v>
      </c>
      <c r="K538" t="s">
        <v>13</v>
      </c>
      <c r="L538" t="s">
        <v>17</v>
      </c>
    </row>
    <row r="539" spans="1:12" x14ac:dyDescent="0.25">
      <c r="A539">
        <v>27216</v>
      </c>
      <c r="B539">
        <v>1700</v>
      </c>
      <c r="C539">
        <v>3</v>
      </c>
      <c r="D539">
        <v>1</v>
      </c>
      <c r="E539">
        <v>0</v>
      </c>
      <c r="F539" t="s">
        <v>12</v>
      </c>
      <c r="G539" t="s">
        <v>13</v>
      </c>
      <c r="H539" t="s">
        <v>13</v>
      </c>
      <c r="I539" t="s">
        <v>13</v>
      </c>
      <c r="J539" t="s">
        <v>13</v>
      </c>
      <c r="K539" t="s">
        <v>13</v>
      </c>
      <c r="L539" t="s">
        <v>17</v>
      </c>
    </row>
    <row r="540" spans="1:12" x14ac:dyDescent="0.25">
      <c r="A540">
        <v>27216</v>
      </c>
      <c r="B540">
        <v>3649</v>
      </c>
      <c r="C540">
        <v>2</v>
      </c>
      <c r="D540">
        <v>1</v>
      </c>
      <c r="E540">
        <v>0</v>
      </c>
      <c r="F540" t="s">
        <v>12</v>
      </c>
      <c r="G540" t="s">
        <v>13</v>
      </c>
      <c r="H540" t="s">
        <v>13</v>
      </c>
      <c r="I540" t="s">
        <v>13</v>
      </c>
      <c r="J540" t="s">
        <v>13</v>
      </c>
      <c r="K540" t="s">
        <v>13</v>
      </c>
      <c r="L540" t="s">
        <v>17</v>
      </c>
    </row>
    <row r="541" spans="1:12" x14ac:dyDescent="0.25">
      <c r="A541">
        <v>26712</v>
      </c>
      <c r="B541">
        <v>2990</v>
      </c>
      <c r="C541">
        <v>2</v>
      </c>
      <c r="D541">
        <v>1</v>
      </c>
      <c r="E541">
        <v>1</v>
      </c>
      <c r="F541" t="s">
        <v>13</v>
      </c>
      <c r="G541" t="s">
        <v>13</v>
      </c>
      <c r="H541" t="s">
        <v>13</v>
      </c>
      <c r="I541" t="s">
        <v>13</v>
      </c>
      <c r="J541" t="s">
        <v>13</v>
      </c>
      <c r="K541" t="s">
        <v>13</v>
      </c>
      <c r="L541" t="s">
        <v>17</v>
      </c>
    </row>
    <row r="542" spans="1:12" x14ac:dyDescent="0.25">
      <c r="A542">
        <v>26208</v>
      </c>
      <c r="B542">
        <v>3000</v>
      </c>
      <c r="C542">
        <v>2</v>
      </c>
      <c r="D542">
        <v>1</v>
      </c>
      <c r="E542">
        <v>2</v>
      </c>
      <c r="F542" t="s">
        <v>12</v>
      </c>
      <c r="G542" t="s">
        <v>13</v>
      </c>
      <c r="H542" t="s">
        <v>12</v>
      </c>
      <c r="I542" t="s">
        <v>13</v>
      </c>
      <c r="J542" t="s">
        <v>13</v>
      </c>
      <c r="K542" t="s">
        <v>13</v>
      </c>
      <c r="L542" t="s">
        <v>17</v>
      </c>
    </row>
    <row r="543" spans="1:12" x14ac:dyDescent="0.25">
      <c r="A543">
        <v>25446</v>
      </c>
      <c r="B543">
        <v>2400</v>
      </c>
      <c r="C543">
        <v>3</v>
      </c>
      <c r="D543">
        <v>1</v>
      </c>
      <c r="E543">
        <v>0</v>
      </c>
      <c r="F543" t="s">
        <v>13</v>
      </c>
      <c r="G543" t="s">
        <v>13</v>
      </c>
      <c r="H543" t="s">
        <v>13</v>
      </c>
      <c r="I543" t="s">
        <v>13</v>
      </c>
      <c r="J543" t="s">
        <v>13</v>
      </c>
      <c r="K543" t="s">
        <v>13</v>
      </c>
      <c r="L543" t="s">
        <v>15</v>
      </c>
    </row>
    <row r="544" spans="1:12" x14ac:dyDescent="0.25">
      <c r="A544" t="s">
        <v>16</v>
      </c>
      <c r="B544">
        <v>3620</v>
      </c>
      <c r="C544">
        <v>2</v>
      </c>
      <c r="D544">
        <v>1</v>
      </c>
      <c r="E544">
        <v>0</v>
      </c>
      <c r="F544" t="s">
        <v>12</v>
      </c>
      <c r="G544" t="s">
        <v>13</v>
      </c>
      <c r="H544" t="s">
        <v>13</v>
      </c>
      <c r="I544" t="s">
        <v>13</v>
      </c>
      <c r="J544" t="s">
        <v>13</v>
      </c>
      <c r="K544" t="s">
        <v>13</v>
      </c>
      <c r="L544" t="s">
        <v>17</v>
      </c>
    </row>
    <row r="545" spans="1:12" x14ac:dyDescent="0.25">
      <c r="A545">
        <v>25200</v>
      </c>
      <c r="B545">
        <v>2910</v>
      </c>
      <c r="C545">
        <v>3</v>
      </c>
      <c r="D545">
        <v>1</v>
      </c>
      <c r="E545">
        <v>0</v>
      </c>
      <c r="F545" t="s">
        <v>13</v>
      </c>
      <c r="G545" t="s">
        <v>13</v>
      </c>
      <c r="H545" t="s">
        <v>13</v>
      </c>
      <c r="I545" t="s">
        <v>13</v>
      </c>
      <c r="J545" t="s">
        <v>13</v>
      </c>
      <c r="K545" t="s">
        <v>13</v>
      </c>
      <c r="L545" t="s">
        <v>14</v>
      </c>
    </row>
    <row r="546" spans="1:12" x14ac:dyDescent="0.25">
      <c r="A546">
        <v>25200</v>
      </c>
      <c r="B546">
        <v>3850</v>
      </c>
      <c r="C546">
        <v>3</v>
      </c>
      <c r="D546">
        <v>1</v>
      </c>
      <c r="E546">
        <v>0</v>
      </c>
      <c r="F546" t="s">
        <v>12</v>
      </c>
      <c r="G546" t="s">
        <v>13</v>
      </c>
      <c r="H546" t="s">
        <v>13</v>
      </c>
      <c r="I546" t="s">
        <v>13</v>
      </c>
      <c r="J546" t="s">
        <v>13</v>
      </c>
      <c r="K546" t="s">
        <v>13</v>
      </c>
      <c r="L54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6373-0548-493A-8AFB-8E9C63D6F831}">
  <dimension ref="A1:H15"/>
  <sheetViews>
    <sheetView workbookViewId="0">
      <selection activeCell="D15" sqref="D15"/>
    </sheetView>
  </sheetViews>
  <sheetFormatPr defaultRowHeight="15" x14ac:dyDescent="0.25"/>
  <cols>
    <col min="1" max="1" width="18" bestFit="1" customWidth="1"/>
    <col min="2" max="2" width="12" bestFit="1" customWidth="1"/>
    <col min="3" max="3" width="18" bestFit="1" customWidth="1"/>
    <col min="4" max="4" width="12" bestFit="1" customWidth="1"/>
    <col min="5" max="5" width="18" bestFit="1" customWidth="1"/>
    <col min="6" max="6" width="12" bestFit="1" customWidth="1"/>
  </cols>
  <sheetData>
    <row r="1" spans="1:8" x14ac:dyDescent="0.25">
      <c r="A1" s="4" t="s">
        <v>0</v>
      </c>
      <c r="B1" s="4"/>
      <c r="C1" s="4" t="s">
        <v>1</v>
      </c>
      <c r="D1" s="4"/>
      <c r="E1" s="4" t="s">
        <v>2</v>
      </c>
      <c r="F1" s="4"/>
      <c r="G1" s="4" t="s">
        <v>3</v>
      </c>
      <c r="H1" s="4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22</v>
      </c>
      <c r="B3" s="2">
        <v>68307.220472440938</v>
      </c>
      <c r="C3" s="2" t="s">
        <v>22</v>
      </c>
      <c r="D3" s="2">
        <v>5096.1535433070867</v>
      </c>
      <c r="E3" s="2" t="s">
        <v>22</v>
      </c>
      <c r="F3" s="2">
        <v>2.9606299212598426</v>
      </c>
      <c r="G3" s="2" t="s">
        <v>22</v>
      </c>
      <c r="H3" s="2">
        <v>1.2834645669291338</v>
      </c>
    </row>
    <row r="4" spans="1:8" x14ac:dyDescent="0.25">
      <c r="A4" s="2" t="s">
        <v>23</v>
      </c>
      <c r="B4" s="2">
        <v>1186.9245633398832</v>
      </c>
      <c r="C4" s="2" t="s">
        <v>23</v>
      </c>
      <c r="D4" s="2">
        <v>94.957609407073917</v>
      </c>
      <c r="E4" s="2" t="s">
        <v>23</v>
      </c>
      <c r="F4" s="2">
        <v>3.2450328231006707E-2</v>
      </c>
      <c r="G4" s="2" t="s">
        <v>23</v>
      </c>
      <c r="H4" s="2">
        <v>2.2046190206949527E-2</v>
      </c>
    </row>
    <row r="5" spans="1:8" x14ac:dyDescent="0.25">
      <c r="A5" s="2" t="s">
        <v>24</v>
      </c>
      <c r="B5" s="2">
        <v>62344.5</v>
      </c>
      <c r="C5" s="2" t="s">
        <v>24</v>
      </c>
      <c r="D5" s="2">
        <v>4500</v>
      </c>
      <c r="E5" s="2" t="s">
        <v>24</v>
      </c>
      <c r="F5" s="2">
        <v>3</v>
      </c>
      <c r="G5" s="2" t="s">
        <v>24</v>
      </c>
      <c r="H5" s="2">
        <v>1</v>
      </c>
    </row>
    <row r="6" spans="1:8" x14ac:dyDescent="0.25">
      <c r="A6" s="2" t="s">
        <v>25</v>
      </c>
      <c r="B6" s="2">
        <v>60480</v>
      </c>
      <c r="C6" s="2" t="s">
        <v>25</v>
      </c>
      <c r="D6" s="2">
        <v>6000</v>
      </c>
      <c r="E6" s="2" t="s">
        <v>25</v>
      </c>
      <c r="F6" s="2">
        <v>3</v>
      </c>
      <c r="G6" s="2" t="s">
        <v>25</v>
      </c>
      <c r="H6" s="2">
        <v>1</v>
      </c>
    </row>
    <row r="7" spans="1:8" x14ac:dyDescent="0.25">
      <c r="A7" s="2" t="s">
        <v>26</v>
      </c>
      <c r="B7" s="2">
        <v>26751.921031624301</v>
      </c>
      <c r="C7" s="2" t="s">
        <v>26</v>
      </c>
      <c r="D7" s="2">
        <v>2140.2358217793799</v>
      </c>
      <c r="E7" s="2" t="s">
        <v>26</v>
      </c>
      <c r="F7" s="2">
        <v>0.73139325370722141</v>
      </c>
      <c r="G7" s="2" t="s">
        <v>26</v>
      </c>
      <c r="H7" s="2">
        <v>0.49689589185424604</v>
      </c>
    </row>
    <row r="8" spans="1:8" x14ac:dyDescent="0.25">
      <c r="A8" s="2" t="s">
        <v>27</v>
      </c>
      <c r="B8" s="2">
        <v>715665278.88226259</v>
      </c>
      <c r="C8" s="2" t="s">
        <v>27</v>
      </c>
      <c r="D8" s="2">
        <v>4580609.3728276575</v>
      </c>
      <c r="E8" s="2" t="s">
        <v>27</v>
      </c>
      <c r="F8" s="2">
        <v>0.53493609156843591</v>
      </c>
      <c r="G8" s="2" t="s">
        <v>27</v>
      </c>
      <c r="H8" s="2">
        <v>0.2469055273416266</v>
      </c>
    </row>
    <row r="9" spans="1:8" x14ac:dyDescent="0.25">
      <c r="A9" s="2" t="s">
        <v>28</v>
      </c>
      <c r="B9" s="2">
        <v>2.1792878344120896</v>
      </c>
      <c r="C9" s="2" t="s">
        <v>28</v>
      </c>
      <c r="D9" s="2">
        <v>2.1261961083156664</v>
      </c>
      <c r="E9" s="2" t="s">
        <v>28</v>
      </c>
      <c r="F9" s="2">
        <v>0.71825274909388526</v>
      </c>
      <c r="G9" s="2" t="s">
        <v>28</v>
      </c>
      <c r="H9" s="2">
        <v>2.1968146072540002</v>
      </c>
    </row>
    <row r="10" spans="1:8" x14ac:dyDescent="0.25">
      <c r="A10" s="2" t="s">
        <v>29</v>
      </c>
      <c r="B10" s="2">
        <v>1.2514810721661866</v>
      </c>
      <c r="C10" s="2" t="s">
        <v>29</v>
      </c>
      <c r="D10" s="2">
        <v>1.2370154738844243</v>
      </c>
      <c r="E10" s="2" t="s">
        <v>29</v>
      </c>
      <c r="F10" s="2">
        <v>0.45583066758020407</v>
      </c>
      <c r="G10" s="2" t="s">
        <v>29</v>
      </c>
      <c r="H10" s="2">
        <v>1.581353716575173</v>
      </c>
    </row>
    <row r="11" spans="1:8" x14ac:dyDescent="0.25">
      <c r="A11" s="2" t="s">
        <v>30</v>
      </c>
      <c r="B11" s="2">
        <v>166320</v>
      </c>
      <c r="C11" s="2" t="s">
        <v>30</v>
      </c>
      <c r="D11" s="2">
        <v>13950</v>
      </c>
      <c r="E11" s="2" t="s">
        <v>30</v>
      </c>
      <c r="F11" s="2">
        <v>5</v>
      </c>
      <c r="G11" s="2" t="s">
        <v>30</v>
      </c>
      <c r="H11" s="2">
        <v>3</v>
      </c>
    </row>
    <row r="12" spans="1:8" x14ac:dyDescent="0.25">
      <c r="A12" s="2" t="s">
        <v>31</v>
      </c>
      <c r="B12" s="2">
        <v>25200</v>
      </c>
      <c r="C12" s="2" t="s">
        <v>31</v>
      </c>
      <c r="D12" s="2">
        <v>1650</v>
      </c>
      <c r="E12" s="2" t="s">
        <v>31</v>
      </c>
      <c r="F12" s="2">
        <v>1</v>
      </c>
      <c r="G12" s="2" t="s">
        <v>31</v>
      </c>
      <c r="H12" s="2">
        <v>1</v>
      </c>
    </row>
    <row r="13" spans="1:8" x14ac:dyDescent="0.25">
      <c r="A13" s="2" t="s">
        <v>32</v>
      </c>
      <c r="B13" s="2">
        <v>191520</v>
      </c>
      <c r="C13" s="2" t="s">
        <v>32</v>
      </c>
      <c r="D13" s="2">
        <v>15600</v>
      </c>
      <c r="E13" s="2" t="s">
        <v>32</v>
      </c>
      <c r="F13" s="2">
        <v>6</v>
      </c>
      <c r="G13" s="2" t="s">
        <v>32</v>
      </c>
      <c r="H13" s="2">
        <v>4</v>
      </c>
    </row>
    <row r="14" spans="1:8" x14ac:dyDescent="0.25">
      <c r="A14" s="2" t="s">
        <v>33</v>
      </c>
      <c r="B14" s="2">
        <v>34700068</v>
      </c>
      <c r="C14" s="2" t="s">
        <v>33</v>
      </c>
      <c r="D14" s="2">
        <v>2588846</v>
      </c>
      <c r="E14" s="2" t="s">
        <v>33</v>
      </c>
      <c r="F14" s="2">
        <v>1504</v>
      </c>
      <c r="G14" s="2" t="s">
        <v>33</v>
      </c>
      <c r="H14" s="2">
        <v>652</v>
      </c>
    </row>
    <row r="15" spans="1:8" ht="15.75" thickBot="1" x14ac:dyDescent="0.3">
      <c r="A15" s="3" t="s">
        <v>34</v>
      </c>
      <c r="B15" s="3">
        <v>508</v>
      </c>
      <c r="C15" s="3" t="s">
        <v>34</v>
      </c>
      <c r="D15" s="3">
        <v>508</v>
      </c>
      <c r="E15" s="3" t="s">
        <v>34</v>
      </c>
      <c r="F15" s="3">
        <v>508</v>
      </c>
      <c r="G15" s="3" t="s">
        <v>34</v>
      </c>
      <c r="H15" s="3">
        <v>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5A61-051C-4059-B8D3-BC2FD79C6E09}">
  <dimension ref="A1:U509"/>
  <sheetViews>
    <sheetView tabSelected="1" workbookViewId="0">
      <selection activeCell="A9" sqref="A9"/>
    </sheetView>
  </sheetViews>
  <sheetFormatPr defaultRowHeight="15" x14ac:dyDescent="0.25"/>
  <cols>
    <col min="1" max="1" width="10.5703125" style="1" bestFit="1" customWidth="1"/>
    <col min="2" max="2" width="9.5703125" style="1" bestFit="1" customWidth="1"/>
    <col min="3" max="3" width="12.7109375" style="1" bestFit="1" customWidth="1"/>
    <col min="4" max="4" width="13.28515625" style="1" bestFit="1" customWidth="1"/>
    <col min="5" max="5" width="10.140625" style="1" bestFit="1" customWidth="1"/>
    <col min="6" max="6" width="11.7109375" style="1" bestFit="1" customWidth="1"/>
    <col min="7" max="7" width="13.28515625" style="1" bestFit="1" customWidth="1"/>
    <col min="8" max="8" width="12.5703125" style="1" bestFit="1" customWidth="1"/>
    <col min="9" max="9" width="16.7109375" style="1" bestFit="1" customWidth="1"/>
    <col min="10" max="10" width="17.28515625" style="1" bestFit="1" customWidth="1"/>
    <col min="11" max="11" width="11.140625" style="1" bestFit="1" customWidth="1"/>
    <col min="12" max="12" width="17.7109375" style="1" bestFit="1" customWidth="1"/>
    <col min="13" max="13" width="28.28515625" style="1" customWidth="1"/>
    <col min="14" max="14" width="18.140625" bestFit="1" customWidth="1"/>
    <col min="16" max="16" width="14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</v>
      </c>
      <c r="M1" s="1" t="s">
        <v>19</v>
      </c>
      <c r="N1" t="s">
        <v>36</v>
      </c>
      <c r="O1" t="s">
        <v>38</v>
      </c>
      <c r="P1" t="s">
        <v>39</v>
      </c>
      <c r="T1" t="s">
        <v>35</v>
      </c>
      <c r="U1">
        <f>_xlfn.PERCENTILE.EXC(Cleaned_Data[price],0.99)</f>
        <v>163578.23999999976</v>
      </c>
    </row>
    <row r="2" spans="1:21" hidden="1" x14ac:dyDescent="0.25">
      <c r="A2" s="1">
        <v>191520</v>
      </c>
      <c r="B2" s="1">
        <v>7420</v>
      </c>
      <c r="C2" s="1">
        <v>4</v>
      </c>
      <c r="D2" s="1">
        <v>2</v>
      </c>
      <c r="E2" s="1">
        <v>2</v>
      </c>
      <c r="F2" s="1" t="s">
        <v>20</v>
      </c>
      <c r="G2" s="1">
        <v>0</v>
      </c>
      <c r="H2" s="1">
        <v>0</v>
      </c>
      <c r="I2" s="1">
        <v>0</v>
      </c>
      <c r="J2" s="1">
        <v>1</v>
      </c>
      <c r="K2" s="1">
        <v>1</v>
      </c>
      <c r="L2" s="1">
        <v>0</v>
      </c>
      <c r="M2" s="1">
        <v>1</v>
      </c>
      <c r="N2" s="1" t="str">
        <f>IF(Cleaned_Data[[#This Row],[price]]&gt;$U$1,"Drop", "Stay")</f>
        <v>Drop</v>
      </c>
      <c r="O2" s="1" t="str">
        <f>IF(Cleaned_Data[[#This Row],[area]]&gt;$U$7,"Drop", "Stay")</f>
        <v>Stay</v>
      </c>
      <c r="P2" s="1">
        <f>LOG(Cleaned_Data[[#This Row],[price]])</f>
        <v>5.2822141330623351</v>
      </c>
    </row>
    <row r="3" spans="1:21" hidden="1" x14ac:dyDescent="0.25">
      <c r="A3" s="1">
        <v>176400</v>
      </c>
      <c r="B3" s="1">
        <v>8960</v>
      </c>
      <c r="C3" s="1">
        <v>4</v>
      </c>
      <c r="D3" s="1">
        <v>4</v>
      </c>
      <c r="E3" s="1">
        <v>3</v>
      </c>
      <c r="F3" s="1" t="s">
        <v>20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" t="str">
        <f>IF(Cleaned_Data[[#This Row],[price]]&gt;$U$1,"Drop", "Stay")</f>
        <v>Drop</v>
      </c>
      <c r="O3" s="1" t="str">
        <f>IF(Cleaned_Data[[#This Row],[area]]&gt;$U$7,"Drop", "Stay")</f>
        <v>Stay</v>
      </c>
      <c r="P3" s="1">
        <f>LOG(Cleaned_Data[[#This Row],[price]])</f>
        <v>5.2464985807958007</v>
      </c>
    </row>
    <row r="4" spans="1:21" hidden="1" x14ac:dyDescent="0.25">
      <c r="A4" s="1">
        <v>176400</v>
      </c>
      <c r="B4" s="1">
        <v>9960</v>
      </c>
      <c r="C4" s="1">
        <v>3</v>
      </c>
      <c r="D4" s="1">
        <v>2</v>
      </c>
      <c r="E4" s="1">
        <v>2</v>
      </c>
      <c r="F4" s="1" t="s">
        <v>20</v>
      </c>
      <c r="G4" s="1">
        <v>0</v>
      </c>
      <c r="H4" s="1">
        <v>1</v>
      </c>
      <c r="I4" s="1">
        <v>0</v>
      </c>
      <c r="J4" s="1">
        <v>0</v>
      </c>
      <c r="K4" s="1">
        <v>1</v>
      </c>
      <c r="L4" s="1">
        <v>1</v>
      </c>
      <c r="M4" s="1">
        <v>0</v>
      </c>
      <c r="N4" s="1" t="str">
        <f>IF(Cleaned_Data[[#This Row],[price]]&gt;$U$1,"Drop", "Stay")</f>
        <v>Drop</v>
      </c>
      <c r="O4" s="1" t="str">
        <f>IF(Cleaned_Data[[#This Row],[area]]&gt;$U$7,"Drop", "Stay")</f>
        <v>Stay</v>
      </c>
      <c r="P4" s="1">
        <f>LOG(Cleaned_Data[[#This Row],[price]])</f>
        <v>5.2464985807958007</v>
      </c>
    </row>
    <row r="5" spans="1:21" hidden="1" x14ac:dyDescent="0.25">
      <c r="A5" s="1">
        <v>175896</v>
      </c>
      <c r="B5" s="1">
        <v>7500</v>
      </c>
      <c r="C5" s="1">
        <v>4</v>
      </c>
      <c r="D5" s="1">
        <v>2</v>
      </c>
      <c r="E5" s="1">
        <v>3</v>
      </c>
      <c r="F5" s="1" t="s">
        <v>20</v>
      </c>
      <c r="G5" s="1">
        <v>0</v>
      </c>
      <c r="H5" s="1">
        <v>1</v>
      </c>
      <c r="I5" s="1">
        <v>0</v>
      </c>
      <c r="J5" s="1">
        <v>1</v>
      </c>
      <c r="K5" s="1">
        <v>1</v>
      </c>
      <c r="L5" s="1">
        <v>0</v>
      </c>
      <c r="M5" s="1">
        <v>1</v>
      </c>
      <c r="N5" s="1" t="str">
        <f>IF(Cleaned_Data[[#This Row],[price]]&gt;$U$1,"Drop", "Stay")</f>
        <v>Drop</v>
      </c>
      <c r="O5" s="1" t="str">
        <f>IF(Cleaned_Data[[#This Row],[area]]&gt;$U$7,"Drop", "Stay")</f>
        <v>Stay</v>
      </c>
      <c r="P5" s="1">
        <f>LOG(Cleaned_Data[[#This Row],[price]])</f>
        <v>5.2452559634047056</v>
      </c>
    </row>
    <row r="6" spans="1:21" hidden="1" x14ac:dyDescent="0.25">
      <c r="A6" s="1">
        <v>164304</v>
      </c>
      <c r="B6" s="1">
        <v>7420</v>
      </c>
      <c r="C6" s="1">
        <v>4</v>
      </c>
      <c r="D6" s="1">
        <v>1</v>
      </c>
      <c r="E6" s="1">
        <v>2</v>
      </c>
      <c r="F6" s="1" t="s">
        <v>20</v>
      </c>
      <c r="G6" s="1">
        <v>1</v>
      </c>
      <c r="H6" s="1">
        <v>1</v>
      </c>
      <c r="I6" s="1">
        <v>0</v>
      </c>
      <c r="J6" s="1">
        <v>1</v>
      </c>
      <c r="K6" s="1">
        <v>0</v>
      </c>
      <c r="L6" s="1">
        <v>0</v>
      </c>
      <c r="M6" s="1">
        <v>1</v>
      </c>
      <c r="N6" s="1" t="str">
        <f>IF(Cleaned_Data[[#This Row],[price]]&gt;$U$1,"Drop", "Stay")</f>
        <v>Drop</v>
      </c>
      <c r="O6" s="1" t="str">
        <f>IF(Cleaned_Data[[#This Row],[area]]&gt;$U$7,"Drop", "Stay")</f>
        <v>Stay</v>
      </c>
      <c r="P6" s="1">
        <f>LOG(Cleaned_Data[[#This Row],[price]])</f>
        <v>5.2156481365134644</v>
      </c>
    </row>
    <row r="7" spans="1:21" x14ac:dyDescent="0.25">
      <c r="A7" s="1">
        <v>156240</v>
      </c>
      <c r="B7" s="1">
        <v>7500</v>
      </c>
      <c r="C7" s="1">
        <v>3</v>
      </c>
      <c r="D7" s="1">
        <v>3</v>
      </c>
      <c r="E7" s="1">
        <v>2</v>
      </c>
      <c r="F7" s="1" t="s">
        <v>20</v>
      </c>
      <c r="G7" s="1">
        <v>0</v>
      </c>
      <c r="H7" s="1">
        <v>1</v>
      </c>
      <c r="I7" s="1">
        <v>0</v>
      </c>
      <c r="J7" s="1">
        <v>1</v>
      </c>
      <c r="K7" s="1">
        <v>1</v>
      </c>
      <c r="L7" s="1">
        <v>1</v>
      </c>
      <c r="M7" s="1">
        <v>0</v>
      </c>
      <c r="N7" s="1" t="str">
        <f>IF(Cleaned_Data[[#This Row],[price]]&gt;$U$1,"Drop", "Stay")</f>
        <v>Stay</v>
      </c>
      <c r="O7" s="1" t="str">
        <f>IF(Cleaned_Data[[#This Row],[area]]&gt;$U$7,"Drop", "Stay")</f>
        <v>Stay</v>
      </c>
      <c r="P7" s="1">
        <f>LOG(Cleaned_Data[[#This Row],[price]]/100000,10)</f>
        <v>0.19379223027979797</v>
      </c>
      <c r="T7" t="s">
        <v>37</v>
      </c>
      <c r="U7">
        <f>_xlfn.PERCENTILE.EXC(Cleaned_Data[area],0.99)</f>
        <v>12827.099999999975</v>
      </c>
    </row>
    <row r="8" spans="1:21" x14ac:dyDescent="0.25">
      <c r="A8" s="1">
        <v>146160</v>
      </c>
      <c r="B8" s="1">
        <v>8580</v>
      </c>
      <c r="C8" s="1">
        <v>4</v>
      </c>
      <c r="D8" s="1">
        <v>3</v>
      </c>
      <c r="E8" s="1">
        <v>2</v>
      </c>
      <c r="F8" s="1" t="s">
        <v>20</v>
      </c>
      <c r="G8" s="1">
        <v>0</v>
      </c>
      <c r="H8" s="1">
        <v>0</v>
      </c>
      <c r="I8" s="1">
        <v>0</v>
      </c>
      <c r="J8" s="1">
        <v>1</v>
      </c>
      <c r="K8" s="1">
        <v>1</v>
      </c>
      <c r="L8" s="1">
        <v>1</v>
      </c>
      <c r="M8" s="1">
        <v>0</v>
      </c>
      <c r="N8" s="1" t="str">
        <f>IF(Cleaned_Data[[#This Row],[price]]&gt;$U$1,"Drop", "Stay")</f>
        <v>Stay</v>
      </c>
      <c r="O8" s="1" t="str">
        <f>IF(Cleaned_Data[[#This Row],[area]]&gt;$U$7,"Drop", "Stay")</f>
        <v>Stay</v>
      </c>
      <c r="P8" s="1">
        <f>LOG(Cleaned_Data[[#This Row],[price]],10)</f>
        <v>5.1648285343444806</v>
      </c>
    </row>
    <row r="9" spans="1:21" x14ac:dyDescent="0.25">
      <c r="A9" s="1">
        <v>142128</v>
      </c>
      <c r="B9" s="1">
        <v>8100</v>
      </c>
      <c r="C9" s="1">
        <v>4</v>
      </c>
      <c r="D9" s="1">
        <v>1</v>
      </c>
      <c r="E9" s="1">
        <v>2</v>
      </c>
      <c r="F9" s="1" t="s">
        <v>20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0</v>
      </c>
      <c r="M9" s="1">
        <v>1</v>
      </c>
      <c r="N9" s="1" t="str">
        <f>IF(Cleaned_Data[[#This Row],[price]]&gt;$U$1,"Drop", "Stay")</f>
        <v>Stay</v>
      </c>
      <c r="O9" s="1" t="str">
        <f>IF(Cleaned_Data[[#This Row],[area]]&gt;$U$7,"Drop", "Stay")</f>
        <v>Stay</v>
      </c>
      <c r="P9" s="1">
        <f>LOG(Cleaned_Data[[#This Row],[price]],10)</f>
        <v>5.1526796447648859</v>
      </c>
    </row>
    <row r="10" spans="1:21" x14ac:dyDescent="0.25">
      <c r="A10" s="1">
        <v>141120</v>
      </c>
      <c r="B10" s="1">
        <v>5750</v>
      </c>
      <c r="C10" s="1">
        <v>3</v>
      </c>
      <c r="D10" s="1">
        <v>2</v>
      </c>
      <c r="E10" s="1">
        <v>1</v>
      </c>
      <c r="F10" s="1" t="s">
        <v>20</v>
      </c>
      <c r="G10" s="1">
        <v>1</v>
      </c>
      <c r="H10" s="1">
        <v>0</v>
      </c>
      <c r="I10" s="1">
        <v>0</v>
      </c>
      <c r="J10" s="1">
        <v>1</v>
      </c>
      <c r="K10" s="1">
        <v>1</v>
      </c>
      <c r="L10" s="1">
        <v>0</v>
      </c>
      <c r="M10" s="1">
        <v>0</v>
      </c>
      <c r="N10" s="1" t="str">
        <f>IF(Cleaned_Data[[#This Row],[price]]&gt;$U$1,"Drop", "Stay")</f>
        <v>Stay</v>
      </c>
      <c r="O10" s="1" t="str">
        <f>IF(Cleaned_Data[[#This Row],[area]]&gt;$U$7,"Drop", "Stay")</f>
        <v>Stay</v>
      </c>
      <c r="P10" s="1">
        <f>LOG(Cleaned_Data[[#This Row],[price]],10)</f>
        <v>5.1495885677877444</v>
      </c>
    </row>
    <row r="11" spans="1:21" hidden="1" x14ac:dyDescent="0.25">
      <c r="A11" s="1">
        <v>141120</v>
      </c>
      <c r="B11" s="1">
        <v>13200</v>
      </c>
      <c r="C11" s="1">
        <v>3</v>
      </c>
      <c r="D11" s="1">
        <v>1</v>
      </c>
      <c r="E11" s="1">
        <v>2</v>
      </c>
      <c r="F11" s="1" t="s">
        <v>20</v>
      </c>
      <c r="G11" s="1">
        <v>0</v>
      </c>
      <c r="H11" s="1">
        <v>1</v>
      </c>
      <c r="I11" s="1">
        <v>0</v>
      </c>
      <c r="J11" s="1">
        <v>1</v>
      </c>
      <c r="K11" s="1">
        <v>1</v>
      </c>
      <c r="L11" s="1">
        <v>0</v>
      </c>
      <c r="M11" s="1">
        <v>1</v>
      </c>
      <c r="N11" s="1" t="str">
        <f>IF(Cleaned_Data[[#This Row],[price]]&gt;$U$1,"Drop", "Stay")</f>
        <v>Stay</v>
      </c>
      <c r="O11" s="1" t="str">
        <f>IF(Cleaned_Data[[#This Row],[area]]&gt;$U$7,"Drop", "Stay")</f>
        <v>Drop</v>
      </c>
      <c r="P11" s="1">
        <f>LOG(Cleaned_Data[[#This Row],[price]])</f>
        <v>5.1495885677877444</v>
      </c>
    </row>
    <row r="12" spans="1:21" x14ac:dyDescent="0.25">
      <c r="A12" s="1">
        <v>139406</v>
      </c>
      <c r="B12" s="1">
        <v>6000</v>
      </c>
      <c r="C12" s="1">
        <v>4</v>
      </c>
      <c r="D12" s="1">
        <v>3</v>
      </c>
      <c r="E12" s="1">
        <v>2</v>
      </c>
      <c r="F12" s="1" t="s">
        <v>20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 t="str">
        <f>IF(Cleaned_Data[[#This Row],[price]]&gt;$U$1,"Drop", "Stay")</f>
        <v>Stay</v>
      </c>
      <c r="O12" s="1" t="str">
        <f>IF(Cleaned_Data[[#This Row],[area]]&gt;$U$7,"Drop", "Stay")</f>
        <v>Stay</v>
      </c>
      <c r="P12" s="1">
        <f>LOG(Cleaned_Data[[#This Row],[price]],10)</f>
        <v>5.1442814660920826</v>
      </c>
    </row>
    <row r="13" spans="1:21" x14ac:dyDescent="0.25">
      <c r="A13" s="1">
        <v>134064</v>
      </c>
      <c r="B13" s="1">
        <v>6550</v>
      </c>
      <c r="C13" s="1">
        <v>4</v>
      </c>
      <c r="D13" s="1">
        <v>2</v>
      </c>
      <c r="E13" s="1">
        <v>1</v>
      </c>
      <c r="F13" s="1" t="s">
        <v>20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1</v>
      </c>
      <c r="M13" s="1">
        <v>0</v>
      </c>
      <c r="N13" s="1" t="str">
        <f>IF(Cleaned_Data[[#This Row],[price]]&gt;$U$1,"Drop", "Stay")</f>
        <v>Stay</v>
      </c>
      <c r="O13" s="1" t="str">
        <f>IF(Cleaned_Data[[#This Row],[area]]&gt;$U$7,"Drop", "Stay")</f>
        <v>Stay</v>
      </c>
      <c r="P13" s="1">
        <f>LOG(Cleaned_Data[[#This Row],[price]],10)</f>
        <v>5.1273121730765912</v>
      </c>
    </row>
    <row r="14" spans="1:21" x14ac:dyDescent="0.25">
      <c r="A14" s="1">
        <v>133056</v>
      </c>
      <c r="B14" s="1">
        <v>3500</v>
      </c>
      <c r="C14" s="1">
        <v>4</v>
      </c>
      <c r="D14" s="1">
        <v>2</v>
      </c>
      <c r="E14" s="1">
        <v>2</v>
      </c>
      <c r="F14" s="1" t="s">
        <v>20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 t="str">
        <f>IF(Cleaned_Data[[#This Row],[price]]&gt;$U$1,"Drop", "Stay")</f>
        <v>Stay</v>
      </c>
      <c r="O14" s="1" t="str">
        <f>IF(Cleaned_Data[[#This Row],[area]]&gt;$U$7,"Drop", "Stay")</f>
        <v>Stay</v>
      </c>
      <c r="P14" s="1">
        <f>LOG(Cleaned_Data[[#This Row],[price]],10)</f>
        <v>5.1240344633153558</v>
      </c>
    </row>
    <row r="15" spans="1:21" x14ac:dyDescent="0.25">
      <c r="A15" s="1">
        <v>131040</v>
      </c>
      <c r="B15" s="1">
        <v>6000</v>
      </c>
      <c r="C15" s="1">
        <v>4</v>
      </c>
      <c r="D15" s="1">
        <v>1</v>
      </c>
      <c r="E15" s="1">
        <v>2</v>
      </c>
      <c r="F15" s="1" t="s">
        <v>20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 t="str">
        <f>IF(Cleaned_Data[[#This Row],[price]]&gt;$U$1,"Drop", "Stay")</f>
        <v>Stay</v>
      </c>
      <c r="O15" s="1" t="str">
        <f>IF(Cleaned_Data[[#This Row],[area]]&gt;$U$7,"Drop", "Stay")</f>
        <v>Stay</v>
      </c>
      <c r="P15" s="1">
        <f>LOG(Cleaned_Data[[#This Row],[price]],10)</f>
        <v>5.1174038844163432</v>
      </c>
    </row>
    <row r="16" spans="1:21" x14ac:dyDescent="0.25">
      <c r="A16" s="1">
        <v>131040</v>
      </c>
      <c r="B16" s="1">
        <v>6600</v>
      </c>
      <c r="C16" s="1">
        <v>4</v>
      </c>
      <c r="D16" s="1">
        <v>2</v>
      </c>
      <c r="E16" s="1">
        <v>1</v>
      </c>
      <c r="F16" s="1" t="s">
        <v>20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 t="str">
        <f>IF(Cleaned_Data[[#This Row],[price]]&gt;$U$1,"Drop", "Stay")</f>
        <v>Stay</v>
      </c>
      <c r="O16" s="1" t="str">
        <f>IF(Cleaned_Data[[#This Row],[area]]&gt;$U$7,"Drop", "Stay")</f>
        <v>Stay</v>
      </c>
      <c r="P16" s="1">
        <f>LOG(Cleaned_Data[[#This Row],[price]],10)</f>
        <v>5.1174038844163432</v>
      </c>
    </row>
    <row r="17" spans="1:16" x14ac:dyDescent="0.25">
      <c r="A17" s="1">
        <v>129024</v>
      </c>
      <c r="B17" s="1">
        <v>8500</v>
      </c>
      <c r="C17" s="1">
        <v>3</v>
      </c>
      <c r="D17" s="1">
        <v>2</v>
      </c>
      <c r="E17" s="1">
        <v>2</v>
      </c>
      <c r="F17" s="1" t="s">
        <v>20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1</v>
      </c>
      <c r="N17" s="1" t="str">
        <f>IF(Cleaned_Data[[#This Row],[price]]&gt;$U$1,"Drop", "Stay")</f>
        <v>Stay</v>
      </c>
      <c r="O17" s="1" t="str">
        <f>IF(Cleaned_Data[[#This Row],[area]]&gt;$U$7,"Drop", "Stay")</f>
        <v>Stay</v>
      </c>
      <c r="P17" s="1">
        <f>LOG(Cleaned_Data[[#This Row],[price]],10)</f>
        <v>5.1106705017573741</v>
      </c>
    </row>
    <row r="18" spans="1:16" x14ac:dyDescent="0.25">
      <c r="A18" s="1">
        <v>128016</v>
      </c>
      <c r="B18" s="1">
        <v>4600</v>
      </c>
      <c r="C18" s="1">
        <v>3</v>
      </c>
      <c r="D18" s="1">
        <v>2</v>
      </c>
      <c r="E18" s="1">
        <v>2</v>
      </c>
      <c r="F18" s="1" t="s">
        <v>20</v>
      </c>
      <c r="G18" s="1">
        <v>1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1</v>
      </c>
      <c r="N18" s="1" t="str">
        <f>IF(Cleaned_Data[[#This Row],[price]]&gt;$U$1,"Drop", "Stay")</f>
        <v>Stay</v>
      </c>
      <c r="O18" s="1" t="str">
        <f>IF(Cleaned_Data[[#This Row],[area]]&gt;$U$7,"Drop", "Stay")</f>
        <v>Stay</v>
      </c>
      <c r="P18" s="1">
        <f>LOG(Cleaned_Data[[#This Row],[price]],10)</f>
        <v>5.1072642530654626</v>
      </c>
    </row>
    <row r="19" spans="1:16" x14ac:dyDescent="0.25">
      <c r="A19" s="1">
        <v>127512</v>
      </c>
      <c r="B19" s="1">
        <v>6420</v>
      </c>
      <c r="C19" s="1">
        <v>3</v>
      </c>
      <c r="D19" s="1">
        <v>2</v>
      </c>
      <c r="E19" s="1">
        <v>1</v>
      </c>
      <c r="F19" s="1" t="s">
        <v>20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0</v>
      </c>
      <c r="N19" s="1" t="str">
        <f>IF(Cleaned_Data[[#This Row],[price]]&gt;$U$1,"Drop", "Stay")</f>
        <v>Stay</v>
      </c>
      <c r="O19" s="1" t="str">
        <f>IF(Cleaned_Data[[#This Row],[area]]&gt;$U$7,"Drop", "Stay")</f>
        <v>Stay</v>
      </c>
      <c r="P19" s="1">
        <f>LOG(Cleaned_Data[[#This Row],[price]],10)</f>
        <v>5.1055510576213425</v>
      </c>
    </row>
    <row r="20" spans="1:16" x14ac:dyDescent="0.25">
      <c r="A20" s="1">
        <v>126000</v>
      </c>
      <c r="B20" s="1">
        <v>4320</v>
      </c>
      <c r="C20" s="1">
        <v>3</v>
      </c>
      <c r="D20" s="1">
        <v>1</v>
      </c>
      <c r="E20" s="1">
        <v>2</v>
      </c>
      <c r="F20" s="1" t="s">
        <v>20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 t="str">
        <f>IF(Cleaned_Data[[#This Row],[price]]&gt;$U$1,"Drop", "Stay")</f>
        <v>Stay</v>
      </c>
      <c r="O20" s="1" t="str">
        <f>IF(Cleaned_Data[[#This Row],[area]]&gt;$U$7,"Drop", "Stay")</f>
        <v>Stay</v>
      </c>
      <c r="P20" s="1">
        <f>LOG(Cleaned_Data[[#This Row],[price]],10)</f>
        <v>5.1003705451175625</v>
      </c>
    </row>
    <row r="21" spans="1:16" x14ac:dyDescent="0.25">
      <c r="A21" s="1">
        <v>124488</v>
      </c>
      <c r="B21" s="1">
        <v>8050</v>
      </c>
      <c r="C21" s="1">
        <v>3</v>
      </c>
      <c r="D21" s="1">
        <v>1</v>
      </c>
      <c r="E21" s="1">
        <v>1</v>
      </c>
      <c r="F21" s="1" t="s">
        <v>20</v>
      </c>
      <c r="G21" s="1">
        <v>1</v>
      </c>
      <c r="H21" s="1">
        <v>1</v>
      </c>
      <c r="I21" s="1">
        <v>0</v>
      </c>
      <c r="J21" s="1">
        <v>1</v>
      </c>
      <c r="K21" s="1">
        <v>0</v>
      </c>
      <c r="L21" s="1">
        <v>0</v>
      </c>
      <c r="M21" s="1">
        <v>1</v>
      </c>
      <c r="N21" s="1" t="str">
        <f>IF(Cleaned_Data[[#This Row],[price]]&gt;$U$1,"Drop", "Stay")</f>
        <v>Stay</v>
      </c>
      <c r="O21" s="1" t="str">
        <f>IF(Cleaned_Data[[#This Row],[area]]&gt;$U$7,"Drop", "Stay")</f>
        <v>Stay</v>
      </c>
      <c r="P21" s="1">
        <f>LOG(Cleaned_Data[[#This Row],[price]],10)</f>
        <v>5.0951274897051908</v>
      </c>
    </row>
    <row r="22" spans="1:16" x14ac:dyDescent="0.25">
      <c r="A22" s="1">
        <v>124488</v>
      </c>
      <c r="B22" s="1">
        <v>4560</v>
      </c>
      <c r="C22" s="1">
        <v>3</v>
      </c>
      <c r="D22" s="1">
        <v>2</v>
      </c>
      <c r="E22" s="1">
        <v>1</v>
      </c>
      <c r="F22" s="1" t="s">
        <v>20</v>
      </c>
      <c r="G22" s="1">
        <v>1</v>
      </c>
      <c r="H22" s="1">
        <v>1</v>
      </c>
      <c r="I22" s="1">
        <v>0</v>
      </c>
      <c r="J22" s="1">
        <v>1</v>
      </c>
      <c r="K22" s="1">
        <v>0</v>
      </c>
      <c r="L22" s="1">
        <v>0</v>
      </c>
      <c r="M22" s="1">
        <v>1</v>
      </c>
      <c r="N22" s="1" t="str">
        <f>IF(Cleaned_Data[[#This Row],[price]]&gt;$U$1,"Drop", "Stay")</f>
        <v>Stay</v>
      </c>
      <c r="O22" s="1" t="str">
        <f>IF(Cleaned_Data[[#This Row],[area]]&gt;$U$7,"Drop", "Stay")</f>
        <v>Stay</v>
      </c>
      <c r="P22" s="1">
        <f>LOG(Cleaned_Data[[#This Row],[price]],10)</f>
        <v>5.0951274897051908</v>
      </c>
    </row>
    <row r="23" spans="1:16" x14ac:dyDescent="0.25">
      <c r="A23" s="1">
        <v>122976</v>
      </c>
      <c r="B23" s="1">
        <v>6540</v>
      </c>
      <c r="C23" s="1">
        <v>4</v>
      </c>
      <c r="D23" s="1">
        <v>2</v>
      </c>
      <c r="E23" s="1">
        <v>2</v>
      </c>
      <c r="F23" s="1" t="s">
        <v>20</v>
      </c>
      <c r="G23" s="1">
        <v>1</v>
      </c>
      <c r="H23" s="1">
        <v>1</v>
      </c>
      <c r="I23" s="1">
        <v>0</v>
      </c>
      <c r="J23" s="1">
        <v>1</v>
      </c>
      <c r="K23" s="1">
        <v>1</v>
      </c>
      <c r="L23" s="1">
        <v>0</v>
      </c>
      <c r="M23" s="1">
        <v>1</v>
      </c>
      <c r="N23" s="1" t="str">
        <f>IF(Cleaned_Data[[#This Row],[price]]&gt;$U$1,"Drop", "Stay")</f>
        <v>Stay</v>
      </c>
      <c r="O23" s="1" t="str">
        <f>IF(Cleaned_Data[[#This Row],[area]]&gt;$U$7,"Drop", "Stay")</f>
        <v>Stay</v>
      </c>
      <c r="P23" s="1">
        <f>LOG(Cleaned_Data[[#This Row],[price]],10)</f>
        <v>5.0898203627842546</v>
      </c>
    </row>
    <row r="24" spans="1:16" x14ac:dyDescent="0.25">
      <c r="A24" s="1">
        <v>121867</v>
      </c>
      <c r="B24" s="1">
        <v>6000</v>
      </c>
      <c r="C24" s="1">
        <v>3</v>
      </c>
      <c r="D24" s="1">
        <v>2</v>
      </c>
      <c r="E24" s="1">
        <v>0</v>
      </c>
      <c r="F24" s="1" t="s">
        <v>20</v>
      </c>
      <c r="G24" s="1">
        <v>1</v>
      </c>
      <c r="H24" s="1">
        <v>1</v>
      </c>
      <c r="I24" s="1">
        <v>0</v>
      </c>
      <c r="J24" s="1">
        <v>1</v>
      </c>
      <c r="K24" s="1">
        <v>1</v>
      </c>
      <c r="L24" s="1">
        <v>1</v>
      </c>
      <c r="M24" s="1">
        <v>0</v>
      </c>
      <c r="N24" s="1" t="str">
        <f>IF(Cleaned_Data[[#This Row],[price]]&gt;$U$1,"Drop", "Stay")</f>
        <v>Stay</v>
      </c>
      <c r="O24" s="1" t="str">
        <f>IF(Cleaned_Data[[#This Row],[area]]&gt;$U$7,"Drop", "Stay")</f>
        <v>Stay</v>
      </c>
      <c r="P24" s="1">
        <f>LOG(Cleaned_Data[[#This Row],[price]],10)</f>
        <v>5.0858861202356973</v>
      </c>
    </row>
    <row r="25" spans="1:16" x14ac:dyDescent="0.25">
      <c r="A25" s="1">
        <v>120960</v>
      </c>
      <c r="B25" s="1">
        <v>8875</v>
      </c>
      <c r="C25" s="1">
        <v>3</v>
      </c>
      <c r="D25" s="1">
        <v>1</v>
      </c>
      <c r="E25" s="1">
        <v>1</v>
      </c>
      <c r="F25" s="1" t="s">
        <v>20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 t="str">
        <f>IF(Cleaned_Data[[#This Row],[price]]&gt;$U$1,"Drop", "Stay")</f>
        <v>Stay</v>
      </c>
      <c r="O25" s="1" t="str">
        <f>IF(Cleaned_Data[[#This Row],[area]]&gt;$U$7,"Drop", "Stay")</f>
        <v>Stay</v>
      </c>
      <c r="P25" s="1">
        <f>LOG(Cleaned_Data[[#This Row],[price]],10)</f>
        <v>5.0826417781571305</v>
      </c>
    </row>
    <row r="26" spans="1:16" x14ac:dyDescent="0.25">
      <c r="A26" s="1">
        <v>120960</v>
      </c>
      <c r="B26" s="1">
        <v>5500</v>
      </c>
      <c r="C26" s="1">
        <v>4</v>
      </c>
      <c r="D26" s="1">
        <v>2</v>
      </c>
      <c r="E26" s="1">
        <v>1</v>
      </c>
      <c r="F26" s="1" t="s">
        <v>20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v>0</v>
      </c>
      <c r="N26" s="1" t="str">
        <f>IF(Cleaned_Data[[#This Row],[price]]&gt;$U$1,"Drop", "Stay")</f>
        <v>Stay</v>
      </c>
      <c r="O26" s="1" t="str">
        <f>IF(Cleaned_Data[[#This Row],[area]]&gt;$U$7,"Drop", "Stay")</f>
        <v>Stay</v>
      </c>
      <c r="P26" s="1">
        <f>LOG(Cleaned_Data[[#This Row],[price]],10)</f>
        <v>5.0826417781571305</v>
      </c>
    </row>
    <row r="27" spans="1:16" x14ac:dyDescent="0.25">
      <c r="A27" s="1">
        <v>120960</v>
      </c>
      <c r="B27" s="1">
        <v>7475</v>
      </c>
      <c r="C27" s="1">
        <v>3</v>
      </c>
      <c r="D27" s="1">
        <v>2</v>
      </c>
      <c r="E27" s="1">
        <v>2</v>
      </c>
      <c r="F27" s="1" t="s">
        <v>20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 t="str">
        <f>IF(Cleaned_Data[[#This Row],[price]]&gt;$U$1,"Drop", "Stay")</f>
        <v>Stay</v>
      </c>
      <c r="O27" s="1" t="str">
        <f>IF(Cleaned_Data[[#This Row],[area]]&gt;$U$7,"Drop", "Stay")</f>
        <v>Stay</v>
      </c>
      <c r="P27" s="1">
        <f>LOG(Cleaned_Data[[#This Row],[price]],10)</f>
        <v>5.0826417781571305</v>
      </c>
    </row>
    <row r="28" spans="1:16" x14ac:dyDescent="0.25">
      <c r="A28" s="1">
        <v>120960</v>
      </c>
      <c r="B28" s="1">
        <v>7000</v>
      </c>
      <c r="C28" s="1">
        <v>3</v>
      </c>
      <c r="D28" s="1">
        <v>1</v>
      </c>
      <c r="E28" s="1">
        <v>2</v>
      </c>
      <c r="F28" s="1" t="s">
        <v>20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1</v>
      </c>
      <c r="M28" s="1">
        <v>0</v>
      </c>
      <c r="N28" s="1" t="str">
        <f>IF(Cleaned_Data[[#This Row],[price]]&gt;$U$1,"Drop", "Stay")</f>
        <v>Stay</v>
      </c>
      <c r="O28" s="1" t="str">
        <f>IF(Cleaned_Data[[#This Row],[area]]&gt;$U$7,"Drop", "Stay")</f>
        <v>Stay</v>
      </c>
      <c r="P28" s="1">
        <f>LOG(Cleaned_Data[[#This Row],[price]],10)</f>
        <v>5.0826417781571305</v>
      </c>
    </row>
    <row r="29" spans="1:16" x14ac:dyDescent="0.25">
      <c r="A29" s="1">
        <v>119448</v>
      </c>
      <c r="B29" s="1">
        <v>4880</v>
      </c>
      <c r="C29" s="1">
        <v>4</v>
      </c>
      <c r="D29" s="1">
        <v>2</v>
      </c>
      <c r="E29" s="1">
        <v>1</v>
      </c>
      <c r="F29" s="1" t="s">
        <v>20</v>
      </c>
      <c r="G29" s="1">
        <v>0</v>
      </c>
      <c r="H29" s="1">
        <v>0</v>
      </c>
      <c r="I29" s="1">
        <v>0</v>
      </c>
      <c r="J29" s="1">
        <v>1</v>
      </c>
      <c r="K29" s="1">
        <v>1</v>
      </c>
      <c r="L29" s="1">
        <v>0</v>
      </c>
      <c r="M29" s="1">
        <v>1</v>
      </c>
      <c r="N29" s="1" t="str">
        <f>IF(Cleaned_Data[[#This Row],[price]]&gt;$U$1,"Drop", "Stay")</f>
        <v>Stay</v>
      </c>
      <c r="O29" s="1" t="str">
        <f>IF(Cleaned_Data[[#This Row],[area]]&gt;$U$7,"Drop", "Stay")</f>
        <v>Stay</v>
      </c>
      <c r="P29" s="1">
        <f>LOG(Cleaned_Data[[#This Row],[price]],10)</f>
        <v>5.0771788824556285</v>
      </c>
    </row>
    <row r="30" spans="1:16" x14ac:dyDescent="0.25">
      <c r="A30" s="1">
        <v>117936</v>
      </c>
      <c r="B30" s="1">
        <v>5960</v>
      </c>
      <c r="C30" s="1">
        <v>3</v>
      </c>
      <c r="D30" s="1">
        <v>3</v>
      </c>
      <c r="E30" s="1">
        <v>1</v>
      </c>
      <c r="F30" s="1" t="s">
        <v>20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 t="str">
        <f>IF(Cleaned_Data[[#This Row],[price]]&gt;$U$1,"Drop", "Stay")</f>
        <v>Stay</v>
      </c>
      <c r="O30" s="1" t="str">
        <f>IF(Cleaned_Data[[#This Row],[area]]&gt;$U$7,"Drop", "Stay")</f>
        <v>Stay</v>
      </c>
      <c r="P30" s="1">
        <f>LOG(Cleaned_Data[[#This Row],[price]],10)</f>
        <v>5.0716463938556675</v>
      </c>
    </row>
    <row r="31" spans="1:16" x14ac:dyDescent="0.25">
      <c r="A31" s="1">
        <v>116928</v>
      </c>
      <c r="B31" s="1">
        <v>6840</v>
      </c>
      <c r="C31" s="1">
        <v>5</v>
      </c>
      <c r="D31" s="1">
        <v>1</v>
      </c>
      <c r="E31" s="1">
        <v>1</v>
      </c>
      <c r="F31" s="1" t="s">
        <v>20</v>
      </c>
      <c r="G31" s="1">
        <v>1</v>
      </c>
      <c r="H31" s="1">
        <v>1</v>
      </c>
      <c r="I31" s="1">
        <v>0</v>
      </c>
      <c r="J31" s="1">
        <v>1</v>
      </c>
      <c r="K31" s="1">
        <v>0</v>
      </c>
      <c r="L31" s="1">
        <v>0</v>
      </c>
      <c r="M31" s="1">
        <v>1</v>
      </c>
      <c r="N31" s="1" t="str">
        <f>IF(Cleaned_Data[[#This Row],[price]]&gt;$U$1,"Drop", "Stay")</f>
        <v>Stay</v>
      </c>
      <c r="O31" s="1" t="str">
        <f>IF(Cleaned_Data[[#This Row],[area]]&gt;$U$7,"Drop", "Stay")</f>
        <v>Stay</v>
      </c>
      <c r="P31" s="1">
        <f>LOG(Cleaned_Data[[#This Row],[price]],10)</f>
        <v>5.0679185213364244</v>
      </c>
    </row>
    <row r="32" spans="1:16" x14ac:dyDescent="0.25">
      <c r="A32" s="1">
        <v>116365</v>
      </c>
      <c r="B32" s="1">
        <v>7000</v>
      </c>
      <c r="C32" s="1">
        <v>3</v>
      </c>
      <c r="D32" s="1">
        <v>2</v>
      </c>
      <c r="E32" s="1">
        <v>2</v>
      </c>
      <c r="F32" s="1" t="s">
        <v>20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>
        <v>1</v>
      </c>
      <c r="N32" s="1" t="str">
        <f>IF(Cleaned_Data[[#This Row],[price]]&gt;$U$1,"Drop", "Stay")</f>
        <v>Stay</v>
      </c>
      <c r="O32" s="1" t="str">
        <f>IF(Cleaned_Data[[#This Row],[area]]&gt;$U$7,"Drop", "Stay")</f>
        <v>Stay</v>
      </c>
      <c r="P32" s="1">
        <f>LOG(Cleaned_Data[[#This Row],[price]],10)</f>
        <v>5.0658223738482819</v>
      </c>
    </row>
    <row r="33" spans="1:16" x14ac:dyDescent="0.25">
      <c r="A33" s="1">
        <v>115819</v>
      </c>
      <c r="B33" s="1">
        <v>7482</v>
      </c>
      <c r="C33" s="1">
        <v>3</v>
      </c>
      <c r="D33" s="1">
        <v>2</v>
      </c>
      <c r="E33" s="1">
        <v>1</v>
      </c>
      <c r="F33" s="1" t="s">
        <v>20</v>
      </c>
      <c r="G33" s="1">
        <v>0</v>
      </c>
      <c r="H33" s="1">
        <v>0</v>
      </c>
      <c r="I33" s="1">
        <v>1</v>
      </c>
      <c r="J33" s="1">
        <v>0</v>
      </c>
      <c r="K33" s="1">
        <v>1</v>
      </c>
      <c r="L33" s="1">
        <v>0</v>
      </c>
      <c r="M33" s="1">
        <v>1</v>
      </c>
      <c r="N33" s="1" t="str">
        <f>IF(Cleaned_Data[[#This Row],[price]]&gt;$U$1,"Drop", "Stay")</f>
        <v>Stay</v>
      </c>
      <c r="O33" s="1" t="str">
        <f>IF(Cleaned_Data[[#This Row],[area]]&gt;$U$7,"Drop", "Stay")</f>
        <v>Stay</v>
      </c>
      <c r="P33" s="1">
        <f>LOG(Cleaned_Data[[#This Row],[price]],10)</f>
        <v>5.0637798108446628</v>
      </c>
    </row>
    <row r="34" spans="1:16" x14ac:dyDescent="0.25">
      <c r="A34" s="1">
        <v>114912</v>
      </c>
      <c r="B34" s="1">
        <v>9000</v>
      </c>
      <c r="C34" s="1">
        <v>4</v>
      </c>
      <c r="D34" s="1">
        <v>2</v>
      </c>
      <c r="E34" s="1">
        <v>2</v>
      </c>
      <c r="F34" s="1" t="s">
        <v>20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0</v>
      </c>
      <c r="M34" s="1">
        <v>1</v>
      </c>
      <c r="N34" s="1" t="str">
        <f>IF(Cleaned_Data[[#This Row],[price]]&gt;$U$1,"Drop", "Stay")</f>
        <v>Stay</v>
      </c>
      <c r="O34" s="1" t="str">
        <f>IF(Cleaned_Data[[#This Row],[area]]&gt;$U$7,"Drop", "Stay")</f>
        <v>Stay</v>
      </c>
      <c r="P34" s="1">
        <f>LOG(Cleaned_Data[[#This Row],[price]],10)</f>
        <v>5.060365383445979</v>
      </c>
    </row>
    <row r="35" spans="1:16" x14ac:dyDescent="0.25">
      <c r="A35" s="1">
        <v>114660</v>
      </c>
      <c r="B35" s="1">
        <v>6000</v>
      </c>
      <c r="C35" s="1">
        <v>3</v>
      </c>
      <c r="D35" s="1">
        <v>1</v>
      </c>
      <c r="E35" s="1">
        <v>2</v>
      </c>
      <c r="F35" s="1" t="s">
        <v>20</v>
      </c>
      <c r="G35" s="1">
        <v>1</v>
      </c>
      <c r="H35" s="1">
        <v>0</v>
      </c>
      <c r="I35" s="1">
        <v>0</v>
      </c>
      <c r="J35" s="1">
        <v>1</v>
      </c>
      <c r="K35" s="1">
        <v>0</v>
      </c>
      <c r="L35" s="1">
        <v>0</v>
      </c>
      <c r="M35" s="1">
        <v>0</v>
      </c>
      <c r="N35" s="1" t="str">
        <f>IF(Cleaned_Data[[#This Row],[price]]&gt;$U$1,"Drop", "Stay")</f>
        <v>Stay</v>
      </c>
      <c r="O35" s="1" t="str">
        <f>IF(Cleaned_Data[[#This Row],[area]]&gt;$U$7,"Drop", "Stay")</f>
        <v>Stay</v>
      </c>
      <c r="P35" s="1">
        <f>LOG(Cleaned_Data[[#This Row],[price]],10)</f>
        <v>5.0594119374386564</v>
      </c>
    </row>
    <row r="36" spans="1:16" x14ac:dyDescent="0.25">
      <c r="A36" s="1">
        <v>113904</v>
      </c>
      <c r="B36" s="1">
        <v>6000</v>
      </c>
      <c r="C36" s="1">
        <v>4</v>
      </c>
      <c r="D36" s="1">
        <v>2</v>
      </c>
      <c r="E36" s="1">
        <v>1</v>
      </c>
      <c r="F36" s="1" t="s">
        <v>20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1</v>
      </c>
      <c r="M36" s="1">
        <v>0</v>
      </c>
      <c r="N36" s="1" t="str">
        <f>IF(Cleaned_Data[[#This Row],[price]]&gt;$U$1,"Drop", "Stay")</f>
        <v>Stay</v>
      </c>
      <c r="O36" s="1" t="str">
        <f>IF(Cleaned_Data[[#This Row],[area]]&gt;$U$7,"Drop", "Stay")</f>
        <v>Stay</v>
      </c>
      <c r="P36" s="1">
        <f>LOG(Cleaned_Data[[#This Row],[price]],10)</f>
        <v>5.0565389755929253</v>
      </c>
    </row>
    <row r="37" spans="1:16" x14ac:dyDescent="0.25">
      <c r="A37" s="1">
        <v>113400</v>
      </c>
      <c r="B37" s="1">
        <v>6550</v>
      </c>
      <c r="C37" s="1">
        <v>3</v>
      </c>
      <c r="D37" s="1">
        <v>1</v>
      </c>
      <c r="E37" s="1">
        <v>0</v>
      </c>
      <c r="F37" s="1" t="s">
        <v>20</v>
      </c>
      <c r="G37" s="1">
        <v>0</v>
      </c>
      <c r="H37" s="1">
        <v>1</v>
      </c>
      <c r="I37" s="1">
        <v>0</v>
      </c>
      <c r="J37" s="1">
        <v>1</v>
      </c>
      <c r="K37" s="1">
        <v>1</v>
      </c>
      <c r="L37" s="1">
        <v>0</v>
      </c>
      <c r="M37" s="1">
        <v>1</v>
      </c>
      <c r="N37" s="1" t="str">
        <f>IF(Cleaned_Data[[#This Row],[price]]&gt;$U$1,"Drop", "Stay")</f>
        <v>Stay</v>
      </c>
      <c r="O37" s="1" t="str">
        <f>IF(Cleaned_Data[[#This Row],[area]]&gt;$U$7,"Drop", "Stay")</f>
        <v>Stay</v>
      </c>
      <c r="P37" s="1">
        <f>LOG(Cleaned_Data[[#This Row],[price]],10)</f>
        <v>5.0546130545568877</v>
      </c>
    </row>
    <row r="38" spans="1:16" x14ac:dyDescent="0.25">
      <c r="A38" s="1">
        <v>112896</v>
      </c>
      <c r="B38" s="1">
        <v>6360</v>
      </c>
      <c r="C38" s="1">
        <v>3</v>
      </c>
      <c r="D38" s="1">
        <v>2</v>
      </c>
      <c r="E38" s="1">
        <v>0</v>
      </c>
      <c r="F38" s="1" t="s">
        <v>20</v>
      </c>
      <c r="G38" s="1">
        <v>0</v>
      </c>
      <c r="H38" s="1">
        <v>0</v>
      </c>
      <c r="I38" s="1">
        <v>0</v>
      </c>
      <c r="J38" s="1">
        <v>1</v>
      </c>
      <c r="K38" s="1">
        <v>1</v>
      </c>
      <c r="L38" s="1">
        <v>0</v>
      </c>
      <c r="M38" s="1">
        <v>1</v>
      </c>
      <c r="N38" s="1" t="str">
        <f>IF(Cleaned_Data[[#This Row],[price]]&gt;$U$1,"Drop", "Stay")</f>
        <v>Stay</v>
      </c>
      <c r="O38" s="1" t="str">
        <f>IF(Cleaned_Data[[#This Row],[area]]&gt;$U$7,"Drop", "Stay")</f>
        <v>Stay</v>
      </c>
      <c r="P38" s="1">
        <f>LOG(Cleaned_Data[[#This Row],[price]],10)</f>
        <v>5.0526785547796873</v>
      </c>
    </row>
    <row r="39" spans="1:16" x14ac:dyDescent="0.25">
      <c r="A39" s="1">
        <v>110880</v>
      </c>
      <c r="B39" s="1">
        <v>6480</v>
      </c>
      <c r="C39" s="1">
        <v>3</v>
      </c>
      <c r="D39" s="1">
        <v>2</v>
      </c>
      <c r="E39" s="1">
        <v>2</v>
      </c>
      <c r="F39" s="1" t="s">
        <v>20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1">
        <v>0</v>
      </c>
      <c r="N39" s="1" t="str">
        <f>IF(Cleaned_Data[[#This Row],[price]]&gt;$U$1,"Drop", "Stay")</f>
        <v>Stay</v>
      </c>
      <c r="O39" s="1" t="str">
        <f>IF(Cleaned_Data[[#This Row],[area]]&gt;$U$7,"Drop", "Stay")</f>
        <v>Stay</v>
      </c>
      <c r="P39" s="1">
        <f>LOG(Cleaned_Data[[#This Row],[price]],10)</f>
        <v>5.0448532172677316</v>
      </c>
    </row>
    <row r="40" spans="1:16" x14ac:dyDescent="0.25">
      <c r="A40" s="1">
        <v>110880</v>
      </c>
      <c r="B40" s="1">
        <v>6000</v>
      </c>
      <c r="C40" s="1">
        <v>4</v>
      </c>
      <c r="D40" s="1">
        <v>2</v>
      </c>
      <c r="E40" s="1">
        <v>2</v>
      </c>
      <c r="F40" s="1" t="s">
        <v>20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 t="str">
        <f>IF(Cleaned_Data[[#This Row],[price]]&gt;$U$1,"Drop", "Stay")</f>
        <v>Stay</v>
      </c>
      <c r="O40" s="1" t="str">
        <f>IF(Cleaned_Data[[#This Row],[area]]&gt;$U$7,"Drop", "Stay")</f>
        <v>Stay</v>
      </c>
      <c r="P40" s="1">
        <f>LOG(Cleaned_Data[[#This Row],[price]],10)</f>
        <v>5.0448532172677316</v>
      </c>
    </row>
    <row r="41" spans="1:16" x14ac:dyDescent="0.25">
      <c r="A41" s="1">
        <v>108864</v>
      </c>
      <c r="B41" s="1">
        <v>6000</v>
      </c>
      <c r="C41" s="1">
        <v>4</v>
      </c>
      <c r="D41" s="1">
        <v>2</v>
      </c>
      <c r="E41" s="1">
        <v>1</v>
      </c>
      <c r="F41" s="1" t="s">
        <v>20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1</v>
      </c>
      <c r="N41" s="1" t="str">
        <f>IF(Cleaned_Data[[#This Row],[price]]&gt;$U$1,"Drop", "Stay")</f>
        <v>Stay</v>
      </c>
      <c r="O41" s="1" t="str">
        <f>IF(Cleaned_Data[[#This Row],[area]]&gt;$U$7,"Drop", "Stay")</f>
        <v>Stay</v>
      </c>
      <c r="P41" s="1">
        <f>LOG(Cleaned_Data[[#This Row],[price]],10)</f>
        <v>5.0368842875964557</v>
      </c>
    </row>
    <row r="42" spans="1:16" x14ac:dyDescent="0.25">
      <c r="A42" s="1">
        <v>108864</v>
      </c>
      <c r="B42" s="1">
        <v>6000</v>
      </c>
      <c r="C42" s="1">
        <v>3</v>
      </c>
      <c r="D42" s="1">
        <v>2</v>
      </c>
      <c r="E42" s="1">
        <v>0</v>
      </c>
      <c r="F42" s="1" t="s">
        <v>20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1</v>
      </c>
      <c r="M42" s="1">
        <v>0</v>
      </c>
      <c r="N42" s="1" t="str">
        <f>IF(Cleaned_Data[[#This Row],[price]]&gt;$U$1,"Drop", "Stay")</f>
        <v>Stay</v>
      </c>
      <c r="O42" s="1" t="str">
        <f>IF(Cleaned_Data[[#This Row],[area]]&gt;$U$7,"Drop", "Stay")</f>
        <v>Stay</v>
      </c>
      <c r="P42" s="1">
        <f>LOG(Cleaned_Data[[#This Row],[price]],10)</f>
        <v>5.0368842875964557</v>
      </c>
    </row>
    <row r="43" spans="1:16" x14ac:dyDescent="0.25">
      <c r="A43" s="1">
        <v>108360</v>
      </c>
      <c r="B43" s="1">
        <v>6000</v>
      </c>
      <c r="C43" s="1">
        <v>3</v>
      </c>
      <c r="D43" s="1">
        <v>2</v>
      </c>
      <c r="E43" s="1">
        <v>1</v>
      </c>
      <c r="F43" s="1" t="s">
        <v>20</v>
      </c>
      <c r="G43" s="1">
        <v>0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1</v>
      </c>
      <c r="N43" s="1" t="str">
        <f>IF(Cleaned_Data[[#This Row],[price]]&gt;$U$1,"Drop", "Stay")</f>
        <v>Stay</v>
      </c>
      <c r="O43" s="1" t="str">
        <f>IF(Cleaned_Data[[#This Row],[area]]&gt;$U$7,"Drop", "Stay")</f>
        <v>Stay</v>
      </c>
      <c r="P43" s="1">
        <f>LOG(Cleaned_Data[[#This Row],[price]],10)</f>
        <v>5.0348689963611299</v>
      </c>
    </row>
    <row r="44" spans="1:16" x14ac:dyDescent="0.25">
      <c r="A44" s="1">
        <v>107856</v>
      </c>
      <c r="B44" s="1">
        <v>6600</v>
      </c>
      <c r="C44" s="1">
        <v>3</v>
      </c>
      <c r="D44" s="1">
        <v>1</v>
      </c>
      <c r="E44" s="1">
        <v>3</v>
      </c>
      <c r="F44" s="1" t="s">
        <v>20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0</v>
      </c>
      <c r="M44" s="1">
        <v>1</v>
      </c>
      <c r="N44" s="1" t="str">
        <f>IF(Cleaned_Data[[#This Row],[price]]&gt;$U$1,"Drop", "Stay")</f>
        <v>Stay</v>
      </c>
      <c r="O44" s="1" t="str">
        <f>IF(Cleaned_Data[[#This Row],[area]]&gt;$U$7,"Drop", "Stay")</f>
        <v>Stay</v>
      </c>
      <c r="P44" s="1">
        <f>LOG(Cleaned_Data[[#This Row],[price]],10)</f>
        <v>5.032844309794716</v>
      </c>
    </row>
    <row r="45" spans="1:16" x14ac:dyDescent="0.25">
      <c r="A45" s="1">
        <v>107352</v>
      </c>
      <c r="B45" s="1">
        <v>4300</v>
      </c>
      <c r="C45" s="1">
        <v>3</v>
      </c>
      <c r="D45" s="1">
        <v>2</v>
      </c>
      <c r="E45" s="1">
        <v>1</v>
      </c>
      <c r="F45" s="1" t="s">
        <v>20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 t="str">
        <f>IF(Cleaned_Data[[#This Row],[price]]&gt;$U$1,"Drop", "Stay")</f>
        <v>Stay</v>
      </c>
      <c r="O45" s="1" t="str">
        <f>IF(Cleaned_Data[[#This Row],[area]]&gt;$U$7,"Drop", "Stay")</f>
        <v>Stay</v>
      </c>
      <c r="P45" s="1">
        <f>LOG(Cleaned_Data[[#This Row],[price]],10)</f>
        <v>5.0308101398842622</v>
      </c>
    </row>
    <row r="46" spans="1:16" x14ac:dyDescent="0.25">
      <c r="A46" s="1">
        <v>106848</v>
      </c>
      <c r="B46" s="1">
        <v>7440</v>
      </c>
      <c r="C46" s="1">
        <v>3</v>
      </c>
      <c r="D46" s="1">
        <v>2</v>
      </c>
      <c r="E46" s="1">
        <v>0</v>
      </c>
      <c r="F46" s="1" t="s">
        <v>20</v>
      </c>
      <c r="G46" s="1">
        <v>1</v>
      </c>
      <c r="H46" s="1">
        <v>1</v>
      </c>
      <c r="I46" s="1">
        <v>0</v>
      </c>
      <c r="J46" s="1">
        <v>1</v>
      </c>
      <c r="K46" s="1">
        <v>1</v>
      </c>
      <c r="L46" s="1">
        <v>1</v>
      </c>
      <c r="M46" s="1">
        <v>0</v>
      </c>
      <c r="N46" s="1" t="str">
        <f>IF(Cleaned_Data[[#This Row],[price]]&gt;$U$1,"Drop", "Stay")</f>
        <v>Stay</v>
      </c>
      <c r="O46" s="1" t="str">
        <f>IF(Cleaned_Data[[#This Row],[area]]&gt;$U$7,"Drop", "Stay")</f>
        <v>Stay</v>
      </c>
      <c r="P46" s="1">
        <f>LOG(Cleaned_Data[[#This Row],[price]],10)</f>
        <v>5.0287663973742767</v>
      </c>
    </row>
    <row r="47" spans="1:16" x14ac:dyDescent="0.25">
      <c r="A47" s="1">
        <v>106848</v>
      </c>
      <c r="B47" s="1">
        <v>7440</v>
      </c>
      <c r="C47" s="1">
        <v>3</v>
      </c>
      <c r="D47" s="1">
        <v>2</v>
      </c>
      <c r="E47" s="1">
        <v>1</v>
      </c>
      <c r="F47" s="1" t="s">
        <v>20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 t="str">
        <f>IF(Cleaned_Data[[#This Row],[price]]&gt;$U$1,"Drop", "Stay")</f>
        <v>Stay</v>
      </c>
      <c r="O47" s="1" t="str">
        <f>IF(Cleaned_Data[[#This Row],[area]]&gt;$U$7,"Drop", "Stay")</f>
        <v>Stay</v>
      </c>
      <c r="P47" s="1">
        <f>LOG(Cleaned_Data[[#This Row],[price]],10)</f>
        <v>5.0287663973742767</v>
      </c>
    </row>
    <row r="48" spans="1:16" x14ac:dyDescent="0.25">
      <c r="A48" s="1">
        <v>105840</v>
      </c>
      <c r="B48" s="1">
        <v>6000</v>
      </c>
      <c r="C48" s="1">
        <v>4</v>
      </c>
      <c r="D48" s="1">
        <v>2</v>
      </c>
      <c r="E48" s="1">
        <v>1</v>
      </c>
      <c r="F48" s="1" t="s">
        <v>20</v>
      </c>
      <c r="G48" s="1">
        <v>1</v>
      </c>
      <c r="H48" s="1">
        <v>0</v>
      </c>
      <c r="I48" s="1">
        <v>0</v>
      </c>
      <c r="J48" s="1">
        <v>1</v>
      </c>
      <c r="K48" s="1">
        <v>0</v>
      </c>
      <c r="L48" s="1">
        <v>0</v>
      </c>
      <c r="M48" s="1">
        <v>1</v>
      </c>
      <c r="N48" s="1" t="str">
        <f>IF(Cleaned_Data[[#This Row],[price]]&gt;$U$1,"Drop", "Stay")</f>
        <v>Stay</v>
      </c>
      <c r="O48" s="1" t="str">
        <f>IF(Cleaned_Data[[#This Row],[area]]&gt;$U$7,"Drop", "Stay")</f>
        <v>Stay</v>
      </c>
      <c r="P48" s="1">
        <f>LOG(Cleaned_Data[[#This Row],[price]],10)</f>
        <v>5.0246498311794436</v>
      </c>
    </row>
    <row r="49" spans="1:16" x14ac:dyDescent="0.25">
      <c r="A49" s="1">
        <v>105840</v>
      </c>
      <c r="B49" s="1">
        <v>5150</v>
      </c>
      <c r="C49" s="1">
        <v>3</v>
      </c>
      <c r="D49" s="1">
        <v>2</v>
      </c>
      <c r="E49" s="1">
        <v>2</v>
      </c>
      <c r="F49" s="1" t="s">
        <v>20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1</v>
      </c>
      <c r="M49" s="1">
        <v>0</v>
      </c>
      <c r="N49" s="1" t="str">
        <f>IF(Cleaned_Data[[#This Row],[price]]&gt;$U$1,"Drop", "Stay")</f>
        <v>Stay</v>
      </c>
      <c r="O49" s="1" t="str">
        <f>IF(Cleaned_Data[[#This Row],[area]]&gt;$U$7,"Drop", "Stay")</f>
        <v>Stay</v>
      </c>
      <c r="P49" s="1">
        <f>LOG(Cleaned_Data[[#This Row],[price]],10)</f>
        <v>5.0246498311794436</v>
      </c>
    </row>
    <row r="50" spans="1:16" x14ac:dyDescent="0.25">
      <c r="A50" s="1">
        <v>105840</v>
      </c>
      <c r="B50" s="1">
        <v>6000</v>
      </c>
      <c r="C50" s="1">
        <v>3</v>
      </c>
      <c r="D50" s="1">
        <v>2</v>
      </c>
      <c r="E50" s="1">
        <v>1</v>
      </c>
      <c r="F50" s="1" t="s">
        <v>20</v>
      </c>
      <c r="G50" s="1">
        <v>1</v>
      </c>
      <c r="H50" s="1">
        <v>0</v>
      </c>
      <c r="I50" s="1">
        <v>0</v>
      </c>
      <c r="J50" s="1">
        <v>1</v>
      </c>
      <c r="K50" s="1">
        <v>0</v>
      </c>
      <c r="L50" s="1">
        <v>1</v>
      </c>
      <c r="M50" s="1">
        <v>0</v>
      </c>
      <c r="N50" s="1" t="str">
        <f>IF(Cleaned_Data[[#This Row],[price]]&gt;$U$1,"Drop", "Stay")</f>
        <v>Stay</v>
      </c>
      <c r="O50" s="1" t="str">
        <f>IF(Cleaned_Data[[#This Row],[area]]&gt;$U$7,"Drop", "Stay")</f>
        <v>Stay</v>
      </c>
      <c r="P50" s="1">
        <f>LOG(Cleaned_Data[[#This Row],[price]],10)</f>
        <v>5.0246498311794436</v>
      </c>
    </row>
    <row r="51" spans="1:16" x14ac:dyDescent="0.25">
      <c r="A51" s="1">
        <v>105840</v>
      </c>
      <c r="B51" s="1">
        <v>6000</v>
      </c>
      <c r="C51" s="1">
        <v>3</v>
      </c>
      <c r="D51" s="1">
        <v>1</v>
      </c>
      <c r="E51" s="1">
        <v>1</v>
      </c>
      <c r="F51" s="1" t="s">
        <v>20</v>
      </c>
      <c r="G51" s="1">
        <v>0</v>
      </c>
      <c r="H51" s="1">
        <v>0</v>
      </c>
      <c r="I51" s="1">
        <v>0</v>
      </c>
      <c r="J51" s="1">
        <v>1</v>
      </c>
      <c r="K51" s="1">
        <v>0</v>
      </c>
      <c r="L51" s="1">
        <v>0</v>
      </c>
      <c r="M51" s="1">
        <v>0</v>
      </c>
      <c r="N51" s="1" t="str">
        <f>IF(Cleaned_Data[[#This Row],[price]]&gt;$U$1,"Drop", "Stay")</f>
        <v>Stay</v>
      </c>
      <c r="O51" s="1" t="str">
        <f>IF(Cleaned_Data[[#This Row],[area]]&gt;$U$7,"Drop", "Stay")</f>
        <v>Stay</v>
      </c>
      <c r="P51" s="1">
        <f>LOG(Cleaned_Data[[#This Row],[price]],10)</f>
        <v>5.0246498311794436</v>
      </c>
    </row>
    <row r="52" spans="1:16" x14ac:dyDescent="0.25">
      <c r="A52" s="1">
        <v>105739</v>
      </c>
      <c r="B52" s="1">
        <v>11440</v>
      </c>
      <c r="C52" s="1">
        <v>4</v>
      </c>
      <c r="D52" s="1">
        <v>1</v>
      </c>
      <c r="E52" s="1">
        <v>1</v>
      </c>
      <c r="F52" s="1" t="s">
        <v>20</v>
      </c>
      <c r="G52" s="1">
        <v>0</v>
      </c>
      <c r="H52" s="1">
        <v>1</v>
      </c>
      <c r="I52" s="1">
        <v>0</v>
      </c>
      <c r="J52" s="1">
        <v>0</v>
      </c>
      <c r="K52" s="1">
        <v>1</v>
      </c>
      <c r="L52" s="1">
        <v>1</v>
      </c>
      <c r="M52" s="1">
        <v>0</v>
      </c>
      <c r="N52" s="1" t="str">
        <f>IF(Cleaned_Data[[#This Row],[price]]&gt;$U$1,"Drop", "Stay")</f>
        <v>Stay</v>
      </c>
      <c r="O52" s="1" t="str">
        <f>IF(Cleaned_Data[[#This Row],[area]]&gt;$U$7,"Drop", "Stay")</f>
        <v>Stay</v>
      </c>
      <c r="P52" s="1">
        <f>LOG(Cleaned_Data[[#This Row],[price]],10)</f>
        <v>5.0242351988576726</v>
      </c>
    </row>
    <row r="53" spans="1:16" x14ac:dyDescent="0.25">
      <c r="A53" s="1">
        <v>104328</v>
      </c>
      <c r="B53" s="1">
        <v>9000</v>
      </c>
      <c r="C53" s="1">
        <v>4</v>
      </c>
      <c r="D53" s="1">
        <v>2</v>
      </c>
      <c r="E53" s="1">
        <v>1</v>
      </c>
      <c r="F53" s="1" t="s">
        <v>20</v>
      </c>
      <c r="G53" s="1">
        <v>1</v>
      </c>
      <c r="H53" s="1">
        <v>0</v>
      </c>
      <c r="I53" s="1">
        <v>0</v>
      </c>
      <c r="J53" s="1">
        <v>1</v>
      </c>
      <c r="K53" s="1">
        <v>1</v>
      </c>
      <c r="L53" s="1">
        <v>0</v>
      </c>
      <c r="M53" s="1">
        <v>1</v>
      </c>
      <c r="N53" s="1" t="str">
        <f>IF(Cleaned_Data[[#This Row],[price]]&gt;$U$1,"Drop", "Stay")</f>
        <v>Stay</v>
      </c>
      <c r="O53" s="1" t="str">
        <f>IF(Cleaned_Data[[#This Row],[area]]&gt;$U$7,"Drop", "Stay")</f>
        <v>Stay</v>
      </c>
      <c r="P53" s="1">
        <f>LOG(Cleaned_Data[[#This Row],[price]],10)</f>
        <v>5.0184008819024424</v>
      </c>
    </row>
    <row r="54" spans="1:16" x14ac:dyDescent="0.25">
      <c r="A54" s="1">
        <v>103824</v>
      </c>
      <c r="B54" s="1">
        <v>7680</v>
      </c>
      <c r="C54" s="1">
        <v>4</v>
      </c>
      <c r="D54" s="1">
        <v>2</v>
      </c>
      <c r="E54" s="1">
        <v>1</v>
      </c>
      <c r="F54" s="1" t="s">
        <v>20</v>
      </c>
      <c r="G54" s="1">
        <v>1</v>
      </c>
      <c r="H54" s="1">
        <v>0</v>
      </c>
      <c r="I54" s="1">
        <v>0</v>
      </c>
      <c r="J54" s="1">
        <v>1</v>
      </c>
      <c r="K54" s="1">
        <v>0</v>
      </c>
      <c r="L54" s="1">
        <v>1</v>
      </c>
      <c r="M54" s="1">
        <v>0</v>
      </c>
      <c r="N54" s="1" t="str">
        <f>IF(Cleaned_Data[[#This Row],[price]]&gt;$U$1,"Drop", "Stay")</f>
        <v>Stay</v>
      </c>
      <c r="O54" s="1" t="str">
        <f>IF(Cleaned_Data[[#This Row],[area]]&gt;$U$7,"Drop", "Stay")</f>
        <v>Stay</v>
      </c>
      <c r="P54" s="1">
        <f>LOG(Cleaned_Data[[#This Row],[price]],10)</f>
        <v>5.0162977568146783</v>
      </c>
    </row>
    <row r="55" spans="1:16" x14ac:dyDescent="0.25">
      <c r="A55" s="1">
        <v>103824</v>
      </c>
      <c r="B55" s="1">
        <v>6000</v>
      </c>
      <c r="C55" s="1">
        <v>3</v>
      </c>
      <c r="D55" s="1">
        <v>2</v>
      </c>
      <c r="E55" s="1">
        <v>1</v>
      </c>
      <c r="F55" s="1" t="s">
        <v>20</v>
      </c>
      <c r="G55" s="1">
        <v>1</v>
      </c>
      <c r="H55" s="1">
        <v>0</v>
      </c>
      <c r="I55" s="1">
        <v>0</v>
      </c>
      <c r="J55" s="1">
        <v>1</v>
      </c>
      <c r="K55" s="1">
        <v>0</v>
      </c>
      <c r="L55" s="1">
        <v>0</v>
      </c>
      <c r="M55" s="1">
        <v>1</v>
      </c>
      <c r="N55" s="1" t="str">
        <f>IF(Cleaned_Data[[#This Row],[price]]&gt;$U$1,"Drop", "Stay")</f>
        <v>Stay</v>
      </c>
      <c r="O55" s="1" t="str">
        <f>IF(Cleaned_Data[[#This Row],[area]]&gt;$U$7,"Drop", "Stay")</f>
        <v>Stay</v>
      </c>
      <c r="P55" s="1">
        <f>LOG(Cleaned_Data[[#This Row],[price]],10)</f>
        <v>5.0162977568146783</v>
      </c>
    </row>
    <row r="56" spans="1:16" x14ac:dyDescent="0.25">
      <c r="A56" s="1">
        <v>102816</v>
      </c>
      <c r="B56" s="1">
        <v>6000</v>
      </c>
      <c r="C56" s="1">
        <v>3</v>
      </c>
      <c r="D56" s="1">
        <v>2</v>
      </c>
      <c r="E56" s="1">
        <v>1</v>
      </c>
      <c r="F56" s="1" t="s">
        <v>20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 t="str">
        <f>IF(Cleaned_Data[[#This Row],[price]]&gt;$U$1,"Drop", "Stay")</f>
        <v>Stay</v>
      </c>
      <c r="O56" s="1" t="str">
        <f>IF(Cleaned_Data[[#This Row],[area]]&gt;$U$7,"Drop", "Stay")</f>
        <v>Stay</v>
      </c>
      <c r="P56" s="1">
        <f>LOG(Cleaned_Data[[#This Row],[price]],10)</f>
        <v>5.0120607038714233</v>
      </c>
    </row>
    <row r="57" spans="1:16" x14ac:dyDescent="0.25">
      <c r="A57" s="1">
        <v>101808</v>
      </c>
      <c r="B57" s="1">
        <v>8880</v>
      </c>
      <c r="C57" s="1">
        <v>2</v>
      </c>
      <c r="D57" s="1">
        <v>1</v>
      </c>
      <c r="E57" s="1">
        <v>1</v>
      </c>
      <c r="F57" s="1" t="s">
        <v>20</v>
      </c>
      <c r="G57" s="1">
        <v>0</v>
      </c>
      <c r="H57" s="1">
        <v>0</v>
      </c>
      <c r="I57" s="1">
        <v>0</v>
      </c>
      <c r="J57" s="1">
        <v>1</v>
      </c>
      <c r="K57" s="1">
        <v>0</v>
      </c>
      <c r="L57" s="1">
        <v>1</v>
      </c>
      <c r="M57" s="1">
        <v>0</v>
      </c>
      <c r="N57" s="1" t="str">
        <f>IF(Cleaned_Data[[#This Row],[price]]&gt;$U$1,"Drop", "Stay")</f>
        <v>Stay</v>
      </c>
      <c r="O57" s="1" t="str">
        <f>IF(Cleaned_Data[[#This Row],[area]]&gt;$U$7,"Drop", "Stay")</f>
        <v>Stay</v>
      </c>
      <c r="P57" s="1">
        <f>LOG(Cleaned_Data[[#This Row],[price]],10)</f>
        <v>5.0077819058921484</v>
      </c>
    </row>
    <row r="58" spans="1:16" x14ac:dyDescent="0.25">
      <c r="A58" s="1">
        <v>101808</v>
      </c>
      <c r="B58" s="1">
        <v>6240</v>
      </c>
      <c r="C58" s="1">
        <v>4</v>
      </c>
      <c r="D58" s="1">
        <v>2</v>
      </c>
      <c r="E58" s="1">
        <v>1</v>
      </c>
      <c r="F58" s="1" t="s">
        <v>20</v>
      </c>
      <c r="G58" s="1">
        <v>0</v>
      </c>
      <c r="H58" s="1">
        <v>0</v>
      </c>
      <c r="I58" s="1">
        <v>0</v>
      </c>
      <c r="J58" s="1">
        <v>1</v>
      </c>
      <c r="K58" s="1">
        <v>0</v>
      </c>
      <c r="L58" s="1">
        <v>0</v>
      </c>
      <c r="M58" s="1">
        <v>1</v>
      </c>
      <c r="N58" s="1" t="str">
        <f>IF(Cleaned_Data[[#This Row],[price]]&gt;$U$1,"Drop", "Stay")</f>
        <v>Stay</v>
      </c>
      <c r="O58" s="1" t="str">
        <f>IF(Cleaned_Data[[#This Row],[area]]&gt;$U$7,"Drop", "Stay")</f>
        <v>Stay</v>
      </c>
      <c r="P58" s="1">
        <f>LOG(Cleaned_Data[[#This Row],[price]],10)</f>
        <v>5.0077819058921484</v>
      </c>
    </row>
    <row r="59" spans="1:16" x14ac:dyDescent="0.25">
      <c r="A59" s="1">
        <v>101304</v>
      </c>
      <c r="B59" s="1">
        <v>6360</v>
      </c>
      <c r="C59" s="1">
        <v>4</v>
      </c>
      <c r="D59" s="1">
        <v>2</v>
      </c>
      <c r="E59" s="1">
        <v>2</v>
      </c>
      <c r="F59" s="1" t="s">
        <v>20</v>
      </c>
      <c r="G59" s="1">
        <v>0</v>
      </c>
      <c r="H59" s="1">
        <v>0</v>
      </c>
      <c r="I59" s="1">
        <v>0</v>
      </c>
      <c r="J59" s="1">
        <v>1</v>
      </c>
      <c r="K59" s="1">
        <v>1</v>
      </c>
      <c r="L59" s="1">
        <v>0</v>
      </c>
      <c r="M59" s="1">
        <v>1</v>
      </c>
      <c r="N59" s="1" t="str">
        <f>IF(Cleaned_Data[[#This Row],[price]]&gt;$U$1,"Drop", "Stay")</f>
        <v>Stay</v>
      </c>
      <c r="O59" s="1" t="str">
        <f>IF(Cleaned_Data[[#This Row],[area]]&gt;$U$7,"Drop", "Stay")</f>
        <v>Stay</v>
      </c>
      <c r="P59" s="1">
        <f>LOG(Cleaned_Data[[#This Row],[price]],10)</f>
        <v>5.0056265938660136</v>
      </c>
    </row>
    <row r="60" spans="1:16" x14ac:dyDescent="0.25">
      <c r="A60" s="1">
        <v>100800</v>
      </c>
      <c r="B60" s="1">
        <v>11175</v>
      </c>
      <c r="C60" s="1">
        <v>3</v>
      </c>
      <c r="D60" s="1">
        <v>1</v>
      </c>
      <c r="E60" s="1">
        <v>1</v>
      </c>
      <c r="F60" s="1" t="s">
        <v>20</v>
      </c>
      <c r="G60" s="1">
        <v>0</v>
      </c>
      <c r="H60" s="1">
        <v>1</v>
      </c>
      <c r="I60" s="1">
        <v>0</v>
      </c>
      <c r="J60" s="1">
        <v>1</v>
      </c>
      <c r="K60" s="1">
        <v>1</v>
      </c>
      <c r="L60" s="1">
        <v>0</v>
      </c>
      <c r="M60" s="1">
        <v>1</v>
      </c>
      <c r="N60" s="1" t="str">
        <f>IF(Cleaned_Data[[#This Row],[price]]&gt;$U$1,"Drop", "Stay")</f>
        <v>Stay</v>
      </c>
      <c r="O60" s="1" t="str">
        <f>IF(Cleaned_Data[[#This Row],[area]]&gt;$U$7,"Drop", "Stay")</f>
        <v>Stay</v>
      </c>
      <c r="P60" s="1">
        <f>LOG(Cleaned_Data[[#This Row],[price]],10)</f>
        <v>5.0034605321095063</v>
      </c>
    </row>
    <row r="61" spans="1:16" x14ac:dyDescent="0.25">
      <c r="A61" s="1">
        <v>99792</v>
      </c>
      <c r="B61" s="1">
        <v>8880</v>
      </c>
      <c r="C61" s="1">
        <v>3</v>
      </c>
      <c r="D61" s="1">
        <v>2</v>
      </c>
      <c r="E61" s="1">
        <v>1</v>
      </c>
      <c r="F61" s="1" t="s">
        <v>20</v>
      </c>
      <c r="G61" s="1">
        <v>0</v>
      </c>
      <c r="H61" s="1">
        <v>1</v>
      </c>
      <c r="I61" s="1">
        <v>0</v>
      </c>
      <c r="J61" s="1">
        <v>1</v>
      </c>
      <c r="K61" s="1">
        <v>0</v>
      </c>
      <c r="L61" s="1">
        <v>0</v>
      </c>
      <c r="M61" s="1">
        <v>1</v>
      </c>
      <c r="N61" s="1" t="str">
        <f>IF(Cleaned_Data[[#This Row],[price]]&gt;$U$1,"Drop", "Stay")</f>
        <v>Stay</v>
      </c>
      <c r="O61" s="1" t="str">
        <f>IF(Cleaned_Data[[#This Row],[area]]&gt;$U$7,"Drop", "Stay")</f>
        <v>Stay</v>
      </c>
      <c r="P61" s="1">
        <f>LOG(Cleaned_Data[[#This Row],[price]],10)</f>
        <v>4.9990957267070559</v>
      </c>
    </row>
    <row r="62" spans="1:16" hidden="1" x14ac:dyDescent="0.25">
      <c r="A62" s="1">
        <v>99792</v>
      </c>
      <c r="B62" s="1">
        <v>13200</v>
      </c>
      <c r="C62" s="1">
        <v>2</v>
      </c>
      <c r="D62" s="1">
        <v>1</v>
      </c>
      <c r="E62" s="1">
        <v>1</v>
      </c>
      <c r="F62" s="1" t="s">
        <v>20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 t="str">
        <f>IF(Cleaned_Data[[#This Row],[price]]&gt;$U$1,"Drop", "Stay")</f>
        <v>Stay</v>
      </c>
      <c r="O62" s="1" t="str">
        <f>IF(Cleaned_Data[[#This Row],[area]]&gt;$U$7,"Drop", "Stay")</f>
        <v>Drop</v>
      </c>
      <c r="P62" s="1">
        <f>LOG(Cleaned_Data[[#This Row],[price]])</f>
        <v>4.9990957267070568</v>
      </c>
    </row>
    <row r="63" spans="1:16" x14ac:dyDescent="0.25">
      <c r="A63" s="1">
        <v>99288</v>
      </c>
      <c r="B63" s="1">
        <v>7700</v>
      </c>
      <c r="C63" s="1">
        <v>3</v>
      </c>
      <c r="D63" s="1">
        <v>2</v>
      </c>
      <c r="E63" s="1">
        <v>2</v>
      </c>
      <c r="F63" s="1" t="s">
        <v>20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 t="str">
        <f>IF(Cleaned_Data[[#This Row],[price]]&gt;$U$1,"Drop", "Stay")</f>
        <v>Stay</v>
      </c>
      <c r="O63" s="1" t="str">
        <f>IF(Cleaned_Data[[#This Row],[area]]&gt;$U$7,"Drop", "Stay")</f>
        <v>Stay</v>
      </c>
      <c r="P63" s="1">
        <f>LOG(Cleaned_Data[[#This Row],[price]],10)</f>
        <v>4.9968967626071175</v>
      </c>
    </row>
    <row r="64" spans="1:16" x14ac:dyDescent="0.25">
      <c r="A64" s="1">
        <v>98784</v>
      </c>
      <c r="B64" s="1">
        <v>6000</v>
      </c>
      <c r="C64" s="1">
        <v>3</v>
      </c>
      <c r="D64" s="1">
        <v>1</v>
      </c>
      <c r="E64" s="1">
        <v>1</v>
      </c>
      <c r="F64" s="1" t="s">
        <v>20</v>
      </c>
      <c r="G64" s="1">
        <v>0</v>
      </c>
      <c r="H64" s="1">
        <v>0</v>
      </c>
      <c r="I64" s="1">
        <v>0</v>
      </c>
      <c r="J64" s="1">
        <v>1</v>
      </c>
      <c r="K64" s="1">
        <v>0</v>
      </c>
      <c r="L64" s="1">
        <v>0</v>
      </c>
      <c r="M64" s="1">
        <v>1</v>
      </c>
      <c r="N64" s="1" t="str">
        <f>IF(Cleaned_Data[[#This Row],[price]]&gt;$U$1,"Drop", "Stay")</f>
        <v>Stay</v>
      </c>
      <c r="O64" s="1" t="str">
        <f>IF(Cleaned_Data[[#This Row],[area]]&gt;$U$7,"Drop", "Stay")</f>
        <v>Stay</v>
      </c>
      <c r="P64" s="1">
        <f>LOG(Cleaned_Data[[#This Row],[price]],10)</f>
        <v>4.9946866078020005</v>
      </c>
    </row>
    <row r="65" spans="1:16" x14ac:dyDescent="0.25">
      <c r="A65" s="1">
        <v>97776</v>
      </c>
      <c r="B65" s="1">
        <v>12090</v>
      </c>
      <c r="C65" s="1">
        <v>4</v>
      </c>
      <c r="D65" s="1">
        <v>2</v>
      </c>
      <c r="E65" s="1">
        <v>2</v>
      </c>
      <c r="F65" s="1" t="s">
        <v>20</v>
      </c>
      <c r="G65" s="1">
        <v>0</v>
      </c>
      <c r="H65" s="1">
        <v>0</v>
      </c>
      <c r="I65" s="1">
        <v>0</v>
      </c>
      <c r="J65" s="1">
        <v>0</v>
      </c>
      <c r="K65" s="1">
        <v>1</v>
      </c>
      <c r="L65" s="1">
        <v>0</v>
      </c>
      <c r="M65" s="1">
        <v>1</v>
      </c>
      <c r="N65" s="1" t="str">
        <f>IF(Cleaned_Data[[#This Row],[price]]&gt;$U$1,"Drop", "Stay")</f>
        <v>Stay</v>
      </c>
      <c r="O65" s="1" t="str">
        <f>IF(Cleaned_Data[[#This Row],[area]]&gt;$U$7,"Drop", "Stay")</f>
        <v>Stay</v>
      </c>
      <c r="P65" s="1">
        <f>LOG(Cleaned_Data[[#This Row],[price]],10)</f>
        <v>4.9902322663757506</v>
      </c>
    </row>
    <row r="66" spans="1:16" x14ac:dyDescent="0.25">
      <c r="A66" s="1">
        <v>97776</v>
      </c>
      <c r="B66" s="1">
        <v>4000</v>
      </c>
      <c r="C66" s="1">
        <v>3</v>
      </c>
      <c r="D66" s="1">
        <v>2</v>
      </c>
      <c r="E66" s="1">
        <v>0</v>
      </c>
      <c r="F66" s="1" t="s">
        <v>20</v>
      </c>
      <c r="G66" s="1">
        <v>0</v>
      </c>
      <c r="H66" s="1">
        <v>1</v>
      </c>
      <c r="I66" s="1">
        <v>0</v>
      </c>
      <c r="J66" s="1">
        <v>1</v>
      </c>
      <c r="K66" s="1">
        <v>1</v>
      </c>
      <c r="L66" s="1">
        <v>1</v>
      </c>
      <c r="M66" s="1">
        <v>0</v>
      </c>
      <c r="N66" s="1" t="str">
        <f>IF(Cleaned_Data[[#This Row],[price]]&gt;$U$1,"Drop", "Stay")</f>
        <v>Stay</v>
      </c>
      <c r="O66" s="1" t="str">
        <f>IF(Cleaned_Data[[#This Row],[area]]&gt;$U$7,"Drop", "Stay")</f>
        <v>Stay</v>
      </c>
      <c r="P66" s="1">
        <f>LOG(Cleaned_Data[[#This Row],[price]],10)</f>
        <v>4.9902322663757506</v>
      </c>
    </row>
    <row r="67" spans="1:16" x14ac:dyDescent="0.25">
      <c r="A67" s="1">
        <v>97272</v>
      </c>
      <c r="B67" s="1">
        <v>6000</v>
      </c>
      <c r="C67" s="1">
        <v>4</v>
      </c>
      <c r="D67" s="1">
        <v>2</v>
      </c>
      <c r="E67" s="1">
        <v>0</v>
      </c>
      <c r="F67" s="1" t="s">
        <v>20</v>
      </c>
      <c r="G67" s="1">
        <v>0</v>
      </c>
      <c r="H67" s="1">
        <v>0</v>
      </c>
      <c r="I67" s="1">
        <v>0</v>
      </c>
      <c r="J67" s="1">
        <v>1</v>
      </c>
      <c r="K67" s="1">
        <v>0</v>
      </c>
      <c r="L67" s="1">
        <v>0</v>
      </c>
      <c r="M67" s="1">
        <v>0</v>
      </c>
      <c r="N67" s="1" t="str">
        <f>IF(Cleaned_Data[[#This Row],[price]]&gt;$U$1,"Drop", "Stay")</f>
        <v>Stay</v>
      </c>
      <c r="O67" s="1" t="str">
        <f>IF(Cleaned_Data[[#This Row],[area]]&gt;$U$7,"Drop", "Stay")</f>
        <v>Stay</v>
      </c>
      <c r="P67" s="1">
        <f>LOG(Cleaned_Data[[#This Row],[price]],10)</f>
        <v>4.987987845453298</v>
      </c>
    </row>
    <row r="68" spans="1:16" x14ac:dyDescent="0.25">
      <c r="A68" s="1">
        <v>96768</v>
      </c>
      <c r="B68" s="1">
        <v>5020</v>
      </c>
      <c r="C68" s="1">
        <v>3</v>
      </c>
      <c r="D68" s="1">
        <v>1</v>
      </c>
      <c r="E68" s="1">
        <v>0</v>
      </c>
      <c r="F68" s="1" t="s">
        <v>20</v>
      </c>
      <c r="G68" s="1">
        <v>0</v>
      </c>
      <c r="H68" s="1">
        <v>0</v>
      </c>
      <c r="I68" s="1">
        <v>0</v>
      </c>
      <c r="J68" s="1">
        <v>1</v>
      </c>
      <c r="K68" s="1">
        <v>1</v>
      </c>
      <c r="L68" s="1">
        <v>0</v>
      </c>
      <c r="M68" s="1">
        <v>0</v>
      </c>
      <c r="N68" s="1" t="str">
        <f>IF(Cleaned_Data[[#This Row],[price]]&gt;$U$1,"Drop", "Stay")</f>
        <v>Stay</v>
      </c>
      <c r="O68" s="1" t="str">
        <f>IF(Cleaned_Data[[#This Row],[area]]&gt;$U$7,"Drop", "Stay")</f>
        <v>Stay</v>
      </c>
      <c r="P68" s="1">
        <f>LOG(Cleaned_Data[[#This Row],[price]],10)</f>
        <v>4.9857317651490742</v>
      </c>
    </row>
    <row r="69" spans="1:16" x14ac:dyDescent="0.25">
      <c r="A69" s="1">
        <v>96264</v>
      </c>
      <c r="B69" s="1">
        <v>6600</v>
      </c>
      <c r="C69" s="1">
        <v>2</v>
      </c>
      <c r="D69" s="1">
        <v>2</v>
      </c>
      <c r="E69" s="1">
        <v>0</v>
      </c>
      <c r="F69" s="1" t="s">
        <v>20</v>
      </c>
      <c r="G69" s="1">
        <v>0</v>
      </c>
      <c r="H69" s="1">
        <v>1</v>
      </c>
      <c r="I69" s="1">
        <v>0</v>
      </c>
      <c r="J69" s="1">
        <v>0</v>
      </c>
      <c r="K69" s="1">
        <v>1</v>
      </c>
      <c r="L69" s="1">
        <v>0</v>
      </c>
      <c r="M69" s="1">
        <v>1</v>
      </c>
      <c r="N69" s="1" t="str">
        <f>IF(Cleaned_Data[[#This Row],[price]]&gt;$U$1,"Drop", "Stay")</f>
        <v>Stay</v>
      </c>
      <c r="O69" s="1" t="str">
        <f>IF(Cleaned_Data[[#This Row],[area]]&gt;$U$7,"Drop", "Stay")</f>
        <v>Stay</v>
      </c>
      <c r="P69" s="1">
        <f>LOG(Cleaned_Data[[#This Row],[price]],10)</f>
        <v>4.9834639036932522</v>
      </c>
    </row>
    <row r="70" spans="1:16" x14ac:dyDescent="0.25">
      <c r="A70" s="1">
        <v>95760</v>
      </c>
      <c r="B70" s="1">
        <v>4260</v>
      </c>
      <c r="C70" s="1">
        <v>4</v>
      </c>
      <c r="D70" s="1">
        <v>2</v>
      </c>
      <c r="E70" s="1">
        <v>0</v>
      </c>
      <c r="F70" s="1" t="s">
        <v>20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 t="str">
        <f>IF(Cleaned_Data[[#This Row],[price]]&gt;$U$1,"Drop", "Stay")</f>
        <v>Stay</v>
      </c>
      <c r="O70" s="1" t="str">
        <f>IF(Cleaned_Data[[#This Row],[area]]&gt;$U$7,"Drop", "Stay")</f>
        <v>Stay</v>
      </c>
      <c r="P70" s="1">
        <f>LOG(Cleaned_Data[[#This Row],[price]],10)</f>
        <v>4.9811841373983539</v>
      </c>
    </row>
    <row r="71" spans="1:16" x14ac:dyDescent="0.25">
      <c r="A71" s="1">
        <v>95760</v>
      </c>
      <c r="B71" s="1">
        <v>6420</v>
      </c>
      <c r="C71" s="1">
        <v>3</v>
      </c>
      <c r="D71" s="1">
        <v>2</v>
      </c>
      <c r="E71" s="1">
        <v>0</v>
      </c>
      <c r="F71" s="1" t="s">
        <v>20</v>
      </c>
      <c r="G71" s="1">
        <v>0</v>
      </c>
      <c r="H71" s="1">
        <v>0</v>
      </c>
      <c r="I71" s="1">
        <v>0</v>
      </c>
      <c r="J71" s="1">
        <v>1</v>
      </c>
      <c r="K71" s="1">
        <v>1</v>
      </c>
      <c r="L71" s="1">
        <v>0</v>
      </c>
      <c r="M71" s="1">
        <v>1</v>
      </c>
      <c r="N71" s="1" t="str">
        <f>IF(Cleaned_Data[[#This Row],[price]]&gt;$U$1,"Drop", "Stay")</f>
        <v>Stay</v>
      </c>
      <c r="O71" s="1" t="str">
        <f>IF(Cleaned_Data[[#This Row],[area]]&gt;$U$7,"Drop", "Stay")</f>
        <v>Stay</v>
      </c>
      <c r="P71" s="1">
        <f>LOG(Cleaned_Data[[#This Row],[price]],10)</f>
        <v>4.9811841373983539</v>
      </c>
    </row>
    <row r="72" spans="1:16" x14ac:dyDescent="0.25">
      <c r="A72" s="1">
        <v>95760</v>
      </c>
      <c r="B72" s="1">
        <v>6500</v>
      </c>
      <c r="C72" s="1">
        <v>3</v>
      </c>
      <c r="D72" s="1">
        <v>2</v>
      </c>
      <c r="E72" s="1">
        <v>0</v>
      </c>
      <c r="F72" s="1" t="s">
        <v>20</v>
      </c>
      <c r="G72" s="1">
        <v>0</v>
      </c>
      <c r="H72" s="1">
        <v>0</v>
      </c>
      <c r="I72" s="1">
        <v>0</v>
      </c>
      <c r="J72" s="1">
        <v>1</v>
      </c>
      <c r="K72" s="1">
        <v>1</v>
      </c>
      <c r="L72" s="1">
        <v>0</v>
      </c>
      <c r="M72" s="1">
        <v>1</v>
      </c>
      <c r="N72" s="1" t="str">
        <f>IF(Cleaned_Data[[#This Row],[price]]&gt;$U$1,"Drop", "Stay")</f>
        <v>Stay</v>
      </c>
      <c r="O72" s="1" t="str">
        <f>IF(Cleaned_Data[[#This Row],[area]]&gt;$U$7,"Drop", "Stay")</f>
        <v>Stay</v>
      </c>
      <c r="P72" s="1">
        <f>LOG(Cleaned_Data[[#This Row],[price]],10)</f>
        <v>4.9811841373983539</v>
      </c>
    </row>
    <row r="73" spans="1:16" x14ac:dyDescent="0.25">
      <c r="A73" s="1">
        <v>95760</v>
      </c>
      <c r="B73" s="1">
        <v>5700</v>
      </c>
      <c r="C73" s="1">
        <v>3</v>
      </c>
      <c r="D73" s="1">
        <v>1</v>
      </c>
      <c r="E73" s="1">
        <v>2</v>
      </c>
      <c r="F73" s="1" t="s">
        <v>20</v>
      </c>
      <c r="G73" s="1">
        <v>1</v>
      </c>
      <c r="H73" s="1">
        <v>1</v>
      </c>
      <c r="I73" s="1">
        <v>0</v>
      </c>
      <c r="J73" s="1">
        <v>1</v>
      </c>
      <c r="K73" s="1">
        <v>1</v>
      </c>
      <c r="L73" s="1">
        <v>0</v>
      </c>
      <c r="M73" s="1">
        <v>1</v>
      </c>
      <c r="N73" s="1" t="str">
        <f>IF(Cleaned_Data[[#This Row],[price]]&gt;$U$1,"Drop", "Stay")</f>
        <v>Stay</v>
      </c>
      <c r="O73" s="1" t="str">
        <f>IF(Cleaned_Data[[#This Row],[area]]&gt;$U$7,"Drop", "Stay")</f>
        <v>Stay</v>
      </c>
      <c r="P73" s="1">
        <f>LOG(Cleaned_Data[[#This Row],[price]],10)</f>
        <v>4.9811841373983539</v>
      </c>
    </row>
    <row r="74" spans="1:16" x14ac:dyDescent="0.25">
      <c r="A74" s="1">
        <v>95760</v>
      </c>
      <c r="B74" s="1">
        <v>6000</v>
      </c>
      <c r="C74" s="1">
        <v>3</v>
      </c>
      <c r="D74" s="1">
        <v>2</v>
      </c>
      <c r="E74" s="1">
        <v>0</v>
      </c>
      <c r="F74" s="1" t="s">
        <v>20</v>
      </c>
      <c r="G74" s="1">
        <v>1</v>
      </c>
      <c r="H74" s="1">
        <v>0</v>
      </c>
      <c r="I74" s="1">
        <v>0</v>
      </c>
      <c r="J74" s="1">
        <v>1</v>
      </c>
      <c r="K74" s="1">
        <v>0</v>
      </c>
      <c r="L74" s="1">
        <v>0</v>
      </c>
      <c r="M74" s="1">
        <v>1</v>
      </c>
      <c r="N74" s="1" t="str">
        <f>IF(Cleaned_Data[[#This Row],[price]]&gt;$U$1,"Drop", "Stay")</f>
        <v>Stay</v>
      </c>
      <c r="O74" s="1" t="str">
        <f>IF(Cleaned_Data[[#This Row],[area]]&gt;$U$7,"Drop", "Stay")</f>
        <v>Stay</v>
      </c>
      <c r="P74" s="1">
        <f>LOG(Cleaned_Data[[#This Row],[price]],10)</f>
        <v>4.9811841373983539</v>
      </c>
    </row>
    <row r="75" spans="1:16" x14ac:dyDescent="0.25">
      <c r="A75" s="1">
        <v>95457</v>
      </c>
      <c r="B75" s="1">
        <v>6000</v>
      </c>
      <c r="C75" s="1">
        <v>3</v>
      </c>
      <c r="D75" s="1">
        <v>1</v>
      </c>
      <c r="E75" s="1">
        <v>1</v>
      </c>
      <c r="F75" s="1" t="s">
        <v>20</v>
      </c>
      <c r="G75" s="1">
        <v>0</v>
      </c>
      <c r="H75" s="1">
        <v>0</v>
      </c>
      <c r="I75" s="1">
        <v>1</v>
      </c>
      <c r="J75" s="1">
        <v>0</v>
      </c>
      <c r="K75" s="1">
        <v>1</v>
      </c>
      <c r="L75" s="1">
        <v>1</v>
      </c>
      <c r="M75" s="1">
        <v>0</v>
      </c>
      <c r="N75" s="1" t="str">
        <f>IF(Cleaned_Data[[#This Row],[price]]&gt;$U$1,"Drop", "Stay")</f>
        <v>Stay</v>
      </c>
      <c r="O75" s="1" t="str">
        <f>IF(Cleaned_Data[[#This Row],[area]]&gt;$U$7,"Drop", "Stay")</f>
        <v>Stay</v>
      </c>
      <c r="P75" s="1">
        <f>LOG(Cleaned_Data[[#This Row],[price]],10)</f>
        <v>4.979807781340523</v>
      </c>
    </row>
    <row r="76" spans="1:16" x14ac:dyDescent="0.25">
      <c r="A76" s="1">
        <v>95256</v>
      </c>
      <c r="B76" s="1">
        <v>4000</v>
      </c>
      <c r="C76" s="1">
        <v>3</v>
      </c>
      <c r="D76" s="1">
        <v>2</v>
      </c>
      <c r="E76" s="1">
        <v>1</v>
      </c>
      <c r="F76" s="1" t="s">
        <v>20</v>
      </c>
      <c r="G76" s="1">
        <v>0</v>
      </c>
      <c r="H76" s="1">
        <v>1</v>
      </c>
      <c r="I76" s="1">
        <v>0</v>
      </c>
      <c r="J76" s="1">
        <v>1</v>
      </c>
      <c r="K76" s="1">
        <v>0</v>
      </c>
      <c r="L76" s="1">
        <v>1</v>
      </c>
      <c r="M76" s="1">
        <v>0</v>
      </c>
      <c r="N76" s="1" t="str">
        <f>IF(Cleaned_Data[[#This Row],[price]]&gt;$U$1,"Drop", "Stay")</f>
        <v>Stay</v>
      </c>
      <c r="O76" s="1" t="str">
        <f>IF(Cleaned_Data[[#This Row],[area]]&gt;$U$7,"Drop", "Stay")</f>
        <v>Stay</v>
      </c>
      <c r="P76" s="1">
        <f>LOG(Cleaned_Data[[#This Row],[price]],10)</f>
        <v>4.9788923406187688</v>
      </c>
    </row>
    <row r="77" spans="1:16" x14ac:dyDescent="0.25">
      <c r="A77" s="1">
        <v>95256</v>
      </c>
      <c r="B77" s="1">
        <v>10500</v>
      </c>
      <c r="C77" s="1">
        <v>3</v>
      </c>
      <c r="D77" s="1">
        <v>2</v>
      </c>
      <c r="E77" s="1">
        <v>1</v>
      </c>
      <c r="F77" s="1" t="s">
        <v>20</v>
      </c>
      <c r="G77" s="1">
        <v>0</v>
      </c>
      <c r="H77" s="1">
        <v>1</v>
      </c>
      <c r="I77" s="1">
        <v>0</v>
      </c>
      <c r="J77" s="1">
        <v>1</v>
      </c>
      <c r="K77" s="1">
        <v>1</v>
      </c>
      <c r="L77" s="1">
        <v>0</v>
      </c>
      <c r="M77" s="1">
        <v>1</v>
      </c>
      <c r="N77" s="1" t="str">
        <f>IF(Cleaned_Data[[#This Row],[price]]&gt;$U$1,"Drop", "Stay")</f>
        <v>Stay</v>
      </c>
      <c r="O77" s="1" t="str">
        <f>IF(Cleaned_Data[[#This Row],[area]]&gt;$U$7,"Drop", "Stay")</f>
        <v>Stay</v>
      </c>
      <c r="P77" s="1">
        <f>LOG(Cleaned_Data[[#This Row],[price]],10)</f>
        <v>4.9788923406187688</v>
      </c>
    </row>
    <row r="78" spans="1:16" x14ac:dyDescent="0.25">
      <c r="A78" s="1">
        <v>94752</v>
      </c>
      <c r="B78" s="1">
        <v>6000</v>
      </c>
      <c r="C78" s="1">
        <v>3</v>
      </c>
      <c r="D78" s="1">
        <v>2</v>
      </c>
      <c r="E78" s="1">
        <v>0</v>
      </c>
      <c r="F78" s="1" t="s">
        <v>20</v>
      </c>
      <c r="G78" s="1">
        <v>0</v>
      </c>
      <c r="H78" s="1">
        <v>0</v>
      </c>
      <c r="I78" s="1">
        <v>0</v>
      </c>
      <c r="J78" s="1">
        <v>1</v>
      </c>
      <c r="K78" s="1">
        <v>0</v>
      </c>
      <c r="L78" s="1">
        <v>1</v>
      </c>
      <c r="M78" s="1">
        <v>0</v>
      </c>
      <c r="N78" s="1" t="str">
        <f>IF(Cleaned_Data[[#This Row],[price]]&gt;$U$1,"Drop", "Stay")</f>
        <v>Stay</v>
      </c>
      <c r="O78" s="1" t="str">
        <f>IF(Cleaned_Data[[#This Row],[area]]&gt;$U$7,"Drop", "Stay")</f>
        <v>Stay</v>
      </c>
      <c r="P78" s="1">
        <f>LOG(Cleaned_Data[[#This Row],[price]],10)</f>
        <v>4.9765883857092046</v>
      </c>
    </row>
    <row r="79" spans="1:16" x14ac:dyDescent="0.25">
      <c r="A79" s="1">
        <v>93744</v>
      </c>
      <c r="B79" s="1">
        <v>3760</v>
      </c>
      <c r="C79" s="1">
        <v>3</v>
      </c>
      <c r="D79" s="1">
        <v>1</v>
      </c>
      <c r="E79" s="1">
        <v>2</v>
      </c>
      <c r="F79" s="1" t="s">
        <v>20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 t="str">
        <f>IF(Cleaned_Data[[#This Row],[price]]&gt;$U$1,"Drop", "Stay")</f>
        <v>Stay</v>
      </c>
      <c r="O79" s="1" t="str">
        <f>IF(Cleaned_Data[[#This Row],[area]]&gt;$U$7,"Drop", "Stay")</f>
        <v>Stay</v>
      </c>
      <c r="P79" s="1">
        <f>LOG(Cleaned_Data[[#This Row],[price]],10)</f>
        <v>4.9719434806634411</v>
      </c>
    </row>
    <row r="80" spans="1:16" x14ac:dyDescent="0.25">
      <c r="A80" s="1">
        <v>93744</v>
      </c>
      <c r="B80" s="1">
        <v>8250</v>
      </c>
      <c r="C80" s="1">
        <v>3</v>
      </c>
      <c r="D80" s="1">
        <v>2</v>
      </c>
      <c r="E80" s="1">
        <v>0</v>
      </c>
      <c r="F80" s="1" t="s">
        <v>20</v>
      </c>
      <c r="G80" s="1">
        <v>0</v>
      </c>
      <c r="H80" s="1">
        <v>0</v>
      </c>
      <c r="I80" s="1">
        <v>0</v>
      </c>
      <c r="J80" s="1">
        <v>1</v>
      </c>
      <c r="K80" s="1">
        <v>0</v>
      </c>
      <c r="L80" s="1">
        <v>0</v>
      </c>
      <c r="M80" s="1">
        <v>1</v>
      </c>
      <c r="N80" s="1" t="str">
        <f>IF(Cleaned_Data[[#This Row],[price]]&gt;$U$1,"Drop", "Stay")</f>
        <v>Stay</v>
      </c>
      <c r="O80" s="1" t="str">
        <f>IF(Cleaned_Data[[#This Row],[area]]&gt;$U$7,"Drop", "Stay")</f>
        <v>Stay</v>
      </c>
      <c r="P80" s="1">
        <f>LOG(Cleaned_Data[[#This Row],[price]],10)</f>
        <v>4.9719434806634411</v>
      </c>
    </row>
    <row r="81" spans="1:16" x14ac:dyDescent="0.25">
      <c r="A81" s="1">
        <v>93744</v>
      </c>
      <c r="B81" s="1">
        <v>6670</v>
      </c>
      <c r="C81" s="1">
        <v>3</v>
      </c>
      <c r="D81" s="1">
        <v>1</v>
      </c>
      <c r="E81" s="1">
        <v>0</v>
      </c>
      <c r="F81" s="1" t="s">
        <v>20</v>
      </c>
      <c r="G81" s="1">
        <v>0</v>
      </c>
      <c r="H81" s="1">
        <v>1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 t="str">
        <f>IF(Cleaned_Data[[#This Row],[price]]&gt;$U$1,"Drop", "Stay")</f>
        <v>Stay</v>
      </c>
      <c r="O81" s="1" t="str">
        <f>IF(Cleaned_Data[[#This Row],[area]]&gt;$U$7,"Drop", "Stay")</f>
        <v>Stay</v>
      </c>
      <c r="P81" s="1">
        <f>LOG(Cleaned_Data[[#This Row],[price]],10)</f>
        <v>4.9719434806634411</v>
      </c>
    </row>
    <row r="82" spans="1:16" x14ac:dyDescent="0.25">
      <c r="A82" s="1">
        <v>93240</v>
      </c>
      <c r="B82" s="1">
        <v>3960</v>
      </c>
      <c r="C82" s="1">
        <v>3</v>
      </c>
      <c r="D82" s="1">
        <v>1</v>
      </c>
      <c r="E82" s="1">
        <v>2</v>
      </c>
      <c r="F82" s="1" t="s">
        <v>20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 t="str">
        <f>IF(Cleaned_Data[[#This Row],[price]]&gt;$U$1,"Drop", "Stay")</f>
        <v>Stay</v>
      </c>
      <c r="O82" s="1" t="str">
        <f>IF(Cleaned_Data[[#This Row],[area]]&gt;$U$7,"Drop", "Stay")</f>
        <v>Stay</v>
      </c>
      <c r="P82" s="1">
        <f>LOG(Cleaned_Data[[#This Row],[price]],10)</f>
        <v>4.9696022648485387</v>
      </c>
    </row>
    <row r="83" spans="1:16" x14ac:dyDescent="0.25">
      <c r="A83" s="1">
        <v>93240</v>
      </c>
      <c r="B83" s="1">
        <v>7410</v>
      </c>
      <c r="C83" s="1">
        <v>3</v>
      </c>
      <c r="D83" s="1">
        <v>1</v>
      </c>
      <c r="E83" s="1">
        <v>2</v>
      </c>
      <c r="F83" s="1" t="s">
        <v>20</v>
      </c>
      <c r="G83" s="1">
        <v>1</v>
      </c>
      <c r="H83" s="1">
        <v>1</v>
      </c>
      <c r="I83" s="1">
        <v>0</v>
      </c>
      <c r="J83" s="1">
        <v>1</v>
      </c>
      <c r="K83" s="1">
        <v>1</v>
      </c>
      <c r="L83" s="1">
        <v>0</v>
      </c>
      <c r="M83" s="1">
        <v>0</v>
      </c>
      <c r="N83" s="1" t="str">
        <f>IF(Cleaned_Data[[#This Row],[price]]&gt;$U$1,"Drop", "Stay")</f>
        <v>Stay</v>
      </c>
      <c r="O83" s="1" t="str">
        <f>IF(Cleaned_Data[[#This Row],[area]]&gt;$U$7,"Drop", "Stay")</f>
        <v>Stay</v>
      </c>
      <c r="P83" s="1">
        <f>LOG(Cleaned_Data[[#This Row],[price]],10)</f>
        <v>4.9696022648485387</v>
      </c>
    </row>
    <row r="84" spans="1:16" x14ac:dyDescent="0.25">
      <c r="A84" s="1">
        <v>92736</v>
      </c>
      <c r="B84" s="1">
        <v>5000</v>
      </c>
      <c r="C84" s="1">
        <v>3</v>
      </c>
      <c r="D84" s="1">
        <v>1</v>
      </c>
      <c r="E84" s="1">
        <v>0</v>
      </c>
      <c r="F84" s="1" t="s">
        <v>20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1</v>
      </c>
      <c r="M84" s="1">
        <v>0</v>
      </c>
      <c r="N84" s="1" t="str">
        <f>IF(Cleaned_Data[[#This Row],[price]]&gt;$U$1,"Drop", "Stay")</f>
        <v>Stay</v>
      </c>
      <c r="O84" s="1" t="str">
        <f>IF(Cleaned_Data[[#This Row],[area]]&gt;$U$7,"Drop", "Stay")</f>
        <v>Stay</v>
      </c>
      <c r="P84" s="1">
        <f>LOG(Cleaned_Data[[#This Row],[price]],10)</f>
        <v>4.9672483594550609</v>
      </c>
    </row>
    <row r="85" spans="1:16" x14ac:dyDescent="0.25">
      <c r="A85" s="1">
        <v>92433</v>
      </c>
      <c r="B85" s="1">
        <v>6750</v>
      </c>
      <c r="C85" s="1">
        <v>2</v>
      </c>
      <c r="D85" s="1">
        <v>1</v>
      </c>
      <c r="E85" s="1">
        <v>2</v>
      </c>
      <c r="F85" s="1" t="s">
        <v>20</v>
      </c>
      <c r="G85" s="1">
        <v>1</v>
      </c>
      <c r="H85" s="1">
        <v>1</v>
      </c>
      <c r="I85" s="1">
        <v>0</v>
      </c>
      <c r="J85" s="1">
        <v>0</v>
      </c>
      <c r="K85" s="1">
        <v>1</v>
      </c>
      <c r="L85" s="1">
        <v>0</v>
      </c>
      <c r="M85" s="1">
        <v>1</v>
      </c>
      <c r="N85" s="1" t="str">
        <f>IF(Cleaned_Data[[#This Row],[price]]&gt;$U$1,"Drop", "Stay")</f>
        <v>Stay</v>
      </c>
      <c r="O85" s="1" t="str">
        <f>IF(Cleaned_Data[[#This Row],[area]]&gt;$U$7,"Drop", "Stay")</f>
        <v>Stay</v>
      </c>
      <c r="P85" s="1">
        <f>LOG(Cleaned_Data[[#This Row],[price]],10)</f>
        <v>4.9658270487014553</v>
      </c>
    </row>
    <row r="86" spans="1:16" x14ac:dyDescent="0.25">
      <c r="A86" s="1">
        <v>92232</v>
      </c>
      <c r="B86" s="1">
        <v>4800</v>
      </c>
      <c r="C86" s="1">
        <v>3</v>
      </c>
      <c r="D86" s="1">
        <v>2</v>
      </c>
      <c r="E86" s="1">
        <v>0</v>
      </c>
      <c r="F86" s="1" t="s">
        <v>20</v>
      </c>
      <c r="G86" s="1">
        <v>1</v>
      </c>
      <c r="H86" s="1">
        <v>0</v>
      </c>
      <c r="I86" s="1">
        <v>0</v>
      </c>
      <c r="J86" s="1">
        <v>1</v>
      </c>
      <c r="K86" s="1">
        <v>0</v>
      </c>
      <c r="L86" s="1">
        <v>0</v>
      </c>
      <c r="M86" s="1">
        <v>1</v>
      </c>
      <c r="N86" s="1" t="str">
        <f>IF(Cleaned_Data[[#This Row],[price]]&gt;$U$1,"Drop", "Stay")</f>
        <v>Stay</v>
      </c>
      <c r="O86" s="1" t="str">
        <f>IF(Cleaned_Data[[#This Row],[area]]&gt;$U$7,"Drop", "Stay")</f>
        <v>Stay</v>
      </c>
      <c r="P86" s="1">
        <f>LOG(Cleaned_Data[[#This Row],[price]],10)</f>
        <v>4.9648816261759539</v>
      </c>
    </row>
    <row r="87" spans="1:16" x14ac:dyDescent="0.25">
      <c r="A87" s="1">
        <v>90720</v>
      </c>
      <c r="B87" s="1">
        <v>7200</v>
      </c>
      <c r="C87" s="1">
        <v>3</v>
      </c>
      <c r="D87" s="1">
        <v>2</v>
      </c>
      <c r="E87" s="1">
        <v>3</v>
      </c>
      <c r="F87" s="1" t="s">
        <v>20</v>
      </c>
      <c r="G87" s="1">
        <v>0</v>
      </c>
      <c r="H87" s="1">
        <v>1</v>
      </c>
      <c r="I87" s="1">
        <v>0</v>
      </c>
      <c r="J87" s="1">
        <v>1</v>
      </c>
      <c r="K87" s="1">
        <v>0</v>
      </c>
      <c r="L87" s="1">
        <v>1</v>
      </c>
      <c r="M87" s="1">
        <v>0</v>
      </c>
      <c r="N87" s="1" t="str">
        <f>IF(Cleaned_Data[[#This Row],[price]]&gt;$U$1,"Drop", "Stay")</f>
        <v>Stay</v>
      </c>
      <c r="O87" s="1" t="str">
        <f>IF(Cleaned_Data[[#This Row],[area]]&gt;$U$7,"Drop", "Stay")</f>
        <v>Stay</v>
      </c>
      <c r="P87" s="1">
        <f>LOG(Cleaned_Data[[#This Row],[price]],10)</f>
        <v>4.9577030415488306</v>
      </c>
    </row>
    <row r="88" spans="1:16" x14ac:dyDescent="0.25">
      <c r="A88" s="1">
        <v>90720</v>
      </c>
      <c r="B88" s="1">
        <v>6000</v>
      </c>
      <c r="C88" s="1">
        <v>4</v>
      </c>
      <c r="D88" s="1">
        <v>2</v>
      </c>
      <c r="E88" s="1">
        <v>1</v>
      </c>
      <c r="F88" s="1" t="s">
        <v>20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 t="str">
        <f>IF(Cleaned_Data[[#This Row],[price]]&gt;$U$1,"Drop", "Stay")</f>
        <v>Stay</v>
      </c>
      <c r="O88" s="1" t="str">
        <f>IF(Cleaned_Data[[#This Row],[area]]&gt;$U$7,"Drop", "Stay")</f>
        <v>Stay</v>
      </c>
      <c r="P88" s="1">
        <f>LOG(Cleaned_Data[[#This Row],[price]],10)</f>
        <v>4.9577030415488306</v>
      </c>
    </row>
    <row r="89" spans="1:16" x14ac:dyDescent="0.25">
      <c r="A89" s="1">
        <v>90720</v>
      </c>
      <c r="B89" s="1">
        <v>4100</v>
      </c>
      <c r="C89" s="1">
        <v>3</v>
      </c>
      <c r="D89" s="1">
        <v>2</v>
      </c>
      <c r="E89" s="1">
        <v>2</v>
      </c>
      <c r="F89" s="1" t="s">
        <v>20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>
        <v>1</v>
      </c>
      <c r="M89" s="1">
        <v>0</v>
      </c>
      <c r="N89" s="1" t="str">
        <f>IF(Cleaned_Data[[#This Row],[price]]&gt;$U$1,"Drop", "Stay")</f>
        <v>Stay</v>
      </c>
      <c r="O89" s="1" t="str">
        <f>IF(Cleaned_Data[[#This Row],[area]]&gt;$U$7,"Drop", "Stay")</f>
        <v>Stay</v>
      </c>
      <c r="P89" s="1">
        <f>LOG(Cleaned_Data[[#This Row],[price]],10)</f>
        <v>4.9577030415488306</v>
      </c>
    </row>
    <row r="90" spans="1:16" x14ac:dyDescent="0.25">
      <c r="A90" s="1">
        <v>90720</v>
      </c>
      <c r="B90" s="1">
        <v>9000</v>
      </c>
      <c r="C90" s="1">
        <v>3</v>
      </c>
      <c r="D90" s="1">
        <v>1</v>
      </c>
      <c r="E90" s="1">
        <v>1</v>
      </c>
      <c r="F90" s="1" t="s">
        <v>20</v>
      </c>
      <c r="G90" s="1">
        <v>0</v>
      </c>
      <c r="H90" s="1">
        <v>1</v>
      </c>
      <c r="I90" s="1">
        <v>0</v>
      </c>
      <c r="J90" s="1">
        <v>0</v>
      </c>
      <c r="K90" s="1">
        <v>1</v>
      </c>
      <c r="L90" s="1">
        <v>0</v>
      </c>
      <c r="M90" s="1">
        <v>1</v>
      </c>
      <c r="N90" s="1" t="str">
        <f>IF(Cleaned_Data[[#This Row],[price]]&gt;$U$1,"Drop", "Stay")</f>
        <v>Stay</v>
      </c>
      <c r="O90" s="1" t="str">
        <f>IF(Cleaned_Data[[#This Row],[area]]&gt;$U$7,"Drop", "Stay")</f>
        <v>Stay</v>
      </c>
      <c r="P90" s="1">
        <f>LOG(Cleaned_Data[[#This Row],[price]],10)</f>
        <v>4.9577030415488306</v>
      </c>
    </row>
    <row r="91" spans="1:16" x14ac:dyDescent="0.25">
      <c r="A91" s="1">
        <v>90720</v>
      </c>
      <c r="B91" s="1">
        <v>6400</v>
      </c>
      <c r="C91" s="1">
        <v>3</v>
      </c>
      <c r="D91" s="1">
        <v>1</v>
      </c>
      <c r="E91" s="1">
        <v>1</v>
      </c>
      <c r="F91" s="1" t="s">
        <v>20</v>
      </c>
      <c r="G91" s="1">
        <v>1</v>
      </c>
      <c r="H91" s="1">
        <v>1</v>
      </c>
      <c r="I91" s="1">
        <v>0</v>
      </c>
      <c r="J91" s="1">
        <v>1</v>
      </c>
      <c r="K91" s="1">
        <v>1</v>
      </c>
      <c r="L91" s="1">
        <v>1</v>
      </c>
      <c r="M91" s="1">
        <v>0</v>
      </c>
      <c r="N91" s="1" t="str">
        <f>IF(Cleaned_Data[[#This Row],[price]]&gt;$U$1,"Drop", "Stay")</f>
        <v>Stay</v>
      </c>
      <c r="O91" s="1" t="str">
        <f>IF(Cleaned_Data[[#This Row],[area]]&gt;$U$7,"Drop", "Stay")</f>
        <v>Stay</v>
      </c>
      <c r="P91" s="1">
        <f>LOG(Cleaned_Data[[#This Row],[price]],10)</f>
        <v>4.9577030415488306</v>
      </c>
    </row>
    <row r="92" spans="1:16" x14ac:dyDescent="0.25">
      <c r="A92" s="1">
        <v>90619</v>
      </c>
      <c r="B92" s="1">
        <v>6600</v>
      </c>
      <c r="C92" s="1">
        <v>3</v>
      </c>
      <c r="D92" s="1">
        <v>2</v>
      </c>
      <c r="E92" s="1">
        <v>0</v>
      </c>
      <c r="F92" s="1" t="s">
        <v>20</v>
      </c>
      <c r="G92" s="1">
        <v>0</v>
      </c>
      <c r="H92" s="1">
        <v>0</v>
      </c>
      <c r="I92" s="1">
        <v>0</v>
      </c>
      <c r="J92" s="1">
        <v>1</v>
      </c>
      <c r="K92" s="1">
        <v>1</v>
      </c>
      <c r="L92" s="1">
        <v>0</v>
      </c>
      <c r="M92" s="1">
        <v>0</v>
      </c>
      <c r="N92" s="1" t="str">
        <f>IF(Cleaned_Data[[#This Row],[price]]&gt;$U$1,"Drop", "Stay")</f>
        <v>Stay</v>
      </c>
      <c r="O92" s="1" t="str">
        <f>IF(Cleaned_Data[[#This Row],[area]]&gt;$U$7,"Drop", "Stay")</f>
        <v>Stay</v>
      </c>
      <c r="P92" s="1">
        <f>LOG(Cleaned_Data[[#This Row],[price]],10)</f>
        <v>4.9572192653373381</v>
      </c>
    </row>
    <row r="93" spans="1:16" x14ac:dyDescent="0.25">
      <c r="A93" s="1">
        <v>89712</v>
      </c>
      <c r="B93" s="1">
        <v>5500</v>
      </c>
      <c r="C93" s="1">
        <v>3</v>
      </c>
      <c r="D93" s="1">
        <v>1</v>
      </c>
      <c r="E93" s="1">
        <v>1</v>
      </c>
      <c r="F93" s="1" t="s">
        <v>20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 t="str">
        <f>IF(Cleaned_Data[[#This Row],[price]]&gt;$U$1,"Drop", "Stay")</f>
        <v>Stay</v>
      </c>
      <c r="O93" s="1" t="str">
        <f>IF(Cleaned_Data[[#This Row],[area]]&gt;$U$7,"Drop", "Stay")</f>
        <v>Stay</v>
      </c>
      <c r="P93" s="1">
        <f>LOG(Cleaned_Data[[#This Row],[price]],10)</f>
        <v>4.9528505387544186</v>
      </c>
    </row>
    <row r="94" spans="1:16" x14ac:dyDescent="0.25">
      <c r="A94" s="1">
        <v>89208</v>
      </c>
      <c r="B94" s="1">
        <v>5500</v>
      </c>
      <c r="C94" s="1">
        <v>3</v>
      </c>
      <c r="D94" s="1">
        <v>2</v>
      </c>
      <c r="E94" s="1">
        <v>1</v>
      </c>
      <c r="F94" s="1" t="s">
        <v>20</v>
      </c>
      <c r="G94" s="1">
        <v>1</v>
      </c>
      <c r="H94" s="1">
        <v>0</v>
      </c>
      <c r="I94" s="1">
        <v>0</v>
      </c>
      <c r="J94" s="1">
        <v>1</v>
      </c>
      <c r="K94" s="1">
        <v>0</v>
      </c>
      <c r="L94" s="1">
        <v>1</v>
      </c>
      <c r="M94" s="1">
        <v>0</v>
      </c>
      <c r="N94" s="1" t="str">
        <f>IF(Cleaned_Data[[#This Row],[price]]&gt;$U$1,"Drop", "Stay")</f>
        <v>Stay</v>
      </c>
      <c r="O94" s="1" t="str">
        <f>IF(Cleaned_Data[[#This Row],[area]]&gt;$U$7,"Drop", "Stay")</f>
        <v>Stay</v>
      </c>
      <c r="P94" s="1">
        <f>LOG(Cleaned_Data[[#This Row],[price]],10)</f>
        <v>4.9504038028073314</v>
      </c>
    </row>
    <row r="95" spans="1:16" x14ac:dyDescent="0.25">
      <c r="A95" s="1">
        <v>89208</v>
      </c>
      <c r="B95" s="1">
        <v>6350</v>
      </c>
      <c r="C95" s="1">
        <v>3</v>
      </c>
      <c r="D95" s="1">
        <v>2</v>
      </c>
      <c r="E95" s="1">
        <v>0</v>
      </c>
      <c r="F95" s="1" t="s">
        <v>20</v>
      </c>
      <c r="G95" s="1">
        <v>1</v>
      </c>
      <c r="H95" s="1">
        <v>0</v>
      </c>
      <c r="I95" s="1">
        <v>0</v>
      </c>
      <c r="J95" s="1">
        <v>1</v>
      </c>
      <c r="K95" s="1">
        <v>0</v>
      </c>
      <c r="L95" s="1">
        <v>0</v>
      </c>
      <c r="M95" s="1">
        <v>1</v>
      </c>
      <c r="N95" s="1" t="str">
        <f>IF(Cleaned_Data[[#This Row],[price]]&gt;$U$1,"Drop", "Stay")</f>
        <v>Stay</v>
      </c>
      <c r="O95" s="1" t="str">
        <f>IF(Cleaned_Data[[#This Row],[area]]&gt;$U$7,"Drop", "Stay")</f>
        <v>Stay</v>
      </c>
      <c r="P95" s="1">
        <f>LOG(Cleaned_Data[[#This Row],[price]],10)</f>
        <v>4.9504038028073314</v>
      </c>
    </row>
    <row r="96" spans="1:16" x14ac:dyDescent="0.25">
      <c r="A96" s="1">
        <v>89208</v>
      </c>
      <c r="B96" s="1">
        <v>5500</v>
      </c>
      <c r="C96" s="1">
        <v>3</v>
      </c>
      <c r="D96" s="1">
        <v>2</v>
      </c>
      <c r="E96" s="1">
        <v>2</v>
      </c>
      <c r="F96" s="1" t="s">
        <v>20</v>
      </c>
      <c r="G96" s="1">
        <v>1</v>
      </c>
      <c r="H96" s="1">
        <v>1</v>
      </c>
      <c r="I96" s="1">
        <v>0</v>
      </c>
      <c r="J96" s="1">
        <v>0</v>
      </c>
      <c r="K96" s="1">
        <v>1</v>
      </c>
      <c r="L96" s="1">
        <v>0</v>
      </c>
      <c r="M96" s="1">
        <v>1</v>
      </c>
      <c r="N96" s="1" t="str">
        <f>IF(Cleaned_Data[[#This Row],[price]]&gt;$U$1,"Drop", "Stay")</f>
        <v>Stay</v>
      </c>
      <c r="O96" s="1" t="str">
        <f>IF(Cleaned_Data[[#This Row],[area]]&gt;$U$7,"Drop", "Stay")</f>
        <v>Stay</v>
      </c>
      <c r="P96" s="1">
        <f>LOG(Cleaned_Data[[#This Row],[price]],10)</f>
        <v>4.9504038028073314</v>
      </c>
    </row>
    <row r="97" spans="1:16" x14ac:dyDescent="0.25">
      <c r="A97" s="1">
        <v>88704</v>
      </c>
      <c r="B97" s="1">
        <v>4500</v>
      </c>
      <c r="C97" s="1">
        <v>3</v>
      </c>
      <c r="D97" s="1">
        <v>1</v>
      </c>
      <c r="E97" s="1">
        <v>0</v>
      </c>
      <c r="F97" s="1" t="s">
        <v>20</v>
      </c>
      <c r="G97" s="1">
        <v>0</v>
      </c>
      <c r="H97" s="1">
        <v>0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 t="str">
        <f>IF(Cleaned_Data[[#This Row],[price]]&gt;$U$1,"Drop", "Stay")</f>
        <v>Stay</v>
      </c>
      <c r="O97" s="1" t="str">
        <f>IF(Cleaned_Data[[#This Row],[area]]&gt;$U$7,"Drop", "Stay")</f>
        <v>Stay</v>
      </c>
      <c r="P97" s="1">
        <f>LOG(Cleaned_Data[[#This Row],[price]],10)</f>
        <v>4.9479432042596745</v>
      </c>
    </row>
    <row r="98" spans="1:16" x14ac:dyDescent="0.25">
      <c r="A98" s="1">
        <v>88704</v>
      </c>
      <c r="B98" s="1">
        <v>5450</v>
      </c>
      <c r="C98" s="1">
        <v>4</v>
      </c>
      <c r="D98" s="1">
        <v>2</v>
      </c>
      <c r="E98" s="1">
        <v>0</v>
      </c>
      <c r="F98" s="1" t="s">
        <v>20</v>
      </c>
      <c r="G98" s="1">
        <v>0</v>
      </c>
      <c r="H98" s="1">
        <v>1</v>
      </c>
      <c r="I98" s="1">
        <v>0</v>
      </c>
      <c r="J98" s="1">
        <v>1</v>
      </c>
      <c r="K98" s="1">
        <v>1</v>
      </c>
      <c r="L98" s="1">
        <v>1</v>
      </c>
      <c r="M98" s="1">
        <v>0</v>
      </c>
      <c r="N98" s="1" t="str">
        <f>IF(Cleaned_Data[[#This Row],[price]]&gt;$U$1,"Drop", "Stay")</f>
        <v>Stay</v>
      </c>
      <c r="O98" s="1" t="str">
        <f>IF(Cleaned_Data[[#This Row],[area]]&gt;$U$7,"Drop", "Stay")</f>
        <v>Stay</v>
      </c>
      <c r="P98" s="1">
        <f>LOG(Cleaned_Data[[#This Row],[price]],10)</f>
        <v>4.9479432042596745</v>
      </c>
    </row>
    <row r="99" spans="1:16" x14ac:dyDescent="0.25">
      <c r="A99" s="1">
        <v>88200</v>
      </c>
      <c r="B99" s="1">
        <v>6420</v>
      </c>
      <c r="C99" s="1">
        <v>3</v>
      </c>
      <c r="D99" s="1">
        <v>1</v>
      </c>
      <c r="E99" s="1">
        <v>0</v>
      </c>
      <c r="F99" s="1" t="s">
        <v>20</v>
      </c>
      <c r="G99" s="1">
        <v>0</v>
      </c>
      <c r="H99" s="1">
        <v>1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 t="str">
        <f>IF(Cleaned_Data[[#This Row],[price]]&gt;$U$1,"Drop", "Stay")</f>
        <v>Stay</v>
      </c>
      <c r="O99" s="1" t="str">
        <f>IF(Cleaned_Data[[#This Row],[area]]&gt;$U$7,"Drop", "Stay")</f>
        <v>Stay</v>
      </c>
      <c r="P99" s="1">
        <f>LOG(Cleaned_Data[[#This Row],[price]],10)</f>
        <v>4.9454685851318194</v>
      </c>
    </row>
    <row r="100" spans="1:16" x14ac:dyDescent="0.25">
      <c r="A100" s="1">
        <v>87948</v>
      </c>
      <c r="B100" s="1">
        <v>3240</v>
      </c>
      <c r="C100" s="1">
        <v>4</v>
      </c>
      <c r="D100" s="1">
        <v>1</v>
      </c>
      <c r="E100" s="1">
        <v>1</v>
      </c>
      <c r="F100" s="1" t="s">
        <v>20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 t="str">
        <f>IF(Cleaned_Data[[#This Row],[price]]&gt;$U$1,"Drop", "Stay")</f>
        <v>Stay</v>
      </c>
      <c r="O100" s="1" t="str">
        <f>IF(Cleaned_Data[[#This Row],[area]]&gt;$U$7,"Drop", "Stay")</f>
        <v>Stay</v>
      </c>
      <c r="P100" s="1">
        <f>LOG(Cleaned_Data[[#This Row],[price]],10)</f>
        <v>4.9442259677407234</v>
      </c>
    </row>
    <row r="101" spans="1:16" x14ac:dyDescent="0.25">
      <c r="A101" s="1">
        <v>87696</v>
      </c>
      <c r="B101" s="1">
        <v>6615</v>
      </c>
      <c r="C101" s="1">
        <v>4</v>
      </c>
      <c r="D101" s="1">
        <v>2</v>
      </c>
      <c r="E101" s="1">
        <v>1</v>
      </c>
      <c r="F101" s="1" t="s">
        <v>20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 t="str">
        <f>IF(Cleaned_Data[[#This Row],[price]]&gt;$U$1,"Drop", "Stay")</f>
        <v>Stay</v>
      </c>
      <c r="O101" s="1" t="str">
        <f>IF(Cleaned_Data[[#This Row],[area]]&gt;$U$7,"Drop", "Stay")</f>
        <v>Stay</v>
      </c>
      <c r="P101" s="1">
        <f>LOG(Cleaned_Data[[#This Row],[price]],10)</f>
        <v>4.9429797847281245</v>
      </c>
    </row>
    <row r="102" spans="1:16" x14ac:dyDescent="0.25">
      <c r="A102" s="1">
        <v>87696</v>
      </c>
      <c r="B102" s="1">
        <v>6600</v>
      </c>
      <c r="C102" s="1">
        <v>3</v>
      </c>
      <c r="D102" s="1">
        <v>1</v>
      </c>
      <c r="E102" s="1">
        <v>2</v>
      </c>
      <c r="F102" s="1" t="s">
        <v>20</v>
      </c>
      <c r="G102" s="1">
        <v>1</v>
      </c>
      <c r="H102" s="1">
        <v>1</v>
      </c>
      <c r="I102" s="1">
        <v>0</v>
      </c>
      <c r="J102" s="1">
        <v>0</v>
      </c>
      <c r="K102" s="1">
        <v>1</v>
      </c>
      <c r="L102" s="1">
        <v>1</v>
      </c>
      <c r="M102" s="1">
        <v>0</v>
      </c>
      <c r="N102" s="1" t="str">
        <f>IF(Cleaned_Data[[#This Row],[price]]&gt;$U$1,"Drop", "Stay")</f>
        <v>Stay</v>
      </c>
      <c r="O102" s="1" t="str">
        <f>IF(Cleaned_Data[[#This Row],[area]]&gt;$U$7,"Drop", "Stay")</f>
        <v>Stay</v>
      </c>
      <c r="P102" s="1">
        <f>LOG(Cleaned_Data[[#This Row],[price]],10)</f>
        <v>4.9429797847281245</v>
      </c>
    </row>
    <row r="103" spans="1:16" x14ac:dyDescent="0.25">
      <c r="A103" s="1">
        <v>87696</v>
      </c>
      <c r="B103" s="1">
        <v>8372</v>
      </c>
      <c r="C103" s="1">
        <v>3</v>
      </c>
      <c r="D103" s="1">
        <v>1</v>
      </c>
      <c r="E103" s="1">
        <v>2</v>
      </c>
      <c r="F103" s="1" t="s">
        <v>20</v>
      </c>
      <c r="G103" s="1">
        <v>0</v>
      </c>
      <c r="H103" s="1">
        <v>0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1" t="str">
        <f>IF(Cleaned_Data[[#This Row],[price]]&gt;$U$1,"Drop", "Stay")</f>
        <v>Stay</v>
      </c>
      <c r="O103" s="1" t="str">
        <f>IF(Cleaned_Data[[#This Row],[area]]&gt;$U$7,"Drop", "Stay")</f>
        <v>Stay</v>
      </c>
      <c r="P103" s="1">
        <f>LOG(Cleaned_Data[[#This Row],[price]],10)</f>
        <v>4.9429797847281245</v>
      </c>
    </row>
    <row r="104" spans="1:16" x14ac:dyDescent="0.25">
      <c r="A104" s="1">
        <v>87595</v>
      </c>
      <c r="B104" s="1">
        <v>4300</v>
      </c>
      <c r="C104" s="1">
        <v>6</v>
      </c>
      <c r="D104" s="1">
        <v>2</v>
      </c>
      <c r="E104" s="1">
        <v>0</v>
      </c>
      <c r="F104" s="1" t="s">
        <v>20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 t="str">
        <f>IF(Cleaned_Data[[#This Row],[price]]&gt;$U$1,"Drop", "Stay")</f>
        <v>Stay</v>
      </c>
      <c r="O104" s="1" t="str">
        <f>IF(Cleaned_Data[[#This Row],[area]]&gt;$U$7,"Drop", "Stay")</f>
        <v>Stay</v>
      </c>
      <c r="P104" s="1">
        <f>LOG(Cleaned_Data[[#This Row],[price]],10)</f>
        <v>4.9424793169627934</v>
      </c>
    </row>
    <row r="105" spans="1:16" x14ac:dyDescent="0.25">
      <c r="A105" s="1">
        <v>87595</v>
      </c>
      <c r="B105" s="1">
        <v>9620</v>
      </c>
      <c r="C105" s="1">
        <v>3</v>
      </c>
      <c r="D105" s="1">
        <v>1</v>
      </c>
      <c r="E105" s="1">
        <v>2</v>
      </c>
      <c r="F105" s="1" t="s">
        <v>20</v>
      </c>
      <c r="G105" s="1">
        <v>0</v>
      </c>
      <c r="H105" s="1">
        <v>1</v>
      </c>
      <c r="I105" s="1">
        <v>0</v>
      </c>
      <c r="J105" s="1">
        <v>0</v>
      </c>
      <c r="K105" s="1">
        <v>1</v>
      </c>
      <c r="L105" s="1">
        <v>0</v>
      </c>
      <c r="M105" s="1">
        <v>1</v>
      </c>
      <c r="N105" s="1" t="str">
        <f>IF(Cleaned_Data[[#This Row],[price]]&gt;$U$1,"Drop", "Stay")</f>
        <v>Stay</v>
      </c>
      <c r="O105" s="1" t="str">
        <f>IF(Cleaned_Data[[#This Row],[area]]&gt;$U$7,"Drop", "Stay")</f>
        <v>Stay</v>
      </c>
      <c r="P105" s="1">
        <f>LOG(Cleaned_Data[[#This Row],[price]],10)</f>
        <v>4.9424793169627934</v>
      </c>
    </row>
    <row r="106" spans="1:16" x14ac:dyDescent="0.25">
      <c r="A106" s="1">
        <v>86688</v>
      </c>
      <c r="B106" s="1">
        <v>6800</v>
      </c>
      <c r="C106" s="1">
        <v>2</v>
      </c>
      <c r="D106" s="1">
        <v>1</v>
      </c>
      <c r="E106" s="1">
        <v>2</v>
      </c>
      <c r="F106" s="1" t="s">
        <v>20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 t="str">
        <f>IF(Cleaned_Data[[#This Row],[price]]&gt;$U$1,"Drop", "Stay")</f>
        <v>Stay</v>
      </c>
      <c r="O106" s="1" t="str">
        <f>IF(Cleaned_Data[[#This Row],[area]]&gt;$U$7,"Drop", "Stay")</f>
        <v>Stay</v>
      </c>
      <c r="P106" s="1">
        <f>LOG(Cleaned_Data[[#This Row],[price]],10)</f>
        <v>4.9379589833530737</v>
      </c>
    </row>
    <row r="107" spans="1:16" x14ac:dyDescent="0.25">
      <c r="A107" s="1">
        <v>86688</v>
      </c>
      <c r="B107" s="1">
        <v>8000</v>
      </c>
      <c r="C107" s="1">
        <v>3</v>
      </c>
      <c r="D107" s="1">
        <v>1</v>
      </c>
      <c r="E107" s="1">
        <v>2</v>
      </c>
      <c r="F107" s="1" t="s">
        <v>20</v>
      </c>
      <c r="G107" s="1">
        <v>1</v>
      </c>
      <c r="H107" s="1">
        <v>1</v>
      </c>
      <c r="I107" s="1">
        <v>0</v>
      </c>
      <c r="J107" s="1">
        <v>1</v>
      </c>
      <c r="K107" s="1">
        <v>1</v>
      </c>
      <c r="L107" s="1">
        <v>1</v>
      </c>
      <c r="M107" s="1">
        <v>0</v>
      </c>
      <c r="N107" s="1" t="str">
        <f>IF(Cleaned_Data[[#This Row],[price]]&gt;$U$1,"Drop", "Stay")</f>
        <v>Stay</v>
      </c>
      <c r="O107" s="1" t="str">
        <f>IF(Cleaned_Data[[#This Row],[area]]&gt;$U$7,"Drop", "Stay")</f>
        <v>Stay</v>
      </c>
      <c r="P107" s="1">
        <f>LOG(Cleaned_Data[[#This Row],[price]],10)</f>
        <v>4.9379589833530737</v>
      </c>
    </row>
    <row r="108" spans="1:16" x14ac:dyDescent="0.25">
      <c r="A108" s="1">
        <v>86688</v>
      </c>
      <c r="B108" s="1">
        <v>6900</v>
      </c>
      <c r="C108" s="1">
        <v>3</v>
      </c>
      <c r="D108" s="1">
        <v>2</v>
      </c>
      <c r="E108" s="1">
        <v>0</v>
      </c>
      <c r="F108" s="1" t="s">
        <v>20</v>
      </c>
      <c r="G108" s="1">
        <v>1</v>
      </c>
      <c r="H108" s="1">
        <v>1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 t="str">
        <f>IF(Cleaned_Data[[#This Row],[price]]&gt;$U$1,"Drop", "Stay")</f>
        <v>Stay</v>
      </c>
      <c r="O108" s="1" t="str">
        <f>IF(Cleaned_Data[[#This Row],[area]]&gt;$U$7,"Drop", "Stay")</f>
        <v>Stay</v>
      </c>
      <c r="P108" s="1">
        <f>LOG(Cleaned_Data[[#This Row],[price]],10)</f>
        <v>4.9379589833530737</v>
      </c>
    </row>
    <row r="109" spans="1:16" x14ac:dyDescent="0.25">
      <c r="A109" s="1">
        <v>85680</v>
      </c>
      <c r="B109" s="1">
        <v>3700</v>
      </c>
      <c r="C109" s="1">
        <v>4</v>
      </c>
      <c r="D109" s="1">
        <v>1</v>
      </c>
      <c r="E109" s="1">
        <v>0</v>
      </c>
      <c r="F109" s="1" t="s">
        <v>20</v>
      </c>
      <c r="G109" s="1">
        <v>1</v>
      </c>
      <c r="H109" s="1">
        <v>0</v>
      </c>
      <c r="I109" s="1">
        <v>0</v>
      </c>
      <c r="J109" s="1">
        <v>1</v>
      </c>
      <c r="K109" s="1">
        <v>0</v>
      </c>
      <c r="L109" s="1">
        <v>0</v>
      </c>
      <c r="M109" s="1">
        <v>1</v>
      </c>
      <c r="N109" s="1" t="str">
        <f>IF(Cleaned_Data[[#This Row],[price]]&gt;$U$1,"Drop", "Stay")</f>
        <v>Stay</v>
      </c>
      <c r="O109" s="1" t="str">
        <f>IF(Cleaned_Data[[#This Row],[area]]&gt;$U$7,"Drop", "Stay")</f>
        <v>Stay</v>
      </c>
      <c r="P109" s="1">
        <f>LOG(Cleaned_Data[[#This Row],[price]],10)</f>
        <v>4.9328794578237982</v>
      </c>
    </row>
    <row r="110" spans="1:16" x14ac:dyDescent="0.25">
      <c r="A110" s="1">
        <v>85680</v>
      </c>
      <c r="B110" s="1">
        <v>6420</v>
      </c>
      <c r="C110" s="1">
        <v>3</v>
      </c>
      <c r="D110" s="1">
        <v>1</v>
      </c>
      <c r="E110" s="1">
        <v>0</v>
      </c>
      <c r="F110" s="1" t="s">
        <v>20</v>
      </c>
      <c r="G110" s="1">
        <v>0</v>
      </c>
      <c r="H110" s="1">
        <v>1</v>
      </c>
      <c r="I110" s="1">
        <v>0</v>
      </c>
      <c r="J110" s="1">
        <v>1</v>
      </c>
      <c r="K110" s="1">
        <v>1</v>
      </c>
      <c r="L110" s="1">
        <v>0</v>
      </c>
      <c r="M110" s="1">
        <v>1</v>
      </c>
      <c r="N110" s="1" t="str">
        <f>IF(Cleaned_Data[[#This Row],[price]]&gt;$U$1,"Drop", "Stay")</f>
        <v>Stay</v>
      </c>
      <c r="O110" s="1" t="str">
        <f>IF(Cleaned_Data[[#This Row],[area]]&gt;$U$7,"Drop", "Stay")</f>
        <v>Stay</v>
      </c>
      <c r="P110" s="1">
        <f>LOG(Cleaned_Data[[#This Row],[price]],10)</f>
        <v>4.9328794578237982</v>
      </c>
    </row>
    <row r="111" spans="1:16" x14ac:dyDescent="0.25">
      <c r="A111" s="1">
        <v>85680</v>
      </c>
      <c r="B111" s="1">
        <v>7020</v>
      </c>
      <c r="C111" s="1">
        <v>3</v>
      </c>
      <c r="D111" s="1">
        <v>1</v>
      </c>
      <c r="E111" s="1">
        <v>2</v>
      </c>
      <c r="F111" s="1" t="s">
        <v>20</v>
      </c>
      <c r="G111" s="1">
        <v>0</v>
      </c>
      <c r="H111" s="1">
        <v>1</v>
      </c>
      <c r="I111" s="1">
        <v>0</v>
      </c>
      <c r="J111" s="1">
        <v>1</v>
      </c>
      <c r="K111" s="1">
        <v>1</v>
      </c>
      <c r="L111" s="1">
        <v>1</v>
      </c>
      <c r="M111" s="1">
        <v>0</v>
      </c>
      <c r="N111" s="1" t="str">
        <f>IF(Cleaned_Data[[#This Row],[price]]&gt;$U$1,"Drop", "Stay")</f>
        <v>Stay</v>
      </c>
      <c r="O111" s="1" t="str">
        <f>IF(Cleaned_Data[[#This Row],[area]]&gt;$U$7,"Drop", "Stay")</f>
        <v>Stay</v>
      </c>
      <c r="P111" s="1">
        <f>LOG(Cleaned_Data[[#This Row],[price]],10)</f>
        <v>4.9328794578237982</v>
      </c>
    </row>
    <row r="112" spans="1:16" x14ac:dyDescent="0.25">
      <c r="A112" s="1">
        <v>85680</v>
      </c>
      <c r="B112" s="1">
        <v>7231</v>
      </c>
      <c r="C112" s="1">
        <v>3</v>
      </c>
      <c r="D112" s="1">
        <v>1</v>
      </c>
      <c r="E112" s="1">
        <v>0</v>
      </c>
      <c r="F112" s="1" t="s">
        <v>20</v>
      </c>
      <c r="G112" s="1">
        <v>1</v>
      </c>
      <c r="H112" s="1">
        <v>1</v>
      </c>
      <c r="I112" s="1">
        <v>0</v>
      </c>
      <c r="J112" s="1">
        <v>1</v>
      </c>
      <c r="K112" s="1">
        <v>1</v>
      </c>
      <c r="L112" s="1">
        <v>1</v>
      </c>
      <c r="M112" s="1">
        <v>0</v>
      </c>
      <c r="N112" s="1" t="str">
        <f>IF(Cleaned_Data[[#This Row],[price]]&gt;$U$1,"Drop", "Stay")</f>
        <v>Stay</v>
      </c>
      <c r="O112" s="1" t="str">
        <f>IF(Cleaned_Data[[#This Row],[area]]&gt;$U$7,"Drop", "Stay")</f>
        <v>Stay</v>
      </c>
      <c r="P112" s="1">
        <f>LOG(Cleaned_Data[[#This Row],[price]],10)</f>
        <v>4.9328794578237982</v>
      </c>
    </row>
    <row r="113" spans="1:16" x14ac:dyDescent="0.25">
      <c r="A113" s="1">
        <v>85680</v>
      </c>
      <c r="B113" s="1">
        <v>6254</v>
      </c>
      <c r="C113" s="1">
        <v>4</v>
      </c>
      <c r="D113" s="1">
        <v>2</v>
      </c>
      <c r="E113" s="1">
        <v>1</v>
      </c>
      <c r="F113" s="1" t="s">
        <v>20</v>
      </c>
      <c r="G113" s="1">
        <v>0</v>
      </c>
      <c r="H113" s="1">
        <v>1</v>
      </c>
      <c r="I113" s="1">
        <v>0</v>
      </c>
      <c r="J113" s="1">
        <v>0</v>
      </c>
      <c r="K113" s="1">
        <v>1</v>
      </c>
      <c r="L113" s="1">
        <v>1</v>
      </c>
      <c r="M113" s="1">
        <v>0</v>
      </c>
      <c r="N113" s="1" t="str">
        <f>IF(Cleaned_Data[[#This Row],[price]]&gt;$U$1,"Drop", "Stay")</f>
        <v>Stay</v>
      </c>
      <c r="O113" s="1" t="str">
        <f>IF(Cleaned_Data[[#This Row],[area]]&gt;$U$7,"Drop", "Stay")</f>
        <v>Stay</v>
      </c>
      <c r="P113" s="1">
        <f>LOG(Cleaned_Data[[#This Row],[price]],10)</f>
        <v>4.9328794578237982</v>
      </c>
    </row>
    <row r="114" spans="1:16" x14ac:dyDescent="0.25">
      <c r="A114" s="1">
        <v>85680</v>
      </c>
      <c r="B114" s="1">
        <v>7320</v>
      </c>
      <c r="C114" s="1">
        <v>4</v>
      </c>
      <c r="D114" s="1">
        <v>2</v>
      </c>
      <c r="E114" s="1">
        <v>0</v>
      </c>
      <c r="F114" s="1" t="s">
        <v>20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 t="str">
        <f>IF(Cleaned_Data[[#This Row],[price]]&gt;$U$1,"Drop", "Stay")</f>
        <v>Stay</v>
      </c>
      <c r="O114" s="1" t="str">
        <f>IF(Cleaned_Data[[#This Row],[area]]&gt;$U$7,"Drop", "Stay")</f>
        <v>Stay</v>
      </c>
      <c r="P114" s="1">
        <f>LOG(Cleaned_Data[[#This Row],[price]],10)</f>
        <v>4.9328794578237982</v>
      </c>
    </row>
    <row r="115" spans="1:16" x14ac:dyDescent="0.25">
      <c r="A115" s="1">
        <v>85680</v>
      </c>
      <c r="B115" s="1">
        <v>6525</v>
      </c>
      <c r="C115" s="1">
        <v>3</v>
      </c>
      <c r="D115" s="1">
        <v>2</v>
      </c>
      <c r="E115" s="1">
        <v>1</v>
      </c>
      <c r="F115" s="1" t="s">
        <v>20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 t="str">
        <f>IF(Cleaned_Data[[#This Row],[price]]&gt;$U$1,"Drop", "Stay")</f>
        <v>Stay</v>
      </c>
      <c r="O115" s="1" t="str">
        <f>IF(Cleaned_Data[[#This Row],[area]]&gt;$U$7,"Drop", "Stay")</f>
        <v>Stay</v>
      </c>
      <c r="P115" s="1">
        <f>LOG(Cleaned_Data[[#This Row],[price]],10)</f>
        <v>4.9328794578237982</v>
      </c>
    </row>
    <row r="116" spans="1:16" hidden="1" x14ac:dyDescent="0.25">
      <c r="A116" s="1">
        <v>85579</v>
      </c>
      <c r="B116" s="1">
        <v>15600</v>
      </c>
      <c r="C116" s="1">
        <v>3</v>
      </c>
      <c r="D116" s="1">
        <v>1</v>
      </c>
      <c r="E116" s="1">
        <v>2</v>
      </c>
      <c r="F116" s="1" t="s">
        <v>20</v>
      </c>
      <c r="G116" s="1">
        <v>0</v>
      </c>
      <c r="H116" s="1">
        <v>0</v>
      </c>
      <c r="I116" s="1">
        <v>0</v>
      </c>
      <c r="J116" s="1">
        <v>1</v>
      </c>
      <c r="K116" s="1">
        <v>0</v>
      </c>
      <c r="L116" s="1">
        <v>1</v>
      </c>
      <c r="M116" s="1">
        <v>0</v>
      </c>
      <c r="N116" s="1" t="str">
        <f>IF(Cleaned_Data[[#This Row],[price]]&gt;$U$1,"Drop", "Stay")</f>
        <v>Stay</v>
      </c>
      <c r="O116" s="1" t="str">
        <f>IF(Cleaned_Data[[#This Row],[area]]&gt;$U$7,"Drop", "Stay")</f>
        <v>Drop</v>
      </c>
      <c r="P116" s="1">
        <f>LOG(Cleaned_Data[[#This Row],[price]])</f>
        <v>4.932367207398916</v>
      </c>
    </row>
    <row r="117" spans="1:16" x14ac:dyDescent="0.25">
      <c r="A117" s="1">
        <v>84672</v>
      </c>
      <c r="B117" s="1">
        <v>7160</v>
      </c>
      <c r="C117" s="1">
        <v>3</v>
      </c>
      <c r="D117" s="1">
        <v>1</v>
      </c>
      <c r="E117" s="1">
        <v>2</v>
      </c>
      <c r="F117" s="1" t="s">
        <v>20</v>
      </c>
      <c r="G117" s="1">
        <v>0</v>
      </c>
      <c r="H117" s="1">
        <v>1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 t="str">
        <f>IF(Cleaned_Data[[#This Row],[price]]&gt;$U$1,"Drop", "Stay")</f>
        <v>Stay</v>
      </c>
      <c r="O117" s="1" t="str">
        <f>IF(Cleaned_Data[[#This Row],[area]]&gt;$U$7,"Drop", "Stay")</f>
        <v>Stay</v>
      </c>
      <c r="P117" s="1">
        <f>LOG(Cleaned_Data[[#This Row],[price]],10)</f>
        <v>4.9277398181713883</v>
      </c>
    </row>
    <row r="118" spans="1:16" x14ac:dyDescent="0.25">
      <c r="A118" s="1">
        <v>84672</v>
      </c>
      <c r="B118" s="1">
        <v>6500</v>
      </c>
      <c r="C118" s="1">
        <v>3</v>
      </c>
      <c r="D118" s="1">
        <v>2</v>
      </c>
      <c r="E118" s="1">
        <v>0</v>
      </c>
      <c r="F118" s="1" t="s">
        <v>20</v>
      </c>
      <c r="G118" s="1">
        <v>0</v>
      </c>
      <c r="H118" s="1">
        <v>0</v>
      </c>
      <c r="I118" s="1">
        <v>0</v>
      </c>
      <c r="J118" s="1">
        <v>1</v>
      </c>
      <c r="K118" s="1">
        <v>0</v>
      </c>
      <c r="L118" s="1">
        <v>0</v>
      </c>
      <c r="M118" s="1">
        <v>0</v>
      </c>
      <c r="N118" s="1" t="str">
        <f>IF(Cleaned_Data[[#This Row],[price]]&gt;$U$1,"Drop", "Stay")</f>
        <v>Stay</v>
      </c>
      <c r="O118" s="1" t="str">
        <f>IF(Cleaned_Data[[#This Row],[area]]&gt;$U$7,"Drop", "Stay")</f>
        <v>Stay</v>
      </c>
      <c r="P118" s="1">
        <f>LOG(Cleaned_Data[[#This Row],[price]],10)</f>
        <v>4.9277398181713883</v>
      </c>
    </row>
    <row r="119" spans="1:16" x14ac:dyDescent="0.25">
      <c r="A119" s="1">
        <v>84571</v>
      </c>
      <c r="B119" s="1">
        <v>5500</v>
      </c>
      <c r="C119" s="1">
        <v>3</v>
      </c>
      <c r="D119" s="1">
        <v>1</v>
      </c>
      <c r="E119" s="1">
        <v>1</v>
      </c>
      <c r="F119" s="1" t="s">
        <v>20</v>
      </c>
      <c r="G119" s="1">
        <v>1</v>
      </c>
      <c r="H119" s="1">
        <v>0</v>
      </c>
      <c r="I119" s="1">
        <v>0</v>
      </c>
      <c r="J119" s="1">
        <v>1</v>
      </c>
      <c r="K119" s="1">
        <v>0</v>
      </c>
      <c r="L119" s="1">
        <v>0</v>
      </c>
      <c r="M119" s="1">
        <v>1</v>
      </c>
      <c r="N119" s="1" t="str">
        <f>IF(Cleaned_Data[[#This Row],[price]]&gt;$U$1,"Drop", "Stay")</f>
        <v>Stay</v>
      </c>
      <c r="O119" s="1" t="str">
        <f>IF(Cleaned_Data[[#This Row],[area]]&gt;$U$7,"Drop", "Stay")</f>
        <v>Stay</v>
      </c>
      <c r="P119" s="1">
        <f>LOG(Cleaned_Data[[#This Row],[price]],10)</f>
        <v>4.927221465886455</v>
      </c>
    </row>
    <row r="120" spans="1:16" x14ac:dyDescent="0.25">
      <c r="A120" s="1">
        <v>84571</v>
      </c>
      <c r="B120" s="1">
        <v>11460</v>
      </c>
      <c r="C120" s="1">
        <v>3</v>
      </c>
      <c r="D120" s="1">
        <v>1</v>
      </c>
      <c r="E120" s="1">
        <v>2</v>
      </c>
      <c r="F120" s="1" t="s">
        <v>20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  <c r="L120" s="1">
        <v>1</v>
      </c>
      <c r="M120" s="1">
        <v>0</v>
      </c>
      <c r="N120" s="1" t="str">
        <f>IF(Cleaned_Data[[#This Row],[price]]&gt;$U$1,"Drop", "Stay")</f>
        <v>Stay</v>
      </c>
      <c r="O120" s="1" t="str">
        <f>IF(Cleaned_Data[[#This Row],[area]]&gt;$U$7,"Drop", "Stay")</f>
        <v>Stay</v>
      </c>
      <c r="P120" s="1">
        <f>LOG(Cleaned_Data[[#This Row],[price]],10)</f>
        <v>4.927221465886455</v>
      </c>
    </row>
    <row r="121" spans="1:16" x14ac:dyDescent="0.25">
      <c r="A121" s="1">
        <v>84470</v>
      </c>
      <c r="B121" s="1">
        <v>4800</v>
      </c>
      <c r="C121" s="1">
        <v>3</v>
      </c>
      <c r="D121" s="1">
        <v>1</v>
      </c>
      <c r="E121" s="1">
        <v>0</v>
      </c>
      <c r="F121" s="1" t="s">
        <v>20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 t="str">
        <f>IF(Cleaned_Data[[#This Row],[price]]&gt;$U$1,"Drop", "Stay")</f>
        <v>Stay</v>
      </c>
      <c r="O121" s="1" t="str">
        <f>IF(Cleaned_Data[[#This Row],[area]]&gt;$U$7,"Drop", "Stay")</f>
        <v>Stay</v>
      </c>
      <c r="P121" s="1">
        <f>LOG(Cleaned_Data[[#This Row],[price]],10)</f>
        <v>4.9267024941826447</v>
      </c>
    </row>
    <row r="122" spans="1:16" x14ac:dyDescent="0.25">
      <c r="A122" s="1">
        <v>83664</v>
      </c>
      <c r="B122" s="1">
        <v>5828</v>
      </c>
      <c r="C122" s="1">
        <v>4</v>
      </c>
      <c r="D122" s="1">
        <v>1</v>
      </c>
      <c r="E122" s="1">
        <v>0</v>
      </c>
      <c r="F122" s="1" t="s">
        <v>20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 t="str">
        <f>IF(Cleaned_Data[[#This Row],[price]]&gt;$U$1,"Drop", "Stay")</f>
        <v>Stay</v>
      </c>
      <c r="O122" s="1" t="str">
        <f>IF(Cleaned_Data[[#This Row],[area]]&gt;$U$7,"Drop", "Stay")</f>
        <v>Stay</v>
      </c>
      <c r="P122" s="1">
        <f>LOG(Cleaned_Data[[#This Row],[price]],10)</f>
        <v>4.92253862448558</v>
      </c>
    </row>
    <row r="123" spans="1:16" x14ac:dyDescent="0.25">
      <c r="A123" s="1">
        <v>83664</v>
      </c>
      <c r="B123" s="1">
        <v>5200</v>
      </c>
      <c r="C123" s="1">
        <v>3</v>
      </c>
      <c r="D123" s="1">
        <v>1</v>
      </c>
      <c r="E123" s="1">
        <v>0</v>
      </c>
      <c r="F123" s="1" t="s">
        <v>20</v>
      </c>
      <c r="G123" s="1">
        <v>0</v>
      </c>
      <c r="H123" s="1">
        <v>0</v>
      </c>
      <c r="I123" s="1">
        <v>0</v>
      </c>
      <c r="J123" s="1">
        <v>1</v>
      </c>
      <c r="K123" s="1">
        <v>0</v>
      </c>
      <c r="L123" s="1">
        <v>1</v>
      </c>
      <c r="M123" s="1">
        <v>0</v>
      </c>
      <c r="N123" s="1" t="str">
        <f>IF(Cleaned_Data[[#This Row],[price]]&gt;$U$1,"Drop", "Stay")</f>
        <v>Stay</v>
      </c>
      <c r="O123" s="1" t="str">
        <f>IF(Cleaned_Data[[#This Row],[area]]&gt;$U$7,"Drop", "Stay")</f>
        <v>Stay</v>
      </c>
      <c r="P123" s="1">
        <f>LOG(Cleaned_Data[[#This Row],[price]],10)</f>
        <v>4.92253862448558</v>
      </c>
    </row>
    <row r="124" spans="1:16" x14ac:dyDescent="0.25">
      <c r="A124" s="1">
        <v>83664</v>
      </c>
      <c r="B124" s="1">
        <v>4800</v>
      </c>
      <c r="C124" s="1">
        <v>3</v>
      </c>
      <c r="D124" s="1">
        <v>1</v>
      </c>
      <c r="E124" s="1">
        <v>0</v>
      </c>
      <c r="F124" s="1" t="s">
        <v>20</v>
      </c>
      <c r="G124" s="1">
        <v>0</v>
      </c>
      <c r="H124" s="1">
        <v>0</v>
      </c>
      <c r="I124" s="1">
        <v>0</v>
      </c>
      <c r="J124" s="1">
        <v>1</v>
      </c>
      <c r="K124" s="1">
        <v>0</v>
      </c>
      <c r="L124" s="1">
        <v>0</v>
      </c>
      <c r="M124" s="1">
        <v>0</v>
      </c>
      <c r="N124" s="1" t="str">
        <f>IF(Cleaned_Data[[#This Row],[price]]&gt;$U$1,"Drop", "Stay")</f>
        <v>Stay</v>
      </c>
      <c r="O124" s="1" t="str">
        <f>IF(Cleaned_Data[[#This Row],[area]]&gt;$U$7,"Drop", "Stay")</f>
        <v>Stay</v>
      </c>
      <c r="P124" s="1">
        <f>LOG(Cleaned_Data[[#This Row],[price]],10)</f>
        <v>4.92253862448558</v>
      </c>
    </row>
    <row r="125" spans="1:16" x14ac:dyDescent="0.25">
      <c r="A125" s="1">
        <v>83160</v>
      </c>
      <c r="B125" s="1">
        <v>6000</v>
      </c>
      <c r="C125" s="1">
        <v>3</v>
      </c>
      <c r="D125" s="1">
        <v>2</v>
      </c>
      <c r="E125" s="1">
        <v>0</v>
      </c>
      <c r="F125" s="1" t="s">
        <v>20</v>
      </c>
      <c r="G125" s="1">
        <v>0</v>
      </c>
      <c r="H125" s="1">
        <v>0</v>
      </c>
      <c r="I125" s="1">
        <v>0</v>
      </c>
      <c r="J125" s="1">
        <v>1</v>
      </c>
      <c r="K125" s="1">
        <v>0</v>
      </c>
      <c r="L125" s="1">
        <v>0</v>
      </c>
      <c r="M125" s="1">
        <v>0</v>
      </c>
      <c r="N125" s="1" t="str">
        <f>IF(Cleaned_Data[[#This Row],[price]]&gt;$U$1,"Drop", "Stay")</f>
        <v>Stay</v>
      </c>
      <c r="O125" s="1" t="str">
        <f>IF(Cleaned_Data[[#This Row],[area]]&gt;$U$7,"Drop", "Stay")</f>
        <v>Stay</v>
      </c>
      <c r="P125" s="1">
        <f>LOG(Cleaned_Data[[#This Row],[price]],10)</f>
        <v>4.9199144806594308</v>
      </c>
    </row>
    <row r="126" spans="1:16" x14ac:dyDescent="0.25">
      <c r="A126" s="1">
        <v>82656</v>
      </c>
      <c r="B126" s="1">
        <v>5400</v>
      </c>
      <c r="C126" s="1">
        <v>4</v>
      </c>
      <c r="D126" s="1">
        <v>2</v>
      </c>
      <c r="E126" s="1">
        <v>2</v>
      </c>
      <c r="F126" s="1" t="s">
        <v>20</v>
      </c>
      <c r="G126" s="1">
        <v>0</v>
      </c>
      <c r="H126" s="1">
        <v>0</v>
      </c>
      <c r="I126" s="1">
        <v>0</v>
      </c>
      <c r="J126" s="1">
        <v>1</v>
      </c>
      <c r="K126" s="1">
        <v>0</v>
      </c>
      <c r="L126" s="1">
        <v>0</v>
      </c>
      <c r="M126" s="1">
        <v>0</v>
      </c>
      <c r="N126" s="1" t="str">
        <f>IF(Cleaned_Data[[#This Row],[price]]&gt;$U$1,"Drop", "Stay")</f>
        <v>Stay</v>
      </c>
      <c r="O126" s="1" t="str">
        <f>IF(Cleaned_Data[[#This Row],[area]]&gt;$U$7,"Drop", "Stay")</f>
        <v>Stay</v>
      </c>
      <c r="P126" s="1">
        <f>LOG(Cleaned_Data[[#This Row],[price]],10)</f>
        <v>4.917274384493223</v>
      </c>
    </row>
    <row r="127" spans="1:16" x14ac:dyDescent="0.25">
      <c r="A127" s="1">
        <v>82656</v>
      </c>
      <c r="B127" s="1">
        <v>4640</v>
      </c>
      <c r="C127" s="1">
        <v>4</v>
      </c>
      <c r="D127" s="1">
        <v>1</v>
      </c>
      <c r="E127" s="1">
        <v>1</v>
      </c>
      <c r="F127" s="1" t="s">
        <v>20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 t="str">
        <f>IF(Cleaned_Data[[#This Row],[price]]&gt;$U$1,"Drop", "Stay")</f>
        <v>Stay</v>
      </c>
      <c r="O127" s="1" t="str">
        <f>IF(Cleaned_Data[[#This Row],[area]]&gt;$U$7,"Drop", "Stay")</f>
        <v>Stay</v>
      </c>
      <c r="P127" s="1">
        <f>LOG(Cleaned_Data[[#This Row],[price]],10)</f>
        <v>4.917274384493223</v>
      </c>
    </row>
    <row r="128" spans="1:16" x14ac:dyDescent="0.25">
      <c r="A128" s="1">
        <v>82656</v>
      </c>
      <c r="B128" s="1">
        <v>5000</v>
      </c>
      <c r="C128" s="1">
        <v>3</v>
      </c>
      <c r="D128" s="1">
        <v>1</v>
      </c>
      <c r="E128" s="1">
        <v>0</v>
      </c>
      <c r="F128" s="1" t="s">
        <v>20</v>
      </c>
      <c r="G128" s="1">
        <v>0</v>
      </c>
      <c r="H128" s="1">
        <v>0</v>
      </c>
      <c r="I128" s="1">
        <v>0</v>
      </c>
      <c r="J128" s="1">
        <v>1</v>
      </c>
      <c r="K128" s="1">
        <v>0</v>
      </c>
      <c r="L128" s="1">
        <v>1</v>
      </c>
      <c r="M128" s="1">
        <v>0</v>
      </c>
      <c r="N128" s="1" t="str">
        <f>IF(Cleaned_Data[[#This Row],[price]]&gt;$U$1,"Drop", "Stay")</f>
        <v>Stay</v>
      </c>
      <c r="O128" s="1" t="str">
        <f>IF(Cleaned_Data[[#This Row],[area]]&gt;$U$7,"Drop", "Stay")</f>
        <v>Stay</v>
      </c>
      <c r="P128" s="1">
        <f>LOG(Cleaned_Data[[#This Row],[price]],10)</f>
        <v>4.917274384493223</v>
      </c>
    </row>
    <row r="129" spans="1:16" x14ac:dyDescent="0.25">
      <c r="A129" s="1">
        <v>82656</v>
      </c>
      <c r="B129" s="1">
        <v>6360</v>
      </c>
      <c r="C129" s="1">
        <v>3</v>
      </c>
      <c r="D129" s="1">
        <v>1</v>
      </c>
      <c r="E129" s="1">
        <v>2</v>
      </c>
      <c r="F129" s="1" t="s">
        <v>20</v>
      </c>
      <c r="G129" s="1">
        <v>1</v>
      </c>
      <c r="H129" s="1">
        <v>1</v>
      </c>
      <c r="I129" s="1">
        <v>0</v>
      </c>
      <c r="J129" s="1">
        <v>1</v>
      </c>
      <c r="K129" s="1">
        <v>1</v>
      </c>
      <c r="L129" s="1">
        <v>0</v>
      </c>
      <c r="M129" s="1">
        <v>1</v>
      </c>
      <c r="N129" s="1" t="str">
        <f>IF(Cleaned_Data[[#This Row],[price]]&gt;$U$1,"Drop", "Stay")</f>
        <v>Stay</v>
      </c>
      <c r="O129" s="1" t="str">
        <f>IF(Cleaned_Data[[#This Row],[area]]&gt;$U$7,"Drop", "Stay")</f>
        <v>Stay</v>
      </c>
      <c r="P129" s="1">
        <f>LOG(Cleaned_Data[[#This Row],[price]],10)</f>
        <v>4.917274384493223</v>
      </c>
    </row>
    <row r="130" spans="1:16" x14ac:dyDescent="0.25">
      <c r="A130" s="1">
        <v>82656</v>
      </c>
      <c r="B130" s="1">
        <v>5800</v>
      </c>
      <c r="C130" s="1">
        <v>3</v>
      </c>
      <c r="D130" s="1">
        <v>2</v>
      </c>
      <c r="E130" s="1">
        <v>0</v>
      </c>
      <c r="F130" s="1" t="s">
        <v>20</v>
      </c>
      <c r="G130" s="1">
        <v>0</v>
      </c>
      <c r="H130" s="1">
        <v>0</v>
      </c>
      <c r="I130" s="1">
        <v>0</v>
      </c>
      <c r="J130" s="1">
        <v>1</v>
      </c>
      <c r="K130" s="1">
        <v>0</v>
      </c>
      <c r="L130" s="1">
        <v>0</v>
      </c>
      <c r="M130" s="1">
        <v>0</v>
      </c>
      <c r="N130" s="1" t="str">
        <f>IF(Cleaned_Data[[#This Row],[price]]&gt;$U$1,"Drop", "Stay")</f>
        <v>Stay</v>
      </c>
      <c r="O130" s="1" t="str">
        <f>IF(Cleaned_Data[[#This Row],[area]]&gt;$U$7,"Drop", "Stay")</f>
        <v>Stay</v>
      </c>
      <c r="P130" s="1">
        <f>LOG(Cleaned_Data[[#This Row],[price]],10)</f>
        <v>4.917274384493223</v>
      </c>
    </row>
    <row r="131" spans="1:16" x14ac:dyDescent="0.25">
      <c r="A131" s="1">
        <v>81396</v>
      </c>
      <c r="B131" s="1">
        <v>6660</v>
      </c>
      <c r="C131" s="1">
        <v>4</v>
      </c>
      <c r="D131" s="1">
        <v>2</v>
      </c>
      <c r="E131" s="1">
        <v>1</v>
      </c>
      <c r="F131" s="1" t="s">
        <v>20</v>
      </c>
      <c r="G131" s="1">
        <v>1</v>
      </c>
      <c r="H131" s="1">
        <v>1</v>
      </c>
      <c r="I131" s="1">
        <v>0</v>
      </c>
      <c r="J131" s="1">
        <v>0</v>
      </c>
      <c r="K131" s="1">
        <v>1</v>
      </c>
      <c r="L131" s="1">
        <v>1</v>
      </c>
      <c r="M131" s="1">
        <v>0</v>
      </c>
      <c r="N131" s="1" t="str">
        <f>IF(Cleaned_Data[[#This Row],[price]]&gt;$U$1,"Drop", "Stay")</f>
        <v>Stay</v>
      </c>
      <c r="O131" s="1" t="str">
        <f>IF(Cleaned_Data[[#This Row],[area]]&gt;$U$7,"Drop", "Stay")</f>
        <v>Stay</v>
      </c>
      <c r="P131" s="1">
        <f>LOG(Cleaned_Data[[#This Row],[price]],10)</f>
        <v>4.9106030631126467</v>
      </c>
    </row>
    <row r="132" spans="1:16" x14ac:dyDescent="0.25">
      <c r="A132" s="1">
        <v>80640</v>
      </c>
      <c r="B132" s="1">
        <v>10500</v>
      </c>
      <c r="C132" s="1">
        <v>4</v>
      </c>
      <c r="D132" s="1">
        <v>2</v>
      </c>
      <c r="E132" s="1">
        <v>1</v>
      </c>
      <c r="F132" s="1" t="s">
        <v>20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 t="str">
        <f>IF(Cleaned_Data[[#This Row],[price]]&gt;$U$1,"Drop", "Stay")</f>
        <v>Stay</v>
      </c>
      <c r="O132" s="1" t="str">
        <f>IF(Cleaned_Data[[#This Row],[area]]&gt;$U$7,"Drop", "Stay")</f>
        <v>Stay</v>
      </c>
      <c r="P132" s="1">
        <f>LOG(Cleaned_Data[[#This Row],[price]],10)</f>
        <v>4.90655051910145</v>
      </c>
    </row>
    <row r="133" spans="1:16" x14ac:dyDescent="0.25">
      <c r="A133" s="1">
        <v>80640</v>
      </c>
      <c r="B133" s="1">
        <v>4800</v>
      </c>
      <c r="C133" s="1">
        <v>5</v>
      </c>
      <c r="D133" s="1">
        <v>2</v>
      </c>
      <c r="E133" s="1">
        <v>0</v>
      </c>
      <c r="F133" s="1" t="s">
        <v>21</v>
      </c>
      <c r="G133" s="1">
        <v>0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 t="str">
        <f>IF(Cleaned_Data[[#This Row],[price]]&gt;$U$1,"Drop", "Stay")</f>
        <v>Stay</v>
      </c>
      <c r="O133" s="1" t="str">
        <f>IF(Cleaned_Data[[#This Row],[area]]&gt;$U$7,"Drop", "Stay")</f>
        <v>Stay</v>
      </c>
      <c r="P133" s="1">
        <f>LOG(Cleaned_Data[[#This Row],[price]],10)</f>
        <v>4.90655051910145</v>
      </c>
    </row>
    <row r="134" spans="1:16" x14ac:dyDescent="0.25">
      <c r="A134" s="1">
        <v>80640</v>
      </c>
      <c r="B134" s="1">
        <v>4700</v>
      </c>
      <c r="C134" s="1">
        <v>4</v>
      </c>
      <c r="D134" s="1">
        <v>1</v>
      </c>
      <c r="E134" s="1">
        <v>1</v>
      </c>
      <c r="F134" s="1" t="s">
        <v>20</v>
      </c>
      <c r="G134" s="1">
        <v>1</v>
      </c>
      <c r="H134" s="1">
        <v>1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 t="str">
        <f>IF(Cleaned_Data[[#This Row],[price]]&gt;$U$1,"Drop", "Stay")</f>
        <v>Stay</v>
      </c>
      <c r="O134" s="1" t="str">
        <f>IF(Cleaned_Data[[#This Row],[area]]&gt;$U$7,"Drop", "Stay")</f>
        <v>Stay</v>
      </c>
      <c r="P134" s="1">
        <f>LOG(Cleaned_Data[[#This Row],[price]],10)</f>
        <v>4.90655051910145</v>
      </c>
    </row>
    <row r="135" spans="1:16" x14ac:dyDescent="0.25">
      <c r="A135" s="1">
        <v>80640</v>
      </c>
      <c r="B135" s="1">
        <v>5000</v>
      </c>
      <c r="C135" s="1">
        <v>3</v>
      </c>
      <c r="D135" s="1">
        <v>1</v>
      </c>
      <c r="E135" s="1">
        <v>0</v>
      </c>
      <c r="F135" s="1" t="s">
        <v>20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 t="str">
        <f>IF(Cleaned_Data[[#This Row],[price]]&gt;$U$1,"Drop", "Stay")</f>
        <v>Stay</v>
      </c>
      <c r="O135" s="1" t="str">
        <f>IF(Cleaned_Data[[#This Row],[area]]&gt;$U$7,"Drop", "Stay")</f>
        <v>Stay</v>
      </c>
      <c r="P135" s="1">
        <f>LOG(Cleaned_Data[[#This Row],[price]],10)</f>
        <v>4.90655051910145</v>
      </c>
    </row>
    <row r="136" spans="1:16" x14ac:dyDescent="0.25">
      <c r="A136" s="1">
        <v>80640</v>
      </c>
      <c r="B136" s="1">
        <v>10500</v>
      </c>
      <c r="C136" s="1">
        <v>2</v>
      </c>
      <c r="D136" s="1">
        <v>1</v>
      </c>
      <c r="E136" s="1">
        <v>1</v>
      </c>
      <c r="F136" s="1" t="s">
        <v>20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 t="str">
        <f>IF(Cleaned_Data[[#This Row],[price]]&gt;$U$1,"Drop", "Stay")</f>
        <v>Stay</v>
      </c>
      <c r="O136" s="1" t="str">
        <f>IF(Cleaned_Data[[#This Row],[area]]&gt;$U$7,"Drop", "Stay")</f>
        <v>Stay</v>
      </c>
      <c r="P136" s="1">
        <f>LOG(Cleaned_Data[[#This Row],[price]],10)</f>
        <v>4.90655051910145</v>
      </c>
    </row>
    <row r="137" spans="1:16" x14ac:dyDescent="0.25">
      <c r="A137" s="1">
        <v>80640</v>
      </c>
      <c r="B137" s="1">
        <v>5500</v>
      </c>
      <c r="C137" s="1">
        <v>3</v>
      </c>
      <c r="D137" s="1">
        <v>2</v>
      </c>
      <c r="E137" s="1">
        <v>1</v>
      </c>
      <c r="F137" s="1" t="s">
        <v>20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 t="str">
        <f>IF(Cleaned_Data[[#This Row],[price]]&gt;$U$1,"Drop", "Stay")</f>
        <v>Stay</v>
      </c>
      <c r="O137" s="1" t="str">
        <f>IF(Cleaned_Data[[#This Row],[area]]&gt;$U$7,"Drop", "Stay")</f>
        <v>Stay</v>
      </c>
      <c r="P137" s="1">
        <f>LOG(Cleaned_Data[[#This Row],[price]],10)</f>
        <v>4.90655051910145</v>
      </c>
    </row>
    <row r="138" spans="1:16" x14ac:dyDescent="0.25">
      <c r="A138" s="1">
        <v>80640</v>
      </c>
      <c r="B138" s="1">
        <v>6360</v>
      </c>
      <c r="C138" s="1">
        <v>3</v>
      </c>
      <c r="D138" s="1">
        <v>1</v>
      </c>
      <c r="E138" s="1">
        <v>0</v>
      </c>
      <c r="F138" s="1" t="s">
        <v>20</v>
      </c>
      <c r="G138" s="1">
        <v>0</v>
      </c>
      <c r="H138" s="1">
        <v>0</v>
      </c>
      <c r="I138" s="1">
        <v>0</v>
      </c>
      <c r="J138" s="1">
        <v>0</v>
      </c>
      <c r="K138" s="1">
        <v>1</v>
      </c>
      <c r="L138" s="1">
        <v>1</v>
      </c>
      <c r="M138" s="1">
        <v>0</v>
      </c>
      <c r="N138" s="1" t="str">
        <f>IF(Cleaned_Data[[#This Row],[price]]&gt;$U$1,"Drop", "Stay")</f>
        <v>Stay</v>
      </c>
      <c r="O138" s="1" t="str">
        <f>IF(Cleaned_Data[[#This Row],[area]]&gt;$U$7,"Drop", "Stay")</f>
        <v>Stay</v>
      </c>
      <c r="P138" s="1">
        <f>LOG(Cleaned_Data[[#This Row],[price]],10)</f>
        <v>4.90655051910145</v>
      </c>
    </row>
    <row r="139" spans="1:16" x14ac:dyDescent="0.25">
      <c r="A139" s="1">
        <v>80640</v>
      </c>
      <c r="B139" s="1">
        <v>6600</v>
      </c>
      <c r="C139" s="1">
        <v>4</v>
      </c>
      <c r="D139" s="1">
        <v>2</v>
      </c>
      <c r="E139" s="1">
        <v>0</v>
      </c>
      <c r="F139" s="1" t="s">
        <v>20</v>
      </c>
      <c r="G139" s="1">
        <v>0</v>
      </c>
      <c r="H139" s="1">
        <v>1</v>
      </c>
      <c r="I139" s="1">
        <v>0</v>
      </c>
      <c r="J139" s="1">
        <v>0</v>
      </c>
      <c r="K139" s="1">
        <v>1</v>
      </c>
      <c r="L139" s="1">
        <v>1</v>
      </c>
      <c r="M139" s="1">
        <v>0</v>
      </c>
      <c r="N139" s="1" t="str">
        <f>IF(Cleaned_Data[[#This Row],[price]]&gt;$U$1,"Drop", "Stay")</f>
        <v>Stay</v>
      </c>
      <c r="O139" s="1" t="str">
        <f>IF(Cleaned_Data[[#This Row],[area]]&gt;$U$7,"Drop", "Stay")</f>
        <v>Stay</v>
      </c>
      <c r="P139" s="1">
        <f>LOG(Cleaned_Data[[#This Row],[price]],10)</f>
        <v>4.90655051910145</v>
      </c>
    </row>
    <row r="140" spans="1:16" x14ac:dyDescent="0.25">
      <c r="A140" s="1">
        <v>80640</v>
      </c>
      <c r="B140" s="1">
        <v>5136</v>
      </c>
      <c r="C140" s="1">
        <v>3</v>
      </c>
      <c r="D140" s="1">
        <v>1</v>
      </c>
      <c r="E140" s="1">
        <v>0</v>
      </c>
      <c r="F140" s="1" t="s">
        <v>20</v>
      </c>
      <c r="G140" s="1">
        <v>1</v>
      </c>
      <c r="H140" s="1">
        <v>1</v>
      </c>
      <c r="I140" s="1">
        <v>0</v>
      </c>
      <c r="J140" s="1">
        <v>1</v>
      </c>
      <c r="K140" s="1">
        <v>1</v>
      </c>
      <c r="L140" s="1">
        <v>0</v>
      </c>
      <c r="M140" s="1">
        <v>0</v>
      </c>
      <c r="N140" s="1" t="str">
        <f>IF(Cleaned_Data[[#This Row],[price]]&gt;$U$1,"Drop", "Stay")</f>
        <v>Stay</v>
      </c>
      <c r="O140" s="1" t="str">
        <f>IF(Cleaned_Data[[#This Row],[area]]&gt;$U$7,"Drop", "Stay")</f>
        <v>Stay</v>
      </c>
      <c r="P140" s="1">
        <f>LOG(Cleaned_Data[[#This Row],[price]],10)</f>
        <v>4.90655051910145</v>
      </c>
    </row>
    <row r="141" spans="1:16" x14ac:dyDescent="0.25">
      <c r="A141" s="1">
        <v>80136</v>
      </c>
      <c r="B141" s="1">
        <v>4400</v>
      </c>
      <c r="C141" s="1">
        <v>4</v>
      </c>
      <c r="D141" s="1">
        <v>1</v>
      </c>
      <c r="E141" s="1">
        <v>2</v>
      </c>
      <c r="F141" s="1" t="s">
        <v>20</v>
      </c>
      <c r="G141" s="1">
        <v>0</v>
      </c>
      <c r="H141" s="1">
        <v>0</v>
      </c>
      <c r="I141" s="1">
        <v>0</v>
      </c>
      <c r="J141" s="1">
        <v>1</v>
      </c>
      <c r="K141" s="1">
        <v>1</v>
      </c>
      <c r="L141" s="1">
        <v>1</v>
      </c>
      <c r="M141" s="1">
        <v>0</v>
      </c>
      <c r="N141" s="1" t="str">
        <f>IF(Cleaned_Data[[#This Row],[price]]&gt;$U$1,"Drop", "Stay")</f>
        <v>Stay</v>
      </c>
      <c r="O141" s="1" t="str">
        <f>IF(Cleaned_Data[[#This Row],[area]]&gt;$U$7,"Drop", "Stay")</f>
        <v>Stay</v>
      </c>
      <c r="P141" s="1">
        <f>LOG(Cleaned_Data[[#This Row],[price]],10)</f>
        <v>4.9038276607659759</v>
      </c>
    </row>
    <row r="142" spans="1:16" x14ac:dyDescent="0.25">
      <c r="A142" s="1">
        <v>80136</v>
      </c>
      <c r="B142" s="1">
        <v>5400</v>
      </c>
      <c r="C142" s="1">
        <v>5</v>
      </c>
      <c r="D142" s="1">
        <v>1</v>
      </c>
      <c r="E142" s="1">
        <v>0</v>
      </c>
      <c r="F142" s="1" t="s">
        <v>20</v>
      </c>
      <c r="G142" s="1">
        <v>1</v>
      </c>
      <c r="H142" s="1">
        <v>1</v>
      </c>
      <c r="I142" s="1">
        <v>0</v>
      </c>
      <c r="J142" s="1">
        <v>1</v>
      </c>
      <c r="K142" s="1">
        <v>1</v>
      </c>
      <c r="L142" s="1">
        <v>0</v>
      </c>
      <c r="M142" s="1">
        <v>1</v>
      </c>
      <c r="N142" s="1" t="str">
        <f>IF(Cleaned_Data[[#This Row],[price]]&gt;$U$1,"Drop", "Stay")</f>
        <v>Stay</v>
      </c>
      <c r="O142" s="1" t="str">
        <f>IF(Cleaned_Data[[#This Row],[area]]&gt;$U$7,"Drop", "Stay")</f>
        <v>Stay</v>
      </c>
      <c r="P142" s="1">
        <f>LOG(Cleaned_Data[[#This Row],[price]],10)</f>
        <v>4.9038276607659759</v>
      </c>
    </row>
    <row r="143" spans="1:16" x14ac:dyDescent="0.25">
      <c r="A143" s="1">
        <v>79632</v>
      </c>
      <c r="B143" s="1">
        <v>3300</v>
      </c>
      <c r="C143" s="1">
        <v>3</v>
      </c>
      <c r="D143" s="1">
        <v>3</v>
      </c>
      <c r="E143" s="1">
        <v>0</v>
      </c>
      <c r="F143" s="1" t="s">
        <v>20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 t="str">
        <f>IF(Cleaned_Data[[#This Row],[price]]&gt;$U$1,"Drop", "Stay")</f>
        <v>Stay</v>
      </c>
      <c r="O143" s="1" t="str">
        <f>IF(Cleaned_Data[[#This Row],[area]]&gt;$U$7,"Drop", "Stay")</f>
        <v>Stay</v>
      </c>
      <c r="P143" s="1">
        <f>LOG(Cleaned_Data[[#This Row],[price]],10)</f>
        <v>4.9010876233999472</v>
      </c>
    </row>
    <row r="144" spans="1:16" x14ac:dyDescent="0.25">
      <c r="A144" s="1">
        <v>79632</v>
      </c>
      <c r="B144" s="1">
        <v>3650</v>
      </c>
      <c r="C144" s="1">
        <v>3</v>
      </c>
      <c r="D144" s="1">
        <v>2</v>
      </c>
      <c r="E144" s="1">
        <v>2</v>
      </c>
      <c r="F144" s="1" t="s">
        <v>20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 t="str">
        <f>IF(Cleaned_Data[[#This Row],[price]]&gt;$U$1,"Drop", "Stay")</f>
        <v>Stay</v>
      </c>
      <c r="O144" s="1" t="str">
        <f>IF(Cleaned_Data[[#This Row],[area]]&gt;$U$7,"Drop", "Stay")</f>
        <v>Stay</v>
      </c>
      <c r="P144" s="1">
        <f>LOG(Cleaned_Data[[#This Row],[price]],10)</f>
        <v>4.9010876233999472</v>
      </c>
    </row>
    <row r="145" spans="1:16" x14ac:dyDescent="0.25">
      <c r="A145" s="1">
        <v>79531</v>
      </c>
      <c r="B145" s="1">
        <v>6900</v>
      </c>
      <c r="C145" s="1">
        <v>3</v>
      </c>
      <c r="D145" s="1">
        <v>1</v>
      </c>
      <c r="E145" s="1">
        <v>0</v>
      </c>
      <c r="F145" s="1" t="s">
        <v>20</v>
      </c>
      <c r="G145" s="1">
        <v>1</v>
      </c>
      <c r="H145" s="1">
        <v>1</v>
      </c>
      <c r="I145" s="1">
        <v>0</v>
      </c>
      <c r="J145" s="1">
        <v>0</v>
      </c>
      <c r="K145" s="1">
        <v>1</v>
      </c>
      <c r="L145" s="1">
        <v>1</v>
      </c>
      <c r="M145" s="1">
        <v>0</v>
      </c>
      <c r="N145" s="1" t="str">
        <f>IF(Cleaned_Data[[#This Row],[price]]&gt;$U$1,"Drop", "Stay")</f>
        <v>Stay</v>
      </c>
      <c r="O145" s="1" t="str">
        <f>IF(Cleaned_Data[[#This Row],[area]]&gt;$U$7,"Drop", "Stay")</f>
        <v>Stay</v>
      </c>
      <c r="P145" s="1">
        <f>LOG(Cleaned_Data[[#This Row],[price]],10)</f>
        <v>4.9005364431814309</v>
      </c>
    </row>
    <row r="146" spans="1:16" x14ac:dyDescent="0.25">
      <c r="A146" s="1">
        <v>79128</v>
      </c>
      <c r="B146" s="1">
        <v>2817</v>
      </c>
      <c r="C146" s="1">
        <v>4</v>
      </c>
      <c r="D146" s="1">
        <v>2</v>
      </c>
      <c r="E146" s="1">
        <v>1</v>
      </c>
      <c r="F146" s="1" t="s">
        <v>21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 t="str">
        <f>IF(Cleaned_Data[[#This Row],[price]]&gt;$U$1,"Drop", "Stay")</f>
        <v>Stay</v>
      </c>
      <c r="O146" s="1" t="str">
        <f>IF(Cleaned_Data[[#This Row],[area]]&gt;$U$7,"Drop", "Stay")</f>
        <v>Stay</v>
      </c>
      <c r="P146" s="1">
        <f>LOG(Cleaned_Data[[#This Row],[price]],10)</f>
        <v>4.898330188854759</v>
      </c>
    </row>
    <row r="147" spans="1:16" x14ac:dyDescent="0.25">
      <c r="A147" s="1">
        <v>79128</v>
      </c>
      <c r="B147" s="1">
        <v>7980</v>
      </c>
      <c r="C147" s="1">
        <v>3</v>
      </c>
      <c r="D147" s="1">
        <v>1</v>
      </c>
      <c r="E147" s="1">
        <v>2</v>
      </c>
      <c r="F147" s="1" t="s">
        <v>20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 t="str">
        <f>IF(Cleaned_Data[[#This Row],[price]]&gt;$U$1,"Drop", "Stay")</f>
        <v>Stay</v>
      </c>
      <c r="O147" s="1" t="str">
        <f>IF(Cleaned_Data[[#This Row],[area]]&gt;$U$7,"Drop", "Stay")</f>
        <v>Stay</v>
      </c>
      <c r="P147" s="1">
        <f>LOG(Cleaned_Data[[#This Row],[price]],10)</f>
        <v>4.898330188854759</v>
      </c>
    </row>
    <row r="148" spans="1:16" x14ac:dyDescent="0.25">
      <c r="A148" s="1">
        <v>78624</v>
      </c>
      <c r="B148" s="1">
        <v>3150</v>
      </c>
      <c r="C148" s="1">
        <v>3</v>
      </c>
      <c r="D148" s="1">
        <v>2</v>
      </c>
      <c r="E148" s="1">
        <v>0</v>
      </c>
      <c r="F148" s="1" t="s">
        <v>20</v>
      </c>
      <c r="G148" s="1">
        <v>1</v>
      </c>
      <c r="H148" s="1">
        <v>1</v>
      </c>
      <c r="I148" s="1">
        <v>0</v>
      </c>
      <c r="J148" s="1">
        <v>1</v>
      </c>
      <c r="K148" s="1">
        <v>0</v>
      </c>
      <c r="L148" s="1">
        <v>0</v>
      </c>
      <c r="M148" s="1">
        <v>1</v>
      </c>
      <c r="N148" s="1" t="str">
        <f>IF(Cleaned_Data[[#This Row],[price]]&gt;$U$1,"Drop", "Stay")</f>
        <v>Stay</v>
      </c>
      <c r="O148" s="1" t="str">
        <f>IF(Cleaned_Data[[#This Row],[area]]&gt;$U$7,"Drop", "Stay")</f>
        <v>Stay</v>
      </c>
      <c r="P148" s="1">
        <f>LOG(Cleaned_Data[[#This Row],[price]],10)</f>
        <v>4.8955551347999862</v>
      </c>
    </row>
    <row r="149" spans="1:16" x14ac:dyDescent="0.25">
      <c r="A149" s="1">
        <v>78624</v>
      </c>
      <c r="B149" s="1">
        <v>6100</v>
      </c>
      <c r="C149" s="1">
        <v>3</v>
      </c>
      <c r="D149" s="1">
        <v>1</v>
      </c>
      <c r="E149" s="1">
        <v>0</v>
      </c>
      <c r="F149" s="1" t="s">
        <v>20</v>
      </c>
      <c r="G149" s="1">
        <v>1</v>
      </c>
      <c r="H149" s="1">
        <v>0</v>
      </c>
      <c r="I149" s="1">
        <v>0</v>
      </c>
      <c r="J149" s="1">
        <v>1</v>
      </c>
      <c r="K149" s="1">
        <v>1</v>
      </c>
      <c r="L149" s="1">
        <v>1</v>
      </c>
      <c r="M149" s="1">
        <v>0</v>
      </c>
      <c r="N149" s="1" t="str">
        <f>IF(Cleaned_Data[[#This Row],[price]]&gt;$U$1,"Drop", "Stay")</f>
        <v>Stay</v>
      </c>
      <c r="O149" s="1" t="str">
        <f>IF(Cleaned_Data[[#This Row],[area]]&gt;$U$7,"Drop", "Stay")</f>
        <v>Stay</v>
      </c>
      <c r="P149" s="1">
        <f>LOG(Cleaned_Data[[#This Row],[price]],10)</f>
        <v>4.8955551347999862</v>
      </c>
    </row>
    <row r="150" spans="1:16" x14ac:dyDescent="0.25">
      <c r="A150" s="1">
        <v>78624</v>
      </c>
      <c r="B150" s="1">
        <v>6600</v>
      </c>
      <c r="C150" s="1">
        <v>4</v>
      </c>
      <c r="D150" s="1">
        <v>2</v>
      </c>
      <c r="E150" s="1">
        <v>0</v>
      </c>
      <c r="F150" s="1" t="s">
        <v>20</v>
      </c>
      <c r="G150" s="1">
        <v>1</v>
      </c>
      <c r="H150" s="1">
        <v>1</v>
      </c>
      <c r="I150" s="1">
        <v>0</v>
      </c>
      <c r="J150" s="1">
        <v>0</v>
      </c>
      <c r="K150" s="1">
        <v>1</v>
      </c>
      <c r="L150" s="1">
        <v>1</v>
      </c>
      <c r="M150" s="1">
        <v>0</v>
      </c>
      <c r="N150" s="1" t="str">
        <f>IF(Cleaned_Data[[#This Row],[price]]&gt;$U$1,"Drop", "Stay")</f>
        <v>Stay</v>
      </c>
      <c r="O150" s="1" t="str">
        <f>IF(Cleaned_Data[[#This Row],[area]]&gt;$U$7,"Drop", "Stay")</f>
        <v>Stay</v>
      </c>
      <c r="P150" s="1">
        <f>LOG(Cleaned_Data[[#This Row],[price]],10)</f>
        <v>4.8955551347999862</v>
      </c>
    </row>
    <row r="151" spans="1:16" x14ac:dyDescent="0.25">
      <c r="A151" s="1">
        <v>78120</v>
      </c>
      <c r="B151" s="1">
        <v>6825</v>
      </c>
      <c r="C151" s="1">
        <v>3</v>
      </c>
      <c r="D151" s="1">
        <v>1</v>
      </c>
      <c r="E151" s="1">
        <v>0</v>
      </c>
      <c r="F151" s="1" t="s">
        <v>20</v>
      </c>
      <c r="G151" s="1">
        <v>1</v>
      </c>
      <c r="H151" s="1">
        <v>1</v>
      </c>
      <c r="I151" s="1">
        <v>0</v>
      </c>
      <c r="J151" s="1">
        <v>1</v>
      </c>
      <c r="K151" s="1">
        <v>1</v>
      </c>
      <c r="L151" s="1">
        <v>1</v>
      </c>
      <c r="M151" s="1">
        <v>0</v>
      </c>
      <c r="N151" s="1" t="str">
        <f>IF(Cleaned_Data[[#This Row],[price]]&gt;$U$1,"Drop", "Stay")</f>
        <v>Stay</v>
      </c>
      <c r="O151" s="1" t="str">
        <f>IF(Cleaned_Data[[#This Row],[area]]&gt;$U$7,"Drop", "Stay")</f>
        <v>Stay</v>
      </c>
      <c r="P151" s="1">
        <f>LOG(Cleaned_Data[[#This Row],[price]],10)</f>
        <v>4.8927622346158159</v>
      </c>
    </row>
    <row r="152" spans="1:16" x14ac:dyDescent="0.25">
      <c r="A152" s="1">
        <v>77616</v>
      </c>
      <c r="B152" s="1">
        <v>6710</v>
      </c>
      <c r="C152" s="1">
        <v>3</v>
      </c>
      <c r="D152" s="1">
        <v>2</v>
      </c>
      <c r="E152" s="1">
        <v>1</v>
      </c>
      <c r="F152" s="1" t="s">
        <v>20</v>
      </c>
      <c r="G152" s="1">
        <v>1</v>
      </c>
      <c r="H152" s="1">
        <v>1</v>
      </c>
      <c r="I152" s="1">
        <v>0</v>
      </c>
      <c r="J152" s="1">
        <v>0</v>
      </c>
      <c r="K152" s="1">
        <v>1</v>
      </c>
      <c r="L152" s="1">
        <v>0</v>
      </c>
      <c r="M152" s="1">
        <v>1</v>
      </c>
      <c r="N152" s="1" t="str">
        <f>IF(Cleaned_Data[[#This Row],[price]]&gt;$U$1,"Drop", "Stay")</f>
        <v>Stay</v>
      </c>
      <c r="O152" s="1" t="str">
        <f>IF(Cleaned_Data[[#This Row],[area]]&gt;$U$7,"Drop", "Stay")</f>
        <v>Stay</v>
      </c>
      <c r="P152" s="1">
        <f>LOG(Cleaned_Data[[#This Row],[price]],10)</f>
        <v>4.8899512572819877</v>
      </c>
    </row>
    <row r="153" spans="1:16" x14ac:dyDescent="0.25">
      <c r="A153" s="1">
        <v>77515</v>
      </c>
      <c r="B153" s="1">
        <v>6450</v>
      </c>
      <c r="C153" s="1">
        <v>3</v>
      </c>
      <c r="D153" s="1">
        <v>2</v>
      </c>
      <c r="E153" s="1">
        <v>0</v>
      </c>
      <c r="F153" s="1" t="s">
        <v>20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 t="str">
        <f>IF(Cleaned_Data[[#This Row],[price]]&gt;$U$1,"Drop", "Stay")</f>
        <v>Stay</v>
      </c>
      <c r="O153" s="1" t="str">
        <f>IF(Cleaned_Data[[#This Row],[area]]&gt;$U$7,"Drop", "Stay")</f>
        <v>Stay</v>
      </c>
      <c r="P153" s="1">
        <f>LOG(Cleaned_Data[[#This Row],[price]],10)</f>
        <v>4.889385751369308</v>
      </c>
    </row>
    <row r="154" spans="1:16" x14ac:dyDescent="0.25">
      <c r="A154" s="1">
        <v>76608</v>
      </c>
      <c r="B154" s="1">
        <v>7800</v>
      </c>
      <c r="C154" s="1">
        <v>3</v>
      </c>
      <c r="D154" s="1">
        <v>1</v>
      </c>
      <c r="E154" s="1">
        <v>2</v>
      </c>
      <c r="F154" s="1" t="s">
        <v>20</v>
      </c>
      <c r="G154" s="1">
        <v>0</v>
      </c>
      <c r="H154" s="1">
        <v>1</v>
      </c>
      <c r="I154" s="1">
        <v>0</v>
      </c>
      <c r="J154" s="1">
        <v>1</v>
      </c>
      <c r="K154" s="1">
        <v>1</v>
      </c>
      <c r="L154" s="1">
        <v>0</v>
      </c>
      <c r="M154" s="1">
        <v>0</v>
      </c>
      <c r="N154" s="1" t="str">
        <f>IF(Cleaned_Data[[#This Row],[price]]&gt;$U$1,"Drop", "Stay")</f>
        <v>Stay</v>
      </c>
      <c r="O154" s="1" t="str">
        <f>IF(Cleaned_Data[[#This Row],[area]]&gt;$U$7,"Drop", "Stay")</f>
        <v>Stay</v>
      </c>
      <c r="P154" s="1">
        <f>LOG(Cleaned_Data[[#This Row],[price]],10)</f>
        <v>4.8842741243902967</v>
      </c>
    </row>
    <row r="155" spans="1:16" x14ac:dyDescent="0.25">
      <c r="A155" s="1">
        <v>76104</v>
      </c>
      <c r="B155" s="1">
        <v>4600</v>
      </c>
      <c r="C155" s="1">
        <v>2</v>
      </c>
      <c r="D155" s="1">
        <v>2</v>
      </c>
      <c r="E155" s="1">
        <v>2</v>
      </c>
      <c r="F155" s="1" t="s">
        <v>20</v>
      </c>
      <c r="G155" s="1">
        <v>0</v>
      </c>
      <c r="H155" s="1">
        <v>0</v>
      </c>
      <c r="I155" s="1">
        <v>0</v>
      </c>
      <c r="J155" s="1">
        <v>1</v>
      </c>
      <c r="K155" s="1">
        <v>0</v>
      </c>
      <c r="L155" s="1">
        <v>1</v>
      </c>
      <c r="M155" s="1">
        <v>0</v>
      </c>
      <c r="N155" s="1" t="str">
        <f>IF(Cleaned_Data[[#This Row],[price]]&gt;$U$1,"Drop", "Stay")</f>
        <v>Stay</v>
      </c>
      <c r="O155" s="1" t="str">
        <f>IF(Cleaned_Data[[#This Row],[area]]&gt;$U$7,"Drop", "Stay")</f>
        <v>Stay</v>
      </c>
      <c r="P155" s="1">
        <f>LOG(Cleaned_Data[[#This Row],[price]],10)</f>
        <v>4.8814074837386947</v>
      </c>
    </row>
    <row r="156" spans="1:16" x14ac:dyDescent="0.25">
      <c r="A156" s="1">
        <v>75600</v>
      </c>
      <c r="B156" s="1">
        <v>4260</v>
      </c>
      <c r="C156" s="1">
        <v>4</v>
      </c>
      <c r="D156" s="1">
        <v>1</v>
      </c>
      <c r="E156" s="1">
        <v>0</v>
      </c>
      <c r="F156" s="1" t="s">
        <v>20</v>
      </c>
      <c r="G156" s="1">
        <v>0</v>
      </c>
      <c r="H156" s="1">
        <v>1</v>
      </c>
      <c r="I156" s="1">
        <v>0</v>
      </c>
      <c r="J156" s="1">
        <v>1</v>
      </c>
      <c r="K156" s="1">
        <v>0</v>
      </c>
      <c r="L156" s="1">
        <v>0</v>
      </c>
      <c r="M156" s="1">
        <v>1</v>
      </c>
      <c r="N156" s="1" t="str">
        <f>IF(Cleaned_Data[[#This Row],[price]]&gt;$U$1,"Drop", "Stay")</f>
        <v>Stay</v>
      </c>
      <c r="O156" s="1" t="str">
        <f>IF(Cleaned_Data[[#This Row],[area]]&gt;$U$7,"Drop", "Stay")</f>
        <v>Stay</v>
      </c>
      <c r="P156" s="1">
        <f>LOG(Cleaned_Data[[#This Row],[price]],10)</f>
        <v>4.8785217955012063</v>
      </c>
    </row>
    <row r="157" spans="1:16" x14ac:dyDescent="0.25">
      <c r="A157" s="1">
        <v>75600</v>
      </c>
      <c r="B157" s="1">
        <v>6540</v>
      </c>
      <c r="C157" s="1">
        <v>4</v>
      </c>
      <c r="D157" s="1">
        <v>2</v>
      </c>
      <c r="E157" s="1">
        <v>0</v>
      </c>
      <c r="F157" s="1" t="s">
        <v>21</v>
      </c>
      <c r="G157" s="1">
        <v>0</v>
      </c>
      <c r="H157" s="1">
        <v>0</v>
      </c>
      <c r="I157" s="1">
        <v>0</v>
      </c>
      <c r="J157" s="1">
        <v>1</v>
      </c>
      <c r="K157" s="1">
        <v>0</v>
      </c>
      <c r="L157" s="1">
        <v>1</v>
      </c>
      <c r="M157" s="1">
        <v>0</v>
      </c>
      <c r="N157" s="1" t="str">
        <f>IF(Cleaned_Data[[#This Row],[price]]&gt;$U$1,"Drop", "Stay")</f>
        <v>Stay</v>
      </c>
      <c r="O157" s="1" t="str">
        <f>IF(Cleaned_Data[[#This Row],[area]]&gt;$U$7,"Drop", "Stay")</f>
        <v>Stay</v>
      </c>
      <c r="P157" s="1">
        <f>LOG(Cleaned_Data[[#This Row],[price]],10)</f>
        <v>4.8785217955012063</v>
      </c>
    </row>
    <row r="158" spans="1:16" x14ac:dyDescent="0.25">
      <c r="A158" s="1">
        <v>75600</v>
      </c>
      <c r="B158" s="1">
        <v>5500</v>
      </c>
      <c r="C158" s="1">
        <v>3</v>
      </c>
      <c r="D158" s="1">
        <v>2</v>
      </c>
      <c r="E158" s="1">
        <v>0</v>
      </c>
      <c r="F158" s="1" t="s">
        <v>20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 t="str">
        <f>IF(Cleaned_Data[[#This Row],[price]]&gt;$U$1,"Drop", "Stay")</f>
        <v>Stay</v>
      </c>
      <c r="O158" s="1" t="str">
        <f>IF(Cleaned_Data[[#This Row],[area]]&gt;$U$7,"Drop", "Stay")</f>
        <v>Stay</v>
      </c>
      <c r="P158" s="1">
        <f>LOG(Cleaned_Data[[#This Row],[price]],10)</f>
        <v>4.8785217955012063</v>
      </c>
    </row>
    <row r="159" spans="1:16" x14ac:dyDescent="0.25">
      <c r="A159" s="1">
        <v>75600</v>
      </c>
      <c r="B159" s="1">
        <v>10269</v>
      </c>
      <c r="C159" s="1">
        <v>3</v>
      </c>
      <c r="D159" s="1">
        <v>1</v>
      </c>
      <c r="E159" s="1">
        <v>1</v>
      </c>
      <c r="F159" s="1" t="s">
        <v>20</v>
      </c>
      <c r="G159" s="1">
        <v>0</v>
      </c>
      <c r="H159" s="1">
        <v>0</v>
      </c>
      <c r="I159" s="1">
        <v>0</v>
      </c>
      <c r="J159" s="1">
        <v>0</v>
      </c>
      <c r="K159" s="1">
        <v>1</v>
      </c>
      <c r="L159" s="1">
        <v>1</v>
      </c>
      <c r="M159" s="1">
        <v>0</v>
      </c>
      <c r="N159" s="1" t="str">
        <f>IF(Cleaned_Data[[#This Row],[price]]&gt;$U$1,"Drop", "Stay")</f>
        <v>Stay</v>
      </c>
      <c r="O159" s="1" t="str">
        <f>IF(Cleaned_Data[[#This Row],[area]]&gt;$U$7,"Drop", "Stay")</f>
        <v>Stay</v>
      </c>
      <c r="P159" s="1">
        <f>LOG(Cleaned_Data[[#This Row],[price]],10)</f>
        <v>4.8785217955012063</v>
      </c>
    </row>
    <row r="160" spans="1:16" x14ac:dyDescent="0.25">
      <c r="A160" s="1">
        <v>75600</v>
      </c>
      <c r="B160" s="1">
        <v>8400</v>
      </c>
      <c r="C160" s="1">
        <v>3</v>
      </c>
      <c r="D160" s="1">
        <v>1</v>
      </c>
      <c r="E160" s="1">
        <v>2</v>
      </c>
      <c r="F160" s="1" t="s">
        <v>20</v>
      </c>
      <c r="G160" s="1">
        <v>1</v>
      </c>
      <c r="H160" s="1">
        <v>1</v>
      </c>
      <c r="I160" s="1">
        <v>0</v>
      </c>
      <c r="J160" s="1">
        <v>1</v>
      </c>
      <c r="K160" s="1">
        <v>1</v>
      </c>
      <c r="L160" s="1">
        <v>0</v>
      </c>
      <c r="M160" s="1">
        <v>0</v>
      </c>
      <c r="N160" s="1" t="str">
        <f>IF(Cleaned_Data[[#This Row],[price]]&gt;$U$1,"Drop", "Stay")</f>
        <v>Stay</v>
      </c>
      <c r="O160" s="1" t="str">
        <f>IF(Cleaned_Data[[#This Row],[area]]&gt;$U$7,"Drop", "Stay")</f>
        <v>Stay</v>
      </c>
      <c r="P160" s="1">
        <f>LOG(Cleaned_Data[[#This Row],[price]],10)</f>
        <v>4.8785217955012063</v>
      </c>
    </row>
    <row r="161" spans="1:16" x14ac:dyDescent="0.25">
      <c r="A161" s="1">
        <v>75600</v>
      </c>
      <c r="B161" s="1">
        <v>3800</v>
      </c>
      <c r="C161" s="1">
        <v>3</v>
      </c>
      <c r="D161" s="1">
        <v>1</v>
      </c>
      <c r="E161" s="1">
        <v>1</v>
      </c>
      <c r="F161" s="1" t="s">
        <v>20</v>
      </c>
      <c r="G161" s="1">
        <v>1</v>
      </c>
      <c r="H161" s="1">
        <v>1</v>
      </c>
      <c r="I161" s="1">
        <v>0</v>
      </c>
      <c r="J161" s="1">
        <v>0</v>
      </c>
      <c r="K161" s="1">
        <v>1</v>
      </c>
      <c r="L161" s="1">
        <v>0</v>
      </c>
      <c r="M161" s="1">
        <v>0</v>
      </c>
      <c r="N161" s="1" t="str">
        <f>IF(Cleaned_Data[[#This Row],[price]]&gt;$U$1,"Drop", "Stay")</f>
        <v>Stay</v>
      </c>
      <c r="O161" s="1" t="str">
        <f>IF(Cleaned_Data[[#This Row],[area]]&gt;$U$7,"Drop", "Stay")</f>
        <v>Stay</v>
      </c>
      <c r="P161" s="1">
        <f>LOG(Cleaned_Data[[#This Row],[price]],10)</f>
        <v>4.8785217955012063</v>
      </c>
    </row>
    <row r="162" spans="1:16" x14ac:dyDescent="0.25">
      <c r="A162" s="1">
        <v>75600</v>
      </c>
      <c r="B162" s="1">
        <v>9800</v>
      </c>
      <c r="C162" s="1">
        <v>4</v>
      </c>
      <c r="D162" s="1">
        <v>2</v>
      </c>
      <c r="E162" s="1">
        <v>2</v>
      </c>
      <c r="F162" s="1" t="s">
        <v>20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 t="str">
        <f>IF(Cleaned_Data[[#This Row],[price]]&gt;$U$1,"Drop", "Stay")</f>
        <v>Stay</v>
      </c>
      <c r="O162" s="1" t="str">
        <f>IF(Cleaned_Data[[#This Row],[area]]&gt;$U$7,"Drop", "Stay")</f>
        <v>Stay</v>
      </c>
      <c r="P162" s="1">
        <f>LOG(Cleaned_Data[[#This Row],[price]],10)</f>
        <v>4.8785217955012063</v>
      </c>
    </row>
    <row r="163" spans="1:16" x14ac:dyDescent="0.25">
      <c r="A163" s="1">
        <v>75600</v>
      </c>
      <c r="B163" s="1">
        <v>8520</v>
      </c>
      <c r="C163" s="1">
        <v>3</v>
      </c>
      <c r="D163" s="1">
        <v>1</v>
      </c>
      <c r="E163" s="1">
        <v>2</v>
      </c>
      <c r="F163" s="1" t="s">
        <v>20</v>
      </c>
      <c r="G163" s="1">
        <v>0</v>
      </c>
      <c r="H163" s="1">
        <v>0</v>
      </c>
      <c r="I163" s="1">
        <v>0</v>
      </c>
      <c r="J163" s="1">
        <v>1</v>
      </c>
      <c r="K163" s="1">
        <v>0</v>
      </c>
      <c r="L163" s="1">
        <v>0</v>
      </c>
      <c r="M163" s="1">
        <v>1</v>
      </c>
      <c r="N163" s="1" t="str">
        <f>IF(Cleaned_Data[[#This Row],[price]]&gt;$U$1,"Drop", "Stay")</f>
        <v>Stay</v>
      </c>
      <c r="O163" s="1" t="str">
        <f>IF(Cleaned_Data[[#This Row],[area]]&gt;$U$7,"Drop", "Stay")</f>
        <v>Stay</v>
      </c>
      <c r="P163" s="1">
        <f>LOG(Cleaned_Data[[#This Row],[price]],10)</f>
        <v>4.8785217955012063</v>
      </c>
    </row>
    <row r="164" spans="1:16" x14ac:dyDescent="0.25">
      <c r="A164" s="1">
        <v>75499</v>
      </c>
      <c r="B164" s="1">
        <v>6050</v>
      </c>
      <c r="C164" s="1">
        <v>3</v>
      </c>
      <c r="D164" s="1">
        <v>1</v>
      </c>
      <c r="E164" s="1">
        <v>0</v>
      </c>
      <c r="F164" s="1" t="s">
        <v>20</v>
      </c>
      <c r="G164" s="1">
        <v>0</v>
      </c>
      <c r="H164" s="1">
        <v>1</v>
      </c>
      <c r="I164" s="1">
        <v>0</v>
      </c>
      <c r="J164" s="1">
        <v>0</v>
      </c>
      <c r="K164" s="1">
        <v>1</v>
      </c>
      <c r="L164" s="1">
        <v>1</v>
      </c>
      <c r="M164" s="1">
        <v>0</v>
      </c>
      <c r="N164" s="1" t="str">
        <f>IF(Cleaned_Data[[#This Row],[price]]&gt;$U$1,"Drop", "Stay")</f>
        <v>Stay</v>
      </c>
      <c r="O164" s="1" t="str">
        <f>IF(Cleaned_Data[[#This Row],[area]]&gt;$U$7,"Drop", "Stay")</f>
        <v>Stay</v>
      </c>
      <c r="P164" s="1">
        <f>LOG(Cleaned_Data[[#This Row],[price]],10)</f>
        <v>4.8779411993462993</v>
      </c>
    </row>
    <row r="165" spans="1:16" x14ac:dyDescent="0.25">
      <c r="A165" s="1">
        <v>75297</v>
      </c>
      <c r="B165" s="1">
        <v>7085</v>
      </c>
      <c r="C165" s="1">
        <v>3</v>
      </c>
      <c r="D165" s="1">
        <v>1</v>
      </c>
      <c r="E165" s="1">
        <v>2</v>
      </c>
      <c r="F165" s="1" t="s">
        <v>20</v>
      </c>
      <c r="G165" s="1">
        <v>1</v>
      </c>
      <c r="H165" s="1">
        <v>1</v>
      </c>
      <c r="I165" s="1">
        <v>0</v>
      </c>
      <c r="J165" s="1">
        <v>0</v>
      </c>
      <c r="K165" s="1">
        <v>1</v>
      </c>
      <c r="L165" s="1">
        <v>1</v>
      </c>
      <c r="M165" s="1">
        <v>0</v>
      </c>
      <c r="N165" s="1" t="str">
        <f>IF(Cleaned_Data[[#This Row],[price]]&gt;$U$1,"Drop", "Stay")</f>
        <v>Stay</v>
      </c>
      <c r="O165" s="1" t="str">
        <f>IF(Cleaned_Data[[#This Row],[area]]&gt;$U$7,"Drop", "Stay")</f>
        <v>Stay</v>
      </c>
      <c r="P165" s="1">
        <f>LOG(Cleaned_Data[[#This Row],[price]],10)</f>
        <v>4.8767776732870178</v>
      </c>
    </row>
    <row r="166" spans="1:16" x14ac:dyDescent="0.25">
      <c r="A166" s="1">
        <v>75096</v>
      </c>
      <c r="B166" s="1">
        <v>3180</v>
      </c>
      <c r="C166" s="1">
        <v>3</v>
      </c>
      <c r="D166" s="1">
        <v>2</v>
      </c>
      <c r="E166" s="1">
        <v>2</v>
      </c>
      <c r="F166" s="1" t="s">
        <v>20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 t="str">
        <f>IF(Cleaned_Data[[#This Row],[price]]&gt;$U$1,"Drop", "Stay")</f>
        <v>Stay</v>
      </c>
      <c r="O166" s="1" t="str">
        <f>IF(Cleaned_Data[[#This Row],[area]]&gt;$U$7,"Drop", "Stay")</f>
        <v>Stay</v>
      </c>
      <c r="P166" s="1">
        <f>LOG(Cleaned_Data[[#This Row],[price]],10)</f>
        <v>4.875616804857799</v>
      </c>
    </row>
    <row r="167" spans="1:16" x14ac:dyDescent="0.25">
      <c r="A167" s="1">
        <v>75096</v>
      </c>
      <c r="B167" s="1">
        <v>4500</v>
      </c>
      <c r="C167" s="1">
        <v>4</v>
      </c>
      <c r="D167" s="1">
        <v>2</v>
      </c>
      <c r="E167" s="1">
        <v>2</v>
      </c>
      <c r="F167" s="1" t="s">
        <v>21</v>
      </c>
      <c r="G167" s="1">
        <v>0</v>
      </c>
      <c r="H167" s="1">
        <v>1</v>
      </c>
      <c r="I167" s="1">
        <v>0</v>
      </c>
      <c r="J167" s="1">
        <v>1</v>
      </c>
      <c r="K167" s="1">
        <v>0</v>
      </c>
      <c r="L167" s="1">
        <v>1</v>
      </c>
      <c r="M167" s="1">
        <v>0</v>
      </c>
      <c r="N167" s="1" t="str">
        <f>IF(Cleaned_Data[[#This Row],[price]]&gt;$U$1,"Drop", "Stay")</f>
        <v>Stay</v>
      </c>
      <c r="O167" s="1" t="str">
        <f>IF(Cleaned_Data[[#This Row],[area]]&gt;$U$7,"Drop", "Stay")</f>
        <v>Stay</v>
      </c>
      <c r="P167" s="1">
        <f>LOG(Cleaned_Data[[#This Row],[price]],10)</f>
        <v>4.875616804857799</v>
      </c>
    </row>
    <row r="168" spans="1:16" x14ac:dyDescent="0.25">
      <c r="A168" s="1">
        <v>74088</v>
      </c>
      <c r="B168" s="1">
        <v>3410</v>
      </c>
      <c r="C168" s="1">
        <v>3</v>
      </c>
      <c r="D168" s="1">
        <v>1</v>
      </c>
      <c r="E168" s="1">
        <v>0</v>
      </c>
      <c r="F168" s="1" t="s">
        <v>21</v>
      </c>
      <c r="G168" s="1">
        <v>0</v>
      </c>
      <c r="H168" s="1">
        <v>0</v>
      </c>
      <c r="I168" s="1">
        <v>0</v>
      </c>
      <c r="J168" s="1">
        <v>1</v>
      </c>
      <c r="K168" s="1">
        <v>0</v>
      </c>
      <c r="L168" s="1">
        <v>1</v>
      </c>
      <c r="M168" s="1">
        <v>0</v>
      </c>
      <c r="N168" s="1" t="str">
        <f>IF(Cleaned_Data[[#This Row],[price]]&gt;$U$1,"Drop", "Stay")</f>
        <v>Stay</v>
      </c>
      <c r="O168" s="1" t="str">
        <f>IF(Cleaned_Data[[#This Row],[area]]&gt;$U$7,"Drop", "Stay")</f>
        <v>Stay</v>
      </c>
      <c r="P168" s="1">
        <f>LOG(Cleaned_Data[[#This Row],[price]],10)</f>
        <v>4.8697478711937014</v>
      </c>
    </row>
    <row r="169" spans="1:16" x14ac:dyDescent="0.25">
      <c r="A169" s="1">
        <v>74088</v>
      </c>
      <c r="B169" s="1">
        <v>7980</v>
      </c>
      <c r="C169" s="1">
        <v>3</v>
      </c>
      <c r="D169" s="1">
        <v>1</v>
      </c>
      <c r="E169" s="1">
        <v>1</v>
      </c>
      <c r="F169" s="1" t="s">
        <v>20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  <c r="L169" s="1">
        <v>1</v>
      </c>
      <c r="M169" s="1">
        <v>0</v>
      </c>
      <c r="N169" s="1" t="str">
        <f>IF(Cleaned_Data[[#This Row],[price]]&gt;$U$1,"Drop", "Stay")</f>
        <v>Stay</v>
      </c>
      <c r="O169" s="1" t="str">
        <f>IF(Cleaned_Data[[#This Row],[area]]&gt;$U$7,"Drop", "Stay")</f>
        <v>Stay</v>
      </c>
      <c r="P169" s="1">
        <f>LOG(Cleaned_Data[[#This Row],[price]],10)</f>
        <v>4.8697478711937014</v>
      </c>
    </row>
    <row r="170" spans="1:16" x14ac:dyDescent="0.25">
      <c r="A170" s="1">
        <v>73584</v>
      </c>
      <c r="B170" s="1">
        <v>3000</v>
      </c>
      <c r="C170" s="1">
        <v>3</v>
      </c>
      <c r="D170" s="1">
        <v>2</v>
      </c>
      <c r="E170" s="1">
        <v>0</v>
      </c>
      <c r="F170" s="1" t="s">
        <v>20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 t="str">
        <f>IF(Cleaned_Data[[#This Row],[price]]&gt;$U$1,"Drop", "Stay")</f>
        <v>Stay</v>
      </c>
      <c r="O170" s="1" t="str">
        <f>IF(Cleaned_Data[[#This Row],[area]]&gt;$U$7,"Drop", "Stay")</f>
        <v>Stay</v>
      </c>
      <c r="P170" s="1">
        <f>LOG(Cleaned_Data[[#This Row],[price]],10)</f>
        <v>4.8667833922299613</v>
      </c>
    </row>
    <row r="171" spans="1:16" x14ac:dyDescent="0.25">
      <c r="A171" s="1">
        <v>73584</v>
      </c>
      <c r="B171" s="1">
        <v>3000</v>
      </c>
      <c r="C171" s="1">
        <v>3</v>
      </c>
      <c r="D171" s="1">
        <v>1</v>
      </c>
      <c r="E171" s="1">
        <v>0</v>
      </c>
      <c r="F171" s="1" t="s">
        <v>20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 t="str">
        <f>IF(Cleaned_Data[[#This Row],[price]]&gt;$U$1,"Drop", "Stay")</f>
        <v>Stay</v>
      </c>
      <c r="O171" s="1" t="str">
        <f>IF(Cleaned_Data[[#This Row],[area]]&gt;$U$7,"Drop", "Stay")</f>
        <v>Stay</v>
      </c>
      <c r="P171" s="1">
        <f>LOG(Cleaned_Data[[#This Row],[price]],10)</f>
        <v>4.8667833922299613</v>
      </c>
    </row>
    <row r="172" spans="1:16" x14ac:dyDescent="0.25">
      <c r="A172" s="1">
        <v>73584</v>
      </c>
      <c r="B172" s="1">
        <v>11410</v>
      </c>
      <c r="C172" s="1">
        <v>2</v>
      </c>
      <c r="D172" s="1">
        <v>1</v>
      </c>
      <c r="E172" s="1">
        <v>0</v>
      </c>
      <c r="F172" s="1" t="s">
        <v>20</v>
      </c>
      <c r="G172" s="1">
        <v>0</v>
      </c>
      <c r="H172" s="1">
        <v>0</v>
      </c>
      <c r="I172" s="1">
        <v>0</v>
      </c>
      <c r="J172" s="1">
        <v>0</v>
      </c>
      <c r="K172" s="1">
        <v>1</v>
      </c>
      <c r="L172" s="1">
        <v>0</v>
      </c>
      <c r="M172" s="1">
        <v>1</v>
      </c>
      <c r="N172" s="1" t="str">
        <f>IF(Cleaned_Data[[#This Row],[price]]&gt;$U$1,"Drop", "Stay")</f>
        <v>Stay</v>
      </c>
      <c r="O172" s="1" t="str">
        <f>IF(Cleaned_Data[[#This Row],[area]]&gt;$U$7,"Drop", "Stay")</f>
        <v>Stay</v>
      </c>
      <c r="P172" s="1">
        <f>LOG(Cleaned_Data[[#This Row],[price]],10)</f>
        <v>4.8667833922299613</v>
      </c>
    </row>
    <row r="173" spans="1:16" x14ac:dyDescent="0.25">
      <c r="A173" s="1">
        <v>73584</v>
      </c>
      <c r="B173" s="1">
        <v>6100</v>
      </c>
      <c r="C173" s="1">
        <v>3</v>
      </c>
      <c r="D173" s="1">
        <v>1</v>
      </c>
      <c r="E173" s="1">
        <v>0</v>
      </c>
      <c r="F173" s="1" t="s">
        <v>20</v>
      </c>
      <c r="G173" s="1">
        <v>0</v>
      </c>
      <c r="H173" s="1">
        <v>1</v>
      </c>
      <c r="I173" s="1">
        <v>0</v>
      </c>
      <c r="J173" s="1">
        <v>1</v>
      </c>
      <c r="K173" s="1">
        <v>1</v>
      </c>
      <c r="L173" s="1">
        <v>1</v>
      </c>
      <c r="M173" s="1">
        <v>0</v>
      </c>
      <c r="N173" s="1" t="str">
        <f>IF(Cleaned_Data[[#This Row],[price]]&gt;$U$1,"Drop", "Stay")</f>
        <v>Stay</v>
      </c>
      <c r="O173" s="1" t="str">
        <f>IF(Cleaned_Data[[#This Row],[area]]&gt;$U$7,"Drop", "Stay")</f>
        <v>Stay</v>
      </c>
      <c r="P173" s="1">
        <f>LOG(Cleaned_Data[[#This Row],[price]],10)</f>
        <v>4.8667833922299613</v>
      </c>
    </row>
    <row r="174" spans="1:16" x14ac:dyDescent="0.25">
      <c r="A174" s="1">
        <v>73080</v>
      </c>
      <c r="B174" s="1">
        <v>5720</v>
      </c>
      <c r="C174" s="1">
        <v>2</v>
      </c>
      <c r="D174" s="1">
        <v>1</v>
      </c>
      <c r="E174" s="1">
        <v>0</v>
      </c>
      <c r="F174" s="1" t="s">
        <v>20</v>
      </c>
      <c r="G174" s="1">
        <v>0</v>
      </c>
      <c r="H174" s="1">
        <v>0</v>
      </c>
      <c r="I174" s="1">
        <v>0</v>
      </c>
      <c r="J174" s="1">
        <v>1</v>
      </c>
      <c r="K174" s="1">
        <v>1</v>
      </c>
      <c r="L174" s="1">
        <v>0</v>
      </c>
      <c r="M174" s="1">
        <v>0</v>
      </c>
      <c r="N174" s="1" t="str">
        <f>IF(Cleaned_Data[[#This Row],[price]]&gt;$U$1,"Drop", "Stay")</f>
        <v>Stay</v>
      </c>
      <c r="O174" s="1" t="str">
        <f>IF(Cleaned_Data[[#This Row],[area]]&gt;$U$7,"Drop", "Stay")</f>
        <v>Stay</v>
      </c>
      <c r="P174" s="1">
        <f>LOG(Cleaned_Data[[#This Row],[price]],10)</f>
        <v>4.8637985386805003</v>
      </c>
    </row>
    <row r="175" spans="1:16" x14ac:dyDescent="0.25">
      <c r="A175" s="1">
        <v>72576</v>
      </c>
      <c r="B175" s="1">
        <v>3540</v>
      </c>
      <c r="C175" s="1">
        <v>2</v>
      </c>
      <c r="D175" s="1">
        <v>1</v>
      </c>
      <c r="E175" s="1">
        <v>0</v>
      </c>
      <c r="F175" s="1" t="s">
        <v>21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 t="str">
        <f>IF(Cleaned_Data[[#This Row],[price]]&gt;$U$1,"Drop", "Stay")</f>
        <v>Stay</v>
      </c>
      <c r="O175" s="1" t="str">
        <f>IF(Cleaned_Data[[#This Row],[area]]&gt;$U$7,"Drop", "Stay")</f>
        <v>Stay</v>
      </c>
      <c r="P175" s="1">
        <f>LOG(Cleaned_Data[[#This Row],[price]],10)</f>
        <v>4.8607930285407743</v>
      </c>
    </row>
    <row r="176" spans="1:16" x14ac:dyDescent="0.25">
      <c r="A176" s="1">
        <v>72576</v>
      </c>
      <c r="B176" s="1">
        <v>7600</v>
      </c>
      <c r="C176" s="1">
        <v>4</v>
      </c>
      <c r="D176" s="1">
        <v>1</v>
      </c>
      <c r="E176" s="1">
        <v>2</v>
      </c>
      <c r="F176" s="1" t="s">
        <v>20</v>
      </c>
      <c r="G176" s="1">
        <v>0</v>
      </c>
      <c r="H176" s="1">
        <v>0</v>
      </c>
      <c r="I176" s="1">
        <v>0</v>
      </c>
      <c r="J176" s="1">
        <v>1</v>
      </c>
      <c r="K176" s="1">
        <v>0</v>
      </c>
      <c r="L176" s="1">
        <v>0</v>
      </c>
      <c r="M176" s="1">
        <v>1</v>
      </c>
      <c r="N176" s="1" t="str">
        <f>IF(Cleaned_Data[[#This Row],[price]]&gt;$U$1,"Drop", "Stay")</f>
        <v>Stay</v>
      </c>
      <c r="O176" s="1" t="str">
        <f>IF(Cleaned_Data[[#This Row],[area]]&gt;$U$7,"Drop", "Stay")</f>
        <v>Stay</v>
      </c>
      <c r="P176" s="1">
        <f>LOG(Cleaned_Data[[#This Row],[price]],10)</f>
        <v>4.8607930285407743</v>
      </c>
    </row>
    <row r="177" spans="1:16" x14ac:dyDescent="0.25">
      <c r="A177" s="1">
        <v>72576</v>
      </c>
      <c r="B177" s="1">
        <v>10700</v>
      </c>
      <c r="C177" s="1">
        <v>3</v>
      </c>
      <c r="D177" s="1">
        <v>1</v>
      </c>
      <c r="E177" s="1">
        <v>0</v>
      </c>
      <c r="F177" s="1" t="s">
        <v>20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 t="str">
        <f>IF(Cleaned_Data[[#This Row],[price]]&gt;$U$1,"Drop", "Stay")</f>
        <v>Stay</v>
      </c>
      <c r="O177" s="1" t="str">
        <f>IF(Cleaned_Data[[#This Row],[area]]&gt;$U$7,"Drop", "Stay")</f>
        <v>Stay</v>
      </c>
      <c r="P177" s="1">
        <f>LOG(Cleaned_Data[[#This Row],[price]],10)</f>
        <v>4.8607930285407743</v>
      </c>
    </row>
    <row r="178" spans="1:16" x14ac:dyDescent="0.25">
      <c r="A178" s="1">
        <v>72576</v>
      </c>
      <c r="B178" s="1">
        <v>6600</v>
      </c>
      <c r="C178" s="1">
        <v>3</v>
      </c>
      <c r="D178" s="1">
        <v>1</v>
      </c>
      <c r="E178" s="1">
        <v>0</v>
      </c>
      <c r="F178" s="1" t="s">
        <v>20</v>
      </c>
      <c r="G178" s="1">
        <v>1</v>
      </c>
      <c r="H178" s="1">
        <v>1</v>
      </c>
      <c r="I178" s="1">
        <v>0</v>
      </c>
      <c r="J178" s="1">
        <v>0</v>
      </c>
      <c r="K178" s="1">
        <v>1</v>
      </c>
      <c r="L178" s="1">
        <v>0</v>
      </c>
      <c r="M178" s="1">
        <v>1</v>
      </c>
      <c r="N178" s="1" t="str">
        <f>IF(Cleaned_Data[[#This Row],[price]]&gt;$U$1,"Drop", "Stay")</f>
        <v>Stay</v>
      </c>
      <c r="O178" s="1" t="str">
        <f>IF(Cleaned_Data[[#This Row],[area]]&gt;$U$7,"Drop", "Stay")</f>
        <v>Stay</v>
      </c>
      <c r="P178" s="1">
        <f>LOG(Cleaned_Data[[#This Row],[price]],10)</f>
        <v>4.8607930285407743</v>
      </c>
    </row>
    <row r="179" spans="1:16" x14ac:dyDescent="0.25">
      <c r="A179" s="1">
        <v>72475</v>
      </c>
      <c r="B179" s="1">
        <v>4800</v>
      </c>
      <c r="C179" s="1">
        <v>2</v>
      </c>
      <c r="D179" s="1">
        <v>1</v>
      </c>
      <c r="E179" s="1">
        <v>0</v>
      </c>
      <c r="F179" s="1" t="s">
        <v>20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 t="str">
        <f>IF(Cleaned_Data[[#This Row],[price]]&gt;$U$1,"Drop", "Stay")</f>
        <v>Stay</v>
      </c>
      <c r="O179" s="1" t="str">
        <f>IF(Cleaned_Data[[#This Row],[area]]&gt;$U$7,"Drop", "Stay")</f>
        <v>Stay</v>
      </c>
      <c r="P179" s="1">
        <f>LOG(Cleaned_Data[[#This Row],[price]],10)</f>
        <v>4.8601882240270342</v>
      </c>
    </row>
    <row r="180" spans="1:16" x14ac:dyDescent="0.25">
      <c r="A180" s="1">
        <v>72072</v>
      </c>
      <c r="B180" s="1">
        <v>8150</v>
      </c>
      <c r="C180" s="1">
        <v>3</v>
      </c>
      <c r="D180" s="1">
        <v>2</v>
      </c>
      <c r="E180" s="1">
        <v>0</v>
      </c>
      <c r="F180" s="1" t="s">
        <v>20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 t="str">
        <f>IF(Cleaned_Data[[#This Row],[price]]&gt;$U$1,"Drop", "Stay")</f>
        <v>Stay</v>
      </c>
      <c r="O180" s="1" t="str">
        <f>IF(Cleaned_Data[[#This Row],[area]]&gt;$U$7,"Drop", "Stay")</f>
        <v>Stay</v>
      </c>
      <c r="P180" s="1">
        <f>LOG(Cleaned_Data[[#This Row],[price]],10)</f>
        <v>4.8577665739105873</v>
      </c>
    </row>
    <row r="181" spans="1:16" x14ac:dyDescent="0.25">
      <c r="A181" s="1">
        <v>71568</v>
      </c>
      <c r="B181" s="1">
        <v>4410</v>
      </c>
      <c r="C181" s="1">
        <v>4</v>
      </c>
      <c r="D181" s="1">
        <v>3</v>
      </c>
      <c r="E181" s="1">
        <v>2</v>
      </c>
      <c r="F181" s="1" t="s">
        <v>20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 t="str">
        <f>IF(Cleaned_Data[[#This Row],[price]]&gt;$U$1,"Drop", "Stay")</f>
        <v>Stay</v>
      </c>
      <c r="O181" s="1" t="str">
        <f>IF(Cleaned_Data[[#This Row],[area]]&gt;$U$7,"Drop", "Stay")</f>
        <v>Stay</v>
      </c>
      <c r="P181" s="1">
        <f>LOG(Cleaned_Data[[#This Row],[price]],10)</f>
        <v>4.8547188808285817</v>
      </c>
    </row>
    <row r="182" spans="1:16" x14ac:dyDescent="0.25">
      <c r="A182" s="1">
        <v>71568</v>
      </c>
      <c r="B182" s="1">
        <v>7686</v>
      </c>
      <c r="C182" s="1">
        <v>3</v>
      </c>
      <c r="D182" s="1">
        <v>1</v>
      </c>
      <c r="E182" s="1">
        <v>0</v>
      </c>
      <c r="F182" s="1" t="s">
        <v>20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 t="str">
        <f>IF(Cleaned_Data[[#This Row],[price]]&gt;$U$1,"Drop", "Stay")</f>
        <v>Stay</v>
      </c>
      <c r="O182" s="1" t="str">
        <f>IF(Cleaned_Data[[#This Row],[area]]&gt;$U$7,"Drop", "Stay")</f>
        <v>Stay</v>
      </c>
      <c r="P182" s="1">
        <f>LOG(Cleaned_Data[[#This Row],[price]],10)</f>
        <v>4.8547188808285817</v>
      </c>
    </row>
    <row r="183" spans="1:16" x14ac:dyDescent="0.25">
      <c r="A183" s="1">
        <v>71366</v>
      </c>
      <c r="B183" s="1">
        <v>2800</v>
      </c>
      <c r="C183" s="1">
        <v>3</v>
      </c>
      <c r="D183" s="1">
        <v>2</v>
      </c>
      <c r="E183" s="1">
        <v>1</v>
      </c>
      <c r="F183" s="1" t="s">
        <v>21</v>
      </c>
      <c r="G183" s="1">
        <v>0</v>
      </c>
      <c r="H183" s="1">
        <v>1</v>
      </c>
      <c r="I183" s="1">
        <v>0</v>
      </c>
      <c r="J183" s="1">
        <v>1</v>
      </c>
      <c r="K183" s="1">
        <v>0</v>
      </c>
      <c r="L183" s="1">
        <v>1</v>
      </c>
      <c r="M183" s="1">
        <v>0</v>
      </c>
      <c r="N183" s="1" t="str">
        <f>IF(Cleaned_Data[[#This Row],[price]]&gt;$U$1,"Drop", "Stay")</f>
        <v>Stay</v>
      </c>
      <c r="O183" s="1" t="str">
        <f>IF(Cleaned_Data[[#This Row],[area]]&gt;$U$7,"Drop", "Stay")</f>
        <v>Stay</v>
      </c>
      <c r="P183" s="1">
        <f>LOG(Cleaned_Data[[#This Row],[price]],10)</f>
        <v>4.8534913556246551</v>
      </c>
    </row>
    <row r="184" spans="1:16" x14ac:dyDescent="0.25">
      <c r="A184" s="1">
        <v>71064</v>
      </c>
      <c r="B184" s="1">
        <v>5948</v>
      </c>
      <c r="C184" s="1">
        <v>3</v>
      </c>
      <c r="D184" s="1">
        <v>1</v>
      </c>
      <c r="E184" s="1">
        <v>0</v>
      </c>
      <c r="F184" s="1" t="s">
        <v>20</v>
      </c>
      <c r="G184" s="1">
        <v>0</v>
      </c>
      <c r="H184" s="1">
        <v>0</v>
      </c>
      <c r="I184" s="1">
        <v>0</v>
      </c>
      <c r="J184" s="1">
        <v>1</v>
      </c>
      <c r="K184" s="1">
        <v>0</v>
      </c>
      <c r="L184" s="1">
        <v>1</v>
      </c>
      <c r="M184" s="1">
        <v>0</v>
      </c>
      <c r="N184" s="1" t="str">
        <f>IF(Cleaned_Data[[#This Row],[price]]&gt;$U$1,"Drop", "Stay")</f>
        <v>Stay</v>
      </c>
      <c r="O184" s="1" t="str">
        <f>IF(Cleaned_Data[[#This Row],[area]]&gt;$U$7,"Drop", "Stay")</f>
        <v>Stay</v>
      </c>
      <c r="P184" s="1">
        <f>LOG(Cleaned_Data[[#This Row],[price]],10)</f>
        <v>4.8516496491009047</v>
      </c>
    </row>
    <row r="185" spans="1:16" x14ac:dyDescent="0.25">
      <c r="A185" s="1">
        <v>70660</v>
      </c>
      <c r="B185" s="1">
        <v>4200</v>
      </c>
      <c r="C185" s="1">
        <v>3</v>
      </c>
      <c r="D185" s="1">
        <v>1</v>
      </c>
      <c r="E185" s="1">
        <v>1</v>
      </c>
      <c r="F185" s="1" t="s">
        <v>20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 t="str">
        <f>IF(Cleaned_Data[[#This Row],[price]]&gt;$U$1,"Drop", "Stay")</f>
        <v>Stay</v>
      </c>
      <c r="O185" s="1" t="str">
        <f>IF(Cleaned_Data[[#This Row],[area]]&gt;$U$7,"Drop", "Stay")</f>
        <v>Stay</v>
      </c>
      <c r="P185" s="1">
        <f>LOG(Cleaned_Data[[#This Row],[price]],10)</f>
        <v>4.8491736330988262</v>
      </c>
    </row>
    <row r="186" spans="1:16" x14ac:dyDescent="0.25">
      <c r="A186" s="1">
        <v>70560</v>
      </c>
      <c r="B186" s="1">
        <v>4095</v>
      </c>
      <c r="C186" s="1">
        <v>3</v>
      </c>
      <c r="D186" s="1">
        <v>1</v>
      </c>
      <c r="E186" s="1">
        <v>0</v>
      </c>
      <c r="F186" s="1" t="s">
        <v>21</v>
      </c>
      <c r="G186" s="1">
        <v>1</v>
      </c>
      <c r="H186" s="1">
        <v>1</v>
      </c>
      <c r="I186" s="1">
        <v>0</v>
      </c>
      <c r="J186" s="1">
        <v>1</v>
      </c>
      <c r="K186" s="1">
        <v>0</v>
      </c>
      <c r="L186" s="1">
        <v>1</v>
      </c>
      <c r="M186" s="1">
        <v>0</v>
      </c>
      <c r="N186" s="1" t="str">
        <f>IF(Cleaned_Data[[#This Row],[price]]&gt;$U$1,"Drop", "Stay")</f>
        <v>Stay</v>
      </c>
      <c r="O186" s="1" t="str">
        <f>IF(Cleaned_Data[[#This Row],[area]]&gt;$U$7,"Drop", "Stay")</f>
        <v>Stay</v>
      </c>
      <c r="P186" s="1">
        <f>LOG(Cleaned_Data[[#This Row],[price]],10)</f>
        <v>4.8485585721237632</v>
      </c>
    </row>
    <row r="187" spans="1:16" x14ac:dyDescent="0.25">
      <c r="A187" s="1">
        <v>70560</v>
      </c>
      <c r="B187" s="1">
        <v>4120</v>
      </c>
      <c r="C187" s="1">
        <v>2</v>
      </c>
      <c r="D187" s="1">
        <v>1</v>
      </c>
      <c r="E187" s="1">
        <v>1</v>
      </c>
      <c r="F187" s="1" t="s">
        <v>20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 t="str">
        <f>IF(Cleaned_Data[[#This Row],[price]]&gt;$U$1,"Drop", "Stay")</f>
        <v>Stay</v>
      </c>
      <c r="O187" s="1" t="str">
        <f>IF(Cleaned_Data[[#This Row],[area]]&gt;$U$7,"Drop", "Stay")</f>
        <v>Stay</v>
      </c>
      <c r="P187" s="1">
        <f>LOG(Cleaned_Data[[#This Row],[price]],10)</f>
        <v>4.8485585721237632</v>
      </c>
    </row>
    <row r="188" spans="1:16" x14ac:dyDescent="0.25">
      <c r="A188" s="1">
        <v>70560</v>
      </c>
      <c r="B188" s="1">
        <v>5400</v>
      </c>
      <c r="C188" s="1">
        <v>4</v>
      </c>
      <c r="D188" s="1">
        <v>1</v>
      </c>
      <c r="E188" s="1">
        <v>0</v>
      </c>
      <c r="F188" s="1" t="s">
        <v>20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 t="str">
        <f>IF(Cleaned_Data[[#This Row],[price]]&gt;$U$1,"Drop", "Stay")</f>
        <v>Stay</v>
      </c>
      <c r="O188" s="1" t="str">
        <f>IF(Cleaned_Data[[#This Row],[area]]&gt;$U$7,"Drop", "Stay")</f>
        <v>Stay</v>
      </c>
      <c r="P188" s="1">
        <f>LOG(Cleaned_Data[[#This Row],[price]],10)</f>
        <v>4.8485585721237632</v>
      </c>
    </row>
    <row r="189" spans="1:16" x14ac:dyDescent="0.25">
      <c r="A189" s="1">
        <v>70560</v>
      </c>
      <c r="B189" s="1">
        <v>4770</v>
      </c>
      <c r="C189" s="1">
        <v>3</v>
      </c>
      <c r="D189" s="1">
        <v>1</v>
      </c>
      <c r="E189" s="1">
        <v>0</v>
      </c>
      <c r="F189" s="1" t="s">
        <v>20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 t="str">
        <f>IF(Cleaned_Data[[#This Row],[price]]&gt;$U$1,"Drop", "Stay")</f>
        <v>Stay</v>
      </c>
      <c r="O189" s="1" t="str">
        <f>IF(Cleaned_Data[[#This Row],[area]]&gt;$U$7,"Drop", "Stay")</f>
        <v>Stay</v>
      </c>
      <c r="P189" s="1">
        <f>LOG(Cleaned_Data[[#This Row],[price]],10)</f>
        <v>4.8485585721237632</v>
      </c>
    </row>
    <row r="190" spans="1:16" x14ac:dyDescent="0.25">
      <c r="A190" s="1">
        <v>70560</v>
      </c>
      <c r="B190" s="1">
        <v>6300</v>
      </c>
      <c r="C190" s="1">
        <v>3</v>
      </c>
      <c r="D190" s="1">
        <v>1</v>
      </c>
      <c r="E190" s="1">
        <v>2</v>
      </c>
      <c r="F190" s="1" t="s">
        <v>20</v>
      </c>
      <c r="G190" s="1">
        <v>0</v>
      </c>
      <c r="H190" s="1">
        <v>0</v>
      </c>
      <c r="I190" s="1">
        <v>0</v>
      </c>
      <c r="J190" s="1">
        <v>1</v>
      </c>
      <c r="K190" s="1">
        <v>0</v>
      </c>
      <c r="L190" s="1">
        <v>1</v>
      </c>
      <c r="M190" s="1">
        <v>0</v>
      </c>
      <c r="N190" s="1" t="str">
        <f>IF(Cleaned_Data[[#This Row],[price]]&gt;$U$1,"Drop", "Stay")</f>
        <v>Stay</v>
      </c>
      <c r="O190" s="1" t="str">
        <f>IF(Cleaned_Data[[#This Row],[area]]&gt;$U$7,"Drop", "Stay")</f>
        <v>Stay</v>
      </c>
      <c r="P190" s="1">
        <f>LOG(Cleaned_Data[[#This Row],[price]],10)</f>
        <v>4.8485585721237632</v>
      </c>
    </row>
    <row r="191" spans="1:16" x14ac:dyDescent="0.25">
      <c r="A191" s="1">
        <v>70560</v>
      </c>
      <c r="B191" s="1">
        <v>5800</v>
      </c>
      <c r="C191" s="1">
        <v>2</v>
      </c>
      <c r="D191" s="1">
        <v>1</v>
      </c>
      <c r="E191" s="1">
        <v>0</v>
      </c>
      <c r="F191" s="1" t="s">
        <v>20</v>
      </c>
      <c r="G191" s="1">
        <v>1</v>
      </c>
      <c r="H191" s="1">
        <v>1</v>
      </c>
      <c r="I191" s="1">
        <v>0</v>
      </c>
      <c r="J191" s="1">
        <v>1</v>
      </c>
      <c r="K191" s="1">
        <v>0</v>
      </c>
      <c r="L191" s="1">
        <v>1</v>
      </c>
      <c r="M191" s="1">
        <v>0</v>
      </c>
      <c r="N191" s="1" t="str">
        <f>IF(Cleaned_Data[[#This Row],[price]]&gt;$U$1,"Drop", "Stay")</f>
        <v>Stay</v>
      </c>
      <c r="O191" s="1" t="str">
        <f>IF(Cleaned_Data[[#This Row],[area]]&gt;$U$7,"Drop", "Stay")</f>
        <v>Stay</v>
      </c>
      <c r="P191" s="1">
        <f>LOG(Cleaned_Data[[#This Row],[price]],10)</f>
        <v>4.8485585721237632</v>
      </c>
    </row>
    <row r="192" spans="1:16" x14ac:dyDescent="0.25">
      <c r="A192" s="1">
        <v>70560</v>
      </c>
      <c r="B192" s="1">
        <v>3000</v>
      </c>
      <c r="C192" s="1">
        <v>3</v>
      </c>
      <c r="D192" s="1">
        <v>1</v>
      </c>
      <c r="E192" s="1">
        <v>0</v>
      </c>
      <c r="F192" s="1" t="s">
        <v>20</v>
      </c>
      <c r="G192" s="1">
        <v>0</v>
      </c>
      <c r="H192" s="1">
        <v>1</v>
      </c>
      <c r="I192" s="1">
        <v>0</v>
      </c>
      <c r="J192" s="1">
        <v>1</v>
      </c>
      <c r="K192" s="1">
        <v>0</v>
      </c>
      <c r="L192" s="1">
        <v>1</v>
      </c>
      <c r="M192" s="1">
        <v>0</v>
      </c>
      <c r="N192" s="1" t="str">
        <f>IF(Cleaned_Data[[#This Row],[price]]&gt;$U$1,"Drop", "Stay")</f>
        <v>Stay</v>
      </c>
      <c r="O192" s="1" t="str">
        <f>IF(Cleaned_Data[[#This Row],[area]]&gt;$U$7,"Drop", "Stay")</f>
        <v>Stay</v>
      </c>
      <c r="P192" s="1">
        <f>LOG(Cleaned_Data[[#This Row],[price]],10)</f>
        <v>4.8485585721237632</v>
      </c>
    </row>
    <row r="193" spans="1:16" x14ac:dyDescent="0.25">
      <c r="A193" s="1">
        <v>70560</v>
      </c>
      <c r="B193" s="1">
        <v>2970</v>
      </c>
      <c r="C193" s="1">
        <v>3</v>
      </c>
      <c r="D193" s="1">
        <v>1</v>
      </c>
      <c r="E193" s="1">
        <v>0</v>
      </c>
      <c r="F193" s="1" t="s">
        <v>20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 t="str">
        <f>IF(Cleaned_Data[[#This Row],[price]]&gt;$U$1,"Drop", "Stay")</f>
        <v>Stay</v>
      </c>
      <c r="O193" s="1" t="str">
        <f>IF(Cleaned_Data[[#This Row],[area]]&gt;$U$7,"Drop", "Stay")</f>
        <v>Stay</v>
      </c>
      <c r="P193" s="1">
        <f>LOG(Cleaned_Data[[#This Row],[price]],10)</f>
        <v>4.8485585721237632</v>
      </c>
    </row>
    <row r="194" spans="1:16" x14ac:dyDescent="0.25">
      <c r="A194" s="1">
        <v>70560</v>
      </c>
      <c r="B194" s="1">
        <v>6720</v>
      </c>
      <c r="C194" s="1">
        <v>3</v>
      </c>
      <c r="D194" s="1">
        <v>1</v>
      </c>
      <c r="E194" s="1">
        <v>0</v>
      </c>
      <c r="F194" s="1" t="s">
        <v>20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 t="str">
        <f>IF(Cleaned_Data[[#This Row],[price]]&gt;$U$1,"Drop", "Stay")</f>
        <v>Stay</v>
      </c>
      <c r="O194" s="1" t="str">
        <f>IF(Cleaned_Data[[#This Row],[area]]&gt;$U$7,"Drop", "Stay")</f>
        <v>Stay</v>
      </c>
      <c r="P194" s="1">
        <f>LOG(Cleaned_Data[[#This Row],[price]],10)</f>
        <v>4.8485585721237632</v>
      </c>
    </row>
    <row r="195" spans="1:16" x14ac:dyDescent="0.25">
      <c r="A195" s="1">
        <v>70560</v>
      </c>
      <c r="B195" s="1">
        <v>4646</v>
      </c>
      <c r="C195" s="1">
        <v>3</v>
      </c>
      <c r="D195" s="1">
        <v>1</v>
      </c>
      <c r="E195" s="1">
        <v>2</v>
      </c>
      <c r="F195" s="1" t="s">
        <v>20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 t="str">
        <f>IF(Cleaned_Data[[#This Row],[price]]&gt;$U$1,"Drop", "Stay")</f>
        <v>Stay</v>
      </c>
      <c r="O195" s="1" t="str">
        <f>IF(Cleaned_Data[[#This Row],[area]]&gt;$U$7,"Drop", "Stay")</f>
        <v>Stay</v>
      </c>
      <c r="P195" s="1">
        <f>LOG(Cleaned_Data[[#This Row],[price]],10)</f>
        <v>4.8485585721237632</v>
      </c>
    </row>
    <row r="196" spans="1:16" hidden="1" x14ac:dyDescent="0.25">
      <c r="A196" s="1">
        <v>70560</v>
      </c>
      <c r="B196" s="1">
        <v>12900</v>
      </c>
      <c r="C196" s="1">
        <v>3</v>
      </c>
      <c r="D196" s="1">
        <v>1</v>
      </c>
      <c r="E196" s="1">
        <v>2</v>
      </c>
      <c r="F196" s="1" t="s">
        <v>20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 t="str">
        <f>IF(Cleaned_Data[[#This Row],[price]]&gt;$U$1,"Drop", "Stay")</f>
        <v>Stay</v>
      </c>
      <c r="O196" s="1" t="str">
        <f>IF(Cleaned_Data[[#This Row],[area]]&gt;$U$7,"Drop", "Stay")</f>
        <v>Drop</v>
      </c>
      <c r="P196" s="1">
        <f>LOG(Cleaned_Data[[#This Row],[price]])</f>
        <v>4.8485585721237632</v>
      </c>
    </row>
    <row r="197" spans="1:16" x14ac:dyDescent="0.25">
      <c r="A197" s="1">
        <v>70459</v>
      </c>
      <c r="B197" s="1">
        <v>3420</v>
      </c>
      <c r="C197" s="1">
        <v>4</v>
      </c>
      <c r="D197" s="1">
        <v>2</v>
      </c>
      <c r="E197" s="1">
        <v>2</v>
      </c>
      <c r="F197" s="1" t="s">
        <v>20</v>
      </c>
      <c r="G197" s="1">
        <v>0</v>
      </c>
      <c r="H197" s="1">
        <v>1</v>
      </c>
      <c r="I197" s="1">
        <v>0</v>
      </c>
      <c r="J197" s="1">
        <v>1</v>
      </c>
      <c r="K197" s="1">
        <v>0</v>
      </c>
      <c r="L197" s="1">
        <v>1</v>
      </c>
      <c r="M197" s="1">
        <v>0</v>
      </c>
      <c r="N197" s="1" t="str">
        <f>IF(Cleaned_Data[[#This Row],[price]]&gt;$U$1,"Drop", "Stay")</f>
        <v>Stay</v>
      </c>
      <c r="O197" s="1" t="str">
        <f>IF(Cleaned_Data[[#This Row],[area]]&gt;$U$7,"Drop", "Stay")</f>
        <v>Stay</v>
      </c>
      <c r="P197" s="1">
        <f>LOG(Cleaned_Data[[#This Row],[price]],10)</f>
        <v>4.8479364750989307</v>
      </c>
    </row>
    <row r="198" spans="1:16" x14ac:dyDescent="0.25">
      <c r="A198" s="1">
        <v>70459</v>
      </c>
      <c r="B198" s="1">
        <v>4995</v>
      </c>
      <c r="C198" s="1">
        <v>4</v>
      </c>
      <c r="D198" s="1">
        <v>2</v>
      </c>
      <c r="E198" s="1">
        <v>0</v>
      </c>
      <c r="F198" s="1" t="s">
        <v>20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 t="str">
        <f>IF(Cleaned_Data[[#This Row],[price]]&gt;$U$1,"Drop", "Stay")</f>
        <v>Stay</v>
      </c>
      <c r="O198" s="1" t="str">
        <f>IF(Cleaned_Data[[#This Row],[area]]&gt;$U$7,"Drop", "Stay")</f>
        <v>Stay</v>
      </c>
      <c r="P198" s="1">
        <f>LOG(Cleaned_Data[[#This Row],[price]],10)</f>
        <v>4.8479364750989307</v>
      </c>
    </row>
    <row r="199" spans="1:16" x14ac:dyDescent="0.25">
      <c r="A199" s="1">
        <v>70056</v>
      </c>
      <c r="B199" s="1">
        <v>4350</v>
      </c>
      <c r="C199" s="1">
        <v>2</v>
      </c>
      <c r="D199" s="1">
        <v>1</v>
      </c>
      <c r="E199" s="1">
        <v>0</v>
      </c>
      <c r="F199" s="1" t="s">
        <v>20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 t="str">
        <f>IF(Cleaned_Data[[#This Row],[price]]&gt;$U$1,"Drop", "Stay")</f>
        <v>Stay</v>
      </c>
      <c r="O199" s="1" t="str">
        <f>IF(Cleaned_Data[[#This Row],[area]]&gt;$U$7,"Drop", "Stay")</f>
        <v>Stay</v>
      </c>
      <c r="P199" s="1">
        <f>LOG(Cleaned_Data[[#This Row],[price]],10)</f>
        <v>4.84544533669962</v>
      </c>
    </row>
    <row r="200" spans="1:16" x14ac:dyDescent="0.25">
      <c r="A200" s="1">
        <v>69552</v>
      </c>
      <c r="B200" s="1">
        <v>4160</v>
      </c>
      <c r="C200" s="1">
        <v>3</v>
      </c>
      <c r="D200" s="1">
        <v>1</v>
      </c>
      <c r="E200" s="1">
        <v>0</v>
      </c>
      <c r="F200" s="1" t="s">
        <v>20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 t="str">
        <f>IF(Cleaned_Data[[#This Row],[price]]&gt;$U$1,"Drop", "Stay")</f>
        <v>Stay</v>
      </c>
      <c r="O200" s="1" t="str">
        <f>IF(Cleaned_Data[[#This Row],[area]]&gt;$U$7,"Drop", "Stay")</f>
        <v>Stay</v>
      </c>
      <c r="P200" s="1">
        <f>LOG(Cleaned_Data[[#This Row],[price]],10)</f>
        <v>4.8423096228467619</v>
      </c>
    </row>
    <row r="201" spans="1:16" x14ac:dyDescent="0.25">
      <c r="A201" s="1">
        <v>69552</v>
      </c>
      <c r="B201" s="1">
        <v>6040</v>
      </c>
      <c r="C201" s="1">
        <v>3</v>
      </c>
      <c r="D201" s="1">
        <v>1</v>
      </c>
      <c r="E201" s="1">
        <v>2</v>
      </c>
      <c r="F201" s="1" t="s">
        <v>20</v>
      </c>
      <c r="G201" s="1">
        <v>0</v>
      </c>
      <c r="H201" s="1">
        <v>0</v>
      </c>
      <c r="I201" s="1">
        <v>0</v>
      </c>
      <c r="J201" s="1">
        <v>0</v>
      </c>
      <c r="K201" s="1">
        <v>1</v>
      </c>
      <c r="L201" s="1">
        <v>1</v>
      </c>
      <c r="M201" s="1">
        <v>0</v>
      </c>
      <c r="N201" s="1" t="str">
        <f>IF(Cleaned_Data[[#This Row],[price]]&gt;$U$1,"Drop", "Stay")</f>
        <v>Stay</v>
      </c>
      <c r="O201" s="1" t="str">
        <f>IF(Cleaned_Data[[#This Row],[area]]&gt;$U$7,"Drop", "Stay")</f>
        <v>Stay</v>
      </c>
      <c r="P201" s="1">
        <f>LOG(Cleaned_Data[[#This Row],[price]],10)</f>
        <v>4.8423096228467619</v>
      </c>
    </row>
    <row r="202" spans="1:16" x14ac:dyDescent="0.25">
      <c r="A202" s="1">
        <v>69552</v>
      </c>
      <c r="B202" s="1">
        <v>6862</v>
      </c>
      <c r="C202" s="1">
        <v>3</v>
      </c>
      <c r="D202" s="1">
        <v>1</v>
      </c>
      <c r="E202" s="1">
        <v>2</v>
      </c>
      <c r="F202" s="1" t="s">
        <v>20</v>
      </c>
      <c r="G202" s="1">
        <v>0</v>
      </c>
      <c r="H202" s="1">
        <v>0</v>
      </c>
      <c r="I202" s="1">
        <v>0</v>
      </c>
      <c r="J202" s="1">
        <v>1</v>
      </c>
      <c r="K202" s="1">
        <v>1</v>
      </c>
      <c r="L202" s="1">
        <v>0</v>
      </c>
      <c r="M202" s="1">
        <v>1</v>
      </c>
      <c r="N202" s="1" t="str">
        <f>IF(Cleaned_Data[[#This Row],[price]]&gt;$U$1,"Drop", "Stay")</f>
        <v>Stay</v>
      </c>
      <c r="O202" s="1" t="str">
        <f>IF(Cleaned_Data[[#This Row],[area]]&gt;$U$7,"Drop", "Stay")</f>
        <v>Stay</v>
      </c>
      <c r="P202" s="1">
        <f>LOG(Cleaned_Data[[#This Row],[price]],10)</f>
        <v>4.8423096228467619</v>
      </c>
    </row>
    <row r="203" spans="1:16" x14ac:dyDescent="0.25">
      <c r="A203" s="1">
        <v>69048</v>
      </c>
      <c r="B203" s="1">
        <v>7000</v>
      </c>
      <c r="C203" s="1">
        <v>3</v>
      </c>
      <c r="D203" s="1">
        <v>1</v>
      </c>
      <c r="E203" s="1">
        <v>0</v>
      </c>
      <c r="F203" s="1" t="s">
        <v>20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 t="str">
        <f>IF(Cleaned_Data[[#This Row],[price]]&gt;$U$1,"Drop", "Stay")</f>
        <v>Stay</v>
      </c>
      <c r="O203" s="1" t="str">
        <f>IF(Cleaned_Data[[#This Row],[area]]&gt;$U$7,"Drop", "Stay")</f>
        <v>Stay</v>
      </c>
      <c r="P203" s="1">
        <f>LOG(Cleaned_Data[[#This Row],[price]],10)</f>
        <v>4.8391511036019317</v>
      </c>
    </row>
    <row r="204" spans="1:16" x14ac:dyDescent="0.25">
      <c r="A204" s="1">
        <v>69048</v>
      </c>
      <c r="B204" s="1">
        <v>8100</v>
      </c>
      <c r="C204" s="1">
        <v>4</v>
      </c>
      <c r="D204" s="1">
        <v>1</v>
      </c>
      <c r="E204" s="1">
        <v>2</v>
      </c>
      <c r="F204" s="1" t="s">
        <v>20</v>
      </c>
      <c r="G204" s="1">
        <v>0</v>
      </c>
      <c r="H204" s="1">
        <v>1</v>
      </c>
      <c r="I204" s="1">
        <v>0</v>
      </c>
      <c r="J204" s="1">
        <v>1</v>
      </c>
      <c r="K204" s="1">
        <v>0</v>
      </c>
      <c r="L204" s="1">
        <v>1</v>
      </c>
      <c r="M204" s="1">
        <v>0</v>
      </c>
      <c r="N204" s="1" t="str">
        <f>IF(Cleaned_Data[[#This Row],[price]]&gt;$U$1,"Drop", "Stay")</f>
        <v>Stay</v>
      </c>
      <c r="O204" s="1" t="str">
        <f>IF(Cleaned_Data[[#This Row],[area]]&gt;$U$7,"Drop", "Stay")</f>
        <v>Stay</v>
      </c>
      <c r="P204" s="1">
        <f>LOG(Cleaned_Data[[#This Row],[price]],10)</f>
        <v>4.8391511036019317</v>
      </c>
    </row>
    <row r="205" spans="1:16" x14ac:dyDescent="0.25">
      <c r="A205" s="1">
        <v>68644</v>
      </c>
      <c r="B205" s="1">
        <v>3420</v>
      </c>
      <c r="C205" s="1">
        <v>4</v>
      </c>
      <c r="D205" s="1">
        <v>2</v>
      </c>
      <c r="E205" s="1">
        <v>0</v>
      </c>
      <c r="F205" s="1" t="s">
        <v>20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 t="str">
        <f>IF(Cleaned_Data[[#This Row],[price]]&gt;$U$1,"Drop", "Stay")</f>
        <v>Stay</v>
      </c>
      <c r="O205" s="1" t="str">
        <f>IF(Cleaned_Data[[#This Row],[area]]&gt;$U$7,"Drop", "Stay")</f>
        <v>Stay</v>
      </c>
      <c r="P205" s="1">
        <f>LOG(Cleaned_Data[[#This Row],[price]],10)</f>
        <v>4.8366025826394905</v>
      </c>
    </row>
    <row r="206" spans="1:16" x14ac:dyDescent="0.25">
      <c r="A206" s="1">
        <v>68544</v>
      </c>
      <c r="B206" s="1">
        <v>9166</v>
      </c>
      <c r="C206" s="1">
        <v>2</v>
      </c>
      <c r="D206" s="1">
        <v>1</v>
      </c>
      <c r="E206" s="1">
        <v>2</v>
      </c>
      <c r="F206" s="1" t="s">
        <v>20</v>
      </c>
      <c r="G206" s="1">
        <v>0</v>
      </c>
      <c r="H206" s="1">
        <v>1</v>
      </c>
      <c r="I206" s="1">
        <v>0</v>
      </c>
      <c r="J206" s="1">
        <v>1</v>
      </c>
      <c r="K206" s="1">
        <v>0</v>
      </c>
      <c r="L206" s="1">
        <v>1</v>
      </c>
      <c r="M206" s="1">
        <v>0</v>
      </c>
      <c r="N206" s="1" t="str">
        <f>IF(Cleaned_Data[[#This Row],[price]]&gt;$U$1,"Drop", "Stay")</f>
        <v>Stay</v>
      </c>
      <c r="O206" s="1" t="str">
        <f>IF(Cleaned_Data[[#This Row],[area]]&gt;$U$7,"Drop", "Stay")</f>
        <v>Stay</v>
      </c>
      <c r="P206" s="1">
        <f>LOG(Cleaned_Data[[#This Row],[price]],10)</f>
        <v>4.8359694448157429</v>
      </c>
    </row>
    <row r="207" spans="1:16" x14ac:dyDescent="0.25">
      <c r="A207" s="1">
        <v>68544</v>
      </c>
      <c r="B207" s="1">
        <v>6321</v>
      </c>
      <c r="C207" s="1">
        <v>3</v>
      </c>
      <c r="D207" s="1">
        <v>1</v>
      </c>
      <c r="E207" s="1">
        <v>1</v>
      </c>
      <c r="F207" s="1" t="s">
        <v>20</v>
      </c>
      <c r="G207" s="1">
        <v>0</v>
      </c>
      <c r="H207" s="1">
        <v>1</v>
      </c>
      <c r="I207" s="1">
        <v>0</v>
      </c>
      <c r="J207" s="1">
        <v>1</v>
      </c>
      <c r="K207" s="1">
        <v>0</v>
      </c>
      <c r="L207" s="1">
        <v>0</v>
      </c>
      <c r="M207" s="1">
        <v>1</v>
      </c>
      <c r="N207" s="1" t="str">
        <f>IF(Cleaned_Data[[#This Row],[price]]&gt;$U$1,"Drop", "Stay")</f>
        <v>Stay</v>
      </c>
      <c r="O207" s="1" t="str">
        <f>IF(Cleaned_Data[[#This Row],[area]]&gt;$U$7,"Drop", "Stay")</f>
        <v>Stay</v>
      </c>
      <c r="P207" s="1">
        <f>LOG(Cleaned_Data[[#This Row],[price]],10)</f>
        <v>4.8359694448157429</v>
      </c>
    </row>
    <row r="208" spans="1:16" x14ac:dyDescent="0.25">
      <c r="A208" s="1">
        <v>68544</v>
      </c>
      <c r="B208" s="1">
        <v>10240</v>
      </c>
      <c r="C208" s="1">
        <v>2</v>
      </c>
      <c r="D208" s="1">
        <v>1</v>
      </c>
      <c r="E208" s="1">
        <v>2</v>
      </c>
      <c r="F208" s="1" t="s">
        <v>20</v>
      </c>
      <c r="G208" s="1">
        <v>0</v>
      </c>
      <c r="H208" s="1">
        <v>0</v>
      </c>
      <c r="I208" s="1">
        <v>0</v>
      </c>
      <c r="J208" s="1">
        <v>1</v>
      </c>
      <c r="K208" s="1">
        <v>1</v>
      </c>
      <c r="L208" s="1">
        <v>0</v>
      </c>
      <c r="M208" s="1">
        <v>0</v>
      </c>
      <c r="N208" s="1" t="str">
        <f>IF(Cleaned_Data[[#This Row],[price]]&gt;$U$1,"Drop", "Stay")</f>
        <v>Stay</v>
      </c>
      <c r="O208" s="1" t="str">
        <f>IF(Cleaned_Data[[#This Row],[area]]&gt;$U$7,"Drop", "Stay")</f>
        <v>Stay</v>
      </c>
      <c r="P208" s="1">
        <f>LOG(Cleaned_Data[[#This Row],[price]],10)</f>
        <v>4.8359694448157429</v>
      </c>
    </row>
    <row r="209" spans="1:16" x14ac:dyDescent="0.25">
      <c r="A209" s="1">
        <v>68443</v>
      </c>
      <c r="B209" s="1">
        <v>6440</v>
      </c>
      <c r="C209" s="1">
        <v>2</v>
      </c>
      <c r="D209" s="1">
        <v>1</v>
      </c>
      <c r="E209" s="1">
        <v>3</v>
      </c>
      <c r="F209" s="1" t="s">
        <v>20</v>
      </c>
      <c r="G209" s="1">
        <v>0</v>
      </c>
      <c r="H209" s="1">
        <v>0</v>
      </c>
      <c r="I209" s="1">
        <v>0</v>
      </c>
      <c r="J209" s="1">
        <v>1</v>
      </c>
      <c r="K209" s="1">
        <v>0</v>
      </c>
      <c r="L209" s="1">
        <v>1</v>
      </c>
      <c r="M209" s="1">
        <v>0</v>
      </c>
      <c r="N209" s="1" t="str">
        <f>IF(Cleaned_Data[[#This Row],[price]]&gt;$U$1,"Drop", "Stay")</f>
        <v>Stay</v>
      </c>
      <c r="O209" s="1" t="str">
        <f>IF(Cleaned_Data[[#This Row],[area]]&gt;$U$7,"Drop", "Stay")</f>
        <v>Stay</v>
      </c>
      <c r="P209" s="1">
        <f>LOG(Cleaned_Data[[#This Row],[price]],10)</f>
        <v>4.8353290373227624</v>
      </c>
    </row>
    <row r="210" spans="1:16" x14ac:dyDescent="0.25">
      <c r="A210" s="1">
        <v>67536</v>
      </c>
      <c r="B210" s="1">
        <v>5170</v>
      </c>
      <c r="C210" s="1">
        <v>3</v>
      </c>
      <c r="D210" s="1">
        <v>1</v>
      </c>
      <c r="E210" s="1">
        <v>0</v>
      </c>
      <c r="F210" s="1" t="s">
        <v>20</v>
      </c>
      <c r="G210" s="1">
        <v>0</v>
      </c>
      <c r="H210" s="1">
        <v>0</v>
      </c>
      <c r="I210" s="1">
        <v>0</v>
      </c>
      <c r="J210" s="1">
        <v>1</v>
      </c>
      <c r="K210" s="1">
        <v>0</v>
      </c>
      <c r="L210" s="1">
        <v>1</v>
      </c>
      <c r="M210" s="1">
        <v>0</v>
      </c>
      <c r="N210" s="1" t="str">
        <f>IF(Cleaned_Data[[#This Row],[price]]&gt;$U$1,"Drop", "Stay")</f>
        <v>Stay</v>
      </c>
      <c r="O210" s="1" t="str">
        <f>IF(Cleaned_Data[[#This Row],[area]]&gt;$U$7,"Drop", "Stay")</f>
        <v>Stay</v>
      </c>
      <c r="P210" s="1">
        <f>LOG(Cleaned_Data[[#This Row],[price]],10)</f>
        <v>4.8295353348103323</v>
      </c>
    </row>
    <row r="211" spans="1:16" x14ac:dyDescent="0.25">
      <c r="A211" s="1">
        <v>67536</v>
      </c>
      <c r="B211" s="1">
        <v>6000</v>
      </c>
      <c r="C211" s="1">
        <v>2</v>
      </c>
      <c r="D211" s="1">
        <v>1</v>
      </c>
      <c r="E211" s="1">
        <v>1</v>
      </c>
      <c r="F211" s="1" t="s">
        <v>20</v>
      </c>
      <c r="G211" s="1">
        <v>0</v>
      </c>
      <c r="H211" s="1">
        <v>1</v>
      </c>
      <c r="I211" s="1">
        <v>0</v>
      </c>
      <c r="J211" s="1">
        <v>1</v>
      </c>
      <c r="K211" s="1">
        <v>0</v>
      </c>
      <c r="L211" s="1">
        <v>0</v>
      </c>
      <c r="M211" s="1">
        <v>1</v>
      </c>
      <c r="N211" s="1" t="str">
        <f>IF(Cleaned_Data[[#This Row],[price]]&gt;$U$1,"Drop", "Stay")</f>
        <v>Stay</v>
      </c>
      <c r="O211" s="1" t="str">
        <f>IF(Cleaned_Data[[#This Row],[area]]&gt;$U$7,"Drop", "Stay")</f>
        <v>Stay</v>
      </c>
      <c r="P211" s="1">
        <f>LOG(Cleaned_Data[[#This Row],[price]],10)</f>
        <v>4.8295353348103323</v>
      </c>
    </row>
    <row r="212" spans="1:16" x14ac:dyDescent="0.25">
      <c r="A212" s="1">
        <v>67536</v>
      </c>
      <c r="B212" s="1">
        <v>3630</v>
      </c>
      <c r="C212" s="1">
        <v>3</v>
      </c>
      <c r="D212" s="1">
        <v>1</v>
      </c>
      <c r="E212" s="1">
        <v>2</v>
      </c>
      <c r="F212" s="1" t="s">
        <v>20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 t="str">
        <f>IF(Cleaned_Data[[#This Row],[price]]&gt;$U$1,"Drop", "Stay")</f>
        <v>Stay</v>
      </c>
      <c r="O212" s="1" t="str">
        <f>IF(Cleaned_Data[[#This Row],[area]]&gt;$U$7,"Drop", "Stay")</f>
        <v>Stay</v>
      </c>
      <c r="P212" s="1">
        <f>LOG(Cleaned_Data[[#This Row],[price]],10)</f>
        <v>4.8295353348103323</v>
      </c>
    </row>
    <row r="213" spans="1:16" x14ac:dyDescent="0.25">
      <c r="A213" s="1">
        <v>67536</v>
      </c>
      <c r="B213" s="1">
        <v>9667</v>
      </c>
      <c r="C213" s="1">
        <v>4</v>
      </c>
      <c r="D213" s="1">
        <v>2</v>
      </c>
      <c r="E213" s="1">
        <v>1</v>
      </c>
      <c r="F213" s="1" t="s">
        <v>20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 t="str">
        <f>IF(Cleaned_Data[[#This Row],[price]]&gt;$U$1,"Drop", "Stay")</f>
        <v>Stay</v>
      </c>
      <c r="O213" s="1" t="str">
        <f>IF(Cleaned_Data[[#This Row],[area]]&gt;$U$7,"Drop", "Stay")</f>
        <v>Stay</v>
      </c>
      <c r="P213" s="1">
        <f>LOG(Cleaned_Data[[#This Row],[price]],10)</f>
        <v>4.8295353348103323</v>
      </c>
    </row>
    <row r="214" spans="1:16" x14ac:dyDescent="0.25">
      <c r="A214" s="1">
        <v>67536</v>
      </c>
      <c r="B214" s="1">
        <v>5400</v>
      </c>
      <c r="C214" s="1">
        <v>2</v>
      </c>
      <c r="D214" s="1">
        <v>1</v>
      </c>
      <c r="E214" s="1">
        <v>0</v>
      </c>
      <c r="F214" s="1" t="s">
        <v>20</v>
      </c>
      <c r="G214" s="1">
        <v>0</v>
      </c>
      <c r="H214" s="1">
        <v>0</v>
      </c>
      <c r="I214" s="1">
        <v>0</v>
      </c>
      <c r="J214" s="1">
        <v>0</v>
      </c>
      <c r="K214" s="1">
        <v>1</v>
      </c>
      <c r="L214" s="1">
        <v>1</v>
      </c>
      <c r="M214" s="1">
        <v>0</v>
      </c>
      <c r="N214" s="1" t="str">
        <f>IF(Cleaned_Data[[#This Row],[price]]&gt;$U$1,"Drop", "Stay")</f>
        <v>Stay</v>
      </c>
      <c r="O214" s="1" t="str">
        <f>IF(Cleaned_Data[[#This Row],[area]]&gt;$U$7,"Drop", "Stay")</f>
        <v>Stay</v>
      </c>
      <c r="P214" s="1">
        <f>LOG(Cleaned_Data[[#This Row],[price]],10)</f>
        <v>4.8295353348103323</v>
      </c>
    </row>
    <row r="215" spans="1:16" x14ac:dyDescent="0.25">
      <c r="A215" s="1">
        <v>67536</v>
      </c>
      <c r="B215" s="1">
        <v>4320</v>
      </c>
      <c r="C215" s="1">
        <v>3</v>
      </c>
      <c r="D215" s="1">
        <v>1</v>
      </c>
      <c r="E215" s="1">
        <v>0</v>
      </c>
      <c r="F215" s="1" t="s">
        <v>20</v>
      </c>
      <c r="G215" s="1">
        <v>0</v>
      </c>
      <c r="H215" s="1">
        <v>0</v>
      </c>
      <c r="I215" s="1">
        <v>0</v>
      </c>
      <c r="J215" s="1">
        <v>0</v>
      </c>
      <c r="K215" s="1">
        <v>1</v>
      </c>
      <c r="L215" s="1">
        <v>1</v>
      </c>
      <c r="M215" s="1">
        <v>0</v>
      </c>
      <c r="N215" s="1" t="str">
        <f>IF(Cleaned_Data[[#This Row],[price]]&gt;$U$1,"Drop", "Stay")</f>
        <v>Stay</v>
      </c>
      <c r="O215" s="1" t="str">
        <f>IF(Cleaned_Data[[#This Row],[area]]&gt;$U$7,"Drop", "Stay")</f>
        <v>Stay</v>
      </c>
      <c r="P215" s="1">
        <f>LOG(Cleaned_Data[[#This Row],[price]],10)</f>
        <v>4.8295353348103323</v>
      </c>
    </row>
    <row r="216" spans="1:16" x14ac:dyDescent="0.25">
      <c r="A216" s="1">
        <v>67032</v>
      </c>
      <c r="B216" s="1">
        <v>3745</v>
      </c>
      <c r="C216" s="1">
        <v>3</v>
      </c>
      <c r="D216" s="1">
        <v>1</v>
      </c>
      <c r="E216" s="1">
        <v>0</v>
      </c>
      <c r="F216" s="1" t="s">
        <v>20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 t="str">
        <f>IF(Cleaned_Data[[#This Row],[price]]&gt;$U$1,"Drop", "Stay")</f>
        <v>Stay</v>
      </c>
      <c r="O216" s="1" t="str">
        <f>IF(Cleaned_Data[[#This Row],[area]]&gt;$U$7,"Drop", "Stay")</f>
        <v>Stay</v>
      </c>
      <c r="P216" s="1">
        <f>LOG(Cleaned_Data[[#This Row],[price]],10)</f>
        <v>4.8262821774126099</v>
      </c>
    </row>
    <row r="217" spans="1:16" x14ac:dyDescent="0.25">
      <c r="A217" s="1">
        <v>66528</v>
      </c>
      <c r="B217" s="1">
        <v>4160</v>
      </c>
      <c r="C217" s="1">
        <v>3</v>
      </c>
      <c r="D217" s="1">
        <v>1</v>
      </c>
      <c r="E217" s="1">
        <v>0</v>
      </c>
      <c r="F217" s="1" t="s">
        <v>20</v>
      </c>
      <c r="G217" s="1">
        <v>1</v>
      </c>
      <c r="H217" s="1">
        <v>1</v>
      </c>
      <c r="I217" s="1">
        <v>0</v>
      </c>
      <c r="J217" s="1">
        <v>1</v>
      </c>
      <c r="K217" s="1">
        <v>0</v>
      </c>
      <c r="L217" s="1">
        <v>0</v>
      </c>
      <c r="M217" s="1">
        <v>0</v>
      </c>
      <c r="N217" s="1" t="str">
        <f>IF(Cleaned_Data[[#This Row],[price]]&gt;$U$1,"Drop", "Stay")</f>
        <v>Stay</v>
      </c>
      <c r="O217" s="1" t="str">
        <f>IF(Cleaned_Data[[#This Row],[area]]&gt;$U$7,"Drop", "Stay")</f>
        <v>Stay</v>
      </c>
      <c r="P217" s="1">
        <f>LOG(Cleaned_Data[[#This Row],[price]],10)</f>
        <v>4.8230044676513755</v>
      </c>
    </row>
    <row r="218" spans="1:16" x14ac:dyDescent="0.25">
      <c r="A218" s="1">
        <v>66528</v>
      </c>
      <c r="B218" s="1">
        <v>3880</v>
      </c>
      <c r="C218" s="1">
        <v>3</v>
      </c>
      <c r="D218" s="1">
        <v>2</v>
      </c>
      <c r="E218" s="1">
        <v>2</v>
      </c>
      <c r="F218" s="1" t="s">
        <v>20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 t="str">
        <f>IF(Cleaned_Data[[#This Row],[price]]&gt;$U$1,"Drop", "Stay")</f>
        <v>Stay</v>
      </c>
      <c r="O218" s="1" t="str">
        <f>IF(Cleaned_Data[[#This Row],[area]]&gt;$U$7,"Drop", "Stay")</f>
        <v>Stay</v>
      </c>
      <c r="P218" s="1">
        <f>LOG(Cleaned_Data[[#This Row],[price]],10)</f>
        <v>4.8230044676513755</v>
      </c>
    </row>
    <row r="219" spans="1:16" x14ac:dyDescent="0.25">
      <c r="A219" s="1">
        <v>66528</v>
      </c>
      <c r="B219" s="1">
        <v>5680</v>
      </c>
      <c r="C219" s="1">
        <v>3</v>
      </c>
      <c r="D219" s="1">
        <v>1</v>
      </c>
      <c r="E219" s="1">
        <v>1</v>
      </c>
      <c r="F219" s="1" t="s">
        <v>20</v>
      </c>
      <c r="G219" s="1">
        <v>1</v>
      </c>
      <c r="H219" s="1">
        <v>0</v>
      </c>
      <c r="I219" s="1">
        <v>0</v>
      </c>
      <c r="J219" s="1">
        <v>1</v>
      </c>
      <c r="K219" s="1">
        <v>0</v>
      </c>
      <c r="L219" s="1">
        <v>1</v>
      </c>
      <c r="M219" s="1">
        <v>0</v>
      </c>
      <c r="N219" s="1" t="str">
        <f>IF(Cleaned_Data[[#This Row],[price]]&gt;$U$1,"Drop", "Stay")</f>
        <v>Stay</v>
      </c>
      <c r="O219" s="1" t="str">
        <f>IF(Cleaned_Data[[#This Row],[area]]&gt;$U$7,"Drop", "Stay")</f>
        <v>Stay</v>
      </c>
      <c r="P219" s="1">
        <f>LOG(Cleaned_Data[[#This Row],[price]],10)</f>
        <v>4.8230044676513755</v>
      </c>
    </row>
    <row r="220" spans="1:16" x14ac:dyDescent="0.25">
      <c r="A220" s="1">
        <v>66528</v>
      </c>
      <c r="B220" s="1">
        <v>2870</v>
      </c>
      <c r="C220" s="1">
        <v>2</v>
      </c>
      <c r="D220" s="1">
        <v>1</v>
      </c>
      <c r="E220" s="1">
        <v>0</v>
      </c>
      <c r="F220" s="1" t="s">
        <v>20</v>
      </c>
      <c r="G220" s="1">
        <v>1</v>
      </c>
      <c r="H220" s="1">
        <v>1</v>
      </c>
      <c r="I220" s="1">
        <v>0</v>
      </c>
      <c r="J220" s="1">
        <v>0</v>
      </c>
      <c r="K220" s="1">
        <v>1</v>
      </c>
      <c r="L220" s="1">
        <v>1</v>
      </c>
      <c r="M220" s="1">
        <v>0</v>
      </c>
      <c r="N220" s="1" t="str">
        <f>IF(Cleaned_Data[[#This Row],[price]]&gt;$U$1,"Drop", "Stay")</f>
        <v>Stay</v>
      </c>
      <c r="O220" s="1" t="str">
        <f>IF(Cleaned_Data[[#This Row],[area]]&gt;$U$7,"Drop", "Stay")</f>
        <v>Stay</v>
      </c>
      <c r="P220" s="1">
        <f>LOG(Cleaned_Data[[#This Row],[price]],10)</f>
        <v>4.8230044676513755</v>
      </c>
    </row>
    <row r="221" spans="1:16" x14ac:dyDescent="0.25">
      <c r="A221" s="1">
        <v>66528</v>
      </c>
      <c r="B221" s="1">
        <v>5010</v>
      </c>
      <c r="C221" s="1">
        <v>3</v>
      </c>
      <c r="D221" s="1">
        <v>1</v>
      </c>
      <c r="E221" s="1">
        <v>0</v>
      </c>
      <c r="F221" s="1" t="s">
        <v>20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 t="str">
        <f>IF(Cleaned_Data[[#This Row],[price]]&gt;$U$1,"Drop", "Stay")</f>
        <v>Stay</v>
      </c>
      <c r="O221" s="1" t="str">
        <f>IF(Cleaned_Data[[#This Row],[area]]&gt;$U$7,"Drop", "Stay")</f>
        <v>Stay</v>
      </c>
      <c r="P221" s="1">
        <f>LOG(Cleaned_Data[[#This Row],[price]],10)</f>
        <v>4.8230044676513755</v>
      </c>
    </row>
    <row r="222" spans="1:16" x14ac:dyDescent="0.25">
      <c r="A222" s="1">
        <v>66427</v>
      </c>
      <c r="B222" s="1">
        <v>4510</v>
      </c>
      <c r="C222" s="1">
        <v>4</v>
      </c>
      <c r="D222" s="1">
        <v>2</v>
      </c>
      <c r="E222" s="1">
        <v>0</v>
      </c>
      <c r="F222" s="1" t="s">
        <v>20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 t="str">
        <f>IF(Cleaned_Data[[#This Row],[price]]&gt;$U$1,"Drop", "Stay")</f>
        <v>Stay</v>
      </c>
      <c r="O222" s="1" t="str">
        <f>IF(Cleaned_Data[[#This Row],[area]]&gt;$U$7,"Drop", "Stay")</f>
        <v>Stay</v>
      </c>
      <c r="P222" s="1">
        <f>LOG(Cleaned_Data[[#This Row],[price]],10)</f>
        <v>4.8223446391212734</v>
      </c>
    </row>
    <row r="223" spans="1:16" x14ac:dyDescent="0.25">
      <c r="A223" s="1">
        <v>66024</v>
      </c>
      <c r="B223" s="1">
        <v>4000</v>
      </c>
      <c r="C223" s="1">
        <v>3</v>
      </c>
      <c r="D223" s="1">
        <v>1</v>
      </c>
      <c r="E223" s="1">
        <v>1</v>
      </c>
      <c r="F223" s="1" t="s">
        <v>20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 t="str">
        <f>IF(Cleaned_Data[[#This Row],[price]]&gt;$U$1,"Drop", "Stay")</f>
        <v>Stay</v>
      </c>
      <c r="O223" s="1" t="str">
        <f>IF(Cleaned_Data[[#This Row],[area]]&gt;$U$7,"Drop", "Stay")</f>
        <v>Stay</v>
      </c>
      <c r="P223" s="1">
        <f>LOG(Cleaned_Data[[#This Row],[price]],10)</f>
        <v>4.8197018321012894</v>
      </c>
    </row>
    <row r="224" spans="1:16" x14ac:dyDescent="0.25">
      <c r="A224" s="1">
        <v>66024</v>
      </c>
      <c r="B224" s="1">
        <v>3840</v>
      </c>
      <c r="C224" s="1">
        <v>3</v>
      </c>
      <c r="D224" s="1">
        <v>1</v>
      </c>
      <c r="E224" s="1">
        <v>1</v>
      </c>
      <c r="F224" s="1" t="s">
        <v>20</v>
      </c>
      <c r="G224" s="1">
        <v>0</v>
      </c>
      <c r="H224" s="1">
        <v>0</v>
      </c>
      <c r="I224" s="1">
        <v>0</v>
      </c>
      <c r="J224" s="1">
        <v>0</v>
      </c>
      <c r="K224" s="1">
        <v>1</v>
      </c>
      <c r="L224" s="1">
        <v>1</v>
      </c>
      <c r="M224" s="1">
        <v>0</v>
      </c>
      <c r="N224" s="1" t="str">
        <f>IF(Cleaned_Data[[#This Row],[price]]&gt;$U$1,"Drop", "Stay")</f>
        <v>Stay</v>
      </c>
      <c r="O224" s="1" t="str">
        <f>IF(Cleaned_Data[[#This Row],[area]]&gt;$U$7,"Drop", "Stay")</f>
        <v>Stay</v>
      </c>
      <c r="P224" s="1">
        <f>LOG(Cleaned_Data[[#This Row],[price]],10)</f>
        <v>4.8197018321012894</v>
      </c>
    </row>
    <row r="225" spans="1:16" x14ac:dyDescent="0.25">
      <c r="A225" s="1">
        <v>65520</v>
      </c>
      <c r="B225" s="1">
        <v>3760</v>
      </c>
      <c r="C225" s="1">
        <v>3</v>
      </c>
      <c r="D225" s="1">
        <v>1</v>
      </c>
      <c r="E225" s="1">
        <v>2</v>
      </c>
      <c r="F225" s="1" t="s">
        <v>20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 t="str">
        <f>IF(Cleaned_Data[[#This Row],[price]]&gt;$U$1,"Drop", "Stay")</f>
        <v>Stay</v>
      </c>
      <c r="O225" s="1" t="str">
        <f>IF(Cleaned_Data[[#This Row],[area]]&gt;$U$7,"Drop", "Stay")</f>
        <v>Stay</v>
      </c>
      <c r="P225" s="1">
        <f>LOG(Cleaned_Data[[#This Row],[price]],10)</f>
        <v>4.8163738887523619</v>
      </c>
    </row>
    <row r="226" spans="1:16" x14ac:dyDescent="0.25">
      <c r="A226" s="1">
        <v>65520</v>
      </c>
      <c r="B226" s="1">
        <v>3640</v>
      </c>
      <c r="C226" s="1">
        <v>3</v>
      </c>
      <c r="D226" s="1">
        <v>1</v>
      </c>
      <c r="E226" s="1">
        <v>0</v>
      </c>
      <c r="F226" s="1" t="s">
        <v>20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0</v>
      </c>
      <c r="M226" s="1">
        <v>1</v>
      </c>
      <c r="N226" s="1" t="str">
        <f>IF(Cleaned_Data[[#This Row],[price]]&gt;$U$1,"Drop", "Stay")</f>
        <v>Stay</v>
      </c>
      <c r="O226" s="1" t="str">
        <f>IF(Cleaned_Data[[#This Row],[area]]&gt;$U$7,"Drop", "Stay")</f>
        <v>Stay</v>
      </c>
      <c r="P226" s="1">
        <f>LOG(Cleaned_Data[[#This Row],[price]],10)</f>
        <v>4.8163738887523619</v>
      </c>
    </row>
    <row r="227" spans="1:16" x14ac:dyDescent="0.25">
      <c r="A227" s="1">
        <v>65520</v>
      </c>
      <c r="B227" s="1">
        <v>2550</v>
      </c>
      <c r="C227" s="1">
        <v>3</v>
      </c>
      <c r="D227" s="1">
        <v>1</v>
      </c>
      <c r="E227" s="1">
        <v>0</v>
      </c>
      <c r="F227" s="1" t="s">
        <v>20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 t="str">
        <f>IF(Cleaned_Data[[#This Row],[price]]&gt;$U$1,"Drop", "Stay")</f>
        <v>Stay</v>
      </c>
      <c r="O227" s="1" t="str">
        <f>IF(Cleaned_Data[[#This Row],[area]]&gt;$U$7,"Drop", "Stay")</f>
        <v>Stay</v>
      </c>
      <c r="P227" s="1">
        <f>LOG(Cleaned_Data[[#This Row],[price]],10)</f>
        <v>4.8163738887523619</v>
      </c>
    </row>
    <row r="228" spans="1:16" x14ac:dyDescent="0.25">
      <c r="A228" s="1">
        <v>65520</v>
      </c>
      <c r="B228" s="1">
        <v>5320</v>
      </c>
      <c r="C228" s="1">
        <v>3</v>
      </c>
      <c r="D228" s="1">
        <v>1</v>
      </c>
      <c r="E228" s="1">
        <v>0</v>
      </c>
      <c r="F228" s="1" t="s">
        <v>20</v>
      </c>
      <c r="G228" s="1">
        <v>1</v>
      </c>
      <c r="H228" s="1">
        <v>1</v>
      </c>
      <c r="I228" s="1">
        <v>0</v>
      </c>
      <c r="J228" s="1">
        <v>0</v>
      </c>
      <c r="K228" s="1">
        <v>1</v>
      </c>
      <c r="L228" s="1">
        <v>1</v>
      </c>
      <c r="M228" s="1">
        <v>0</v>
      </c>
      <c r="N228" s="1" t="str">
        <f>IF(Cleaned_Data[[#This Row],[price]]&gt;$U$1,"Drop", "Stay")</f>
        <v>Stay</v>
      </c>
      <c r="O228" s="1" t="str">
        <f>IF(Cleaned_Data[[#This Row],[area]]&gt;$U$7,"Drop", "Stay")</f>
        <v>Stay</v>
      </c>
      <c r="P228" s="1">
        <f>LOG(Cleaned_Data[[#This Row],[price]],10)</f>
        <v>4.8163738887523619</v>
      </c>
    </row>
    <row r="229" spans="1:16" x14ac:dyDescent="0.25">
      <c r="A229" s="1">
        <v>65520</v>
      </c>
      <c r="B229" s="1">
        <v>5360</v>
      </c>
      <c r="C229" s="1">
        <v>3</v>
      </c>
      <c r="D229" s="1">
        <v>1</v>
      </c>
      <c r="E229" s="1">
        <v>2</v>
      </c>
      <c r="F229" s="1" t="s">
        <v>20</v>
      </c>
      <c r="G229" s="1">
        <v>0</v>
      </c>
      <c r="H229" s="1">
        <v>0</v>
      </c>
      <c r="I229" s="1">
        <v>0</v>
      </c>
      <c r="J229" s="1">
        <v>0</v>
      </c>
      <c r="K229" s="1">
        <v>1</v>
      </c>
      <c r="L229" s="1">
        <v>0</v>
      </c>
      <c r="M229" s="1">
        <v>0</v>
      </c>
      <c r="N229" s="1" t="str">
        <f>IF(Cleaned_Data[[#This Row],[price]]&gt;$U$1,"Drop", "Stay")</f>
        <v>Stay</v>
      </c>
      <c r="O229" s="1" t="str">
        <f>IF(Cleaned_Data[[#This Row],[area]]&gt;$U$7,"Drop", "Stay")</f>
        <v>Stay</v>
      </c>
      <c r="P229" s="1">
        <f>LOG(Cleaned_Data[[#This Row],[price]],10)</f>
        <v>4.8163738887523619</v>
      </c>
    </row>
    <row r="230" spans="1:16" x14ac:dyDescent="0.25">
      <c r="A230" s="1">
        <v>65520</v>
      </c>
      <c r="B230" s="1">
        <v>3520</v>
      </c>
      <c r="C230" s="1">
        <v>3</v>
      </c>
      <c r="D230" s="1">
        <v>1</v>
      </c>
      <c r="E230" s="1">
        <v>0</v>
      </c>
      <c r="F230" s="1" t="s">
        <v>20</v>
      </c>
      <c r="G230" s="1">
        <v>0</v>
      </c>
      <c r="H230" s="1">
        <v>0</v>
      </c>
      <c r="I230" s="1">
        <v>0</v>
      </c>
      <c r="J230" s="1">
        <v>0</v>
      </c>
      <c r="K230" s="1">
        <v>1</v>
      </c>
      <c r="L230" s="1">
        <v>1</v>
      </c>
      <c r="M230" s="1">
        <v>0</v>
      </c>
      <c r="N230" s="1" t="str">
        <f>IF(Cleaned_Data[[#This Row],[price]]&gt;$U$1,"Drop", "Stay")</f>
        <v>Stay</v>
      </c>
      <c r="O230" s="1" t="str">
        <f>IF(Cleaned_Data[[#This Row],[area]]&gt;$U$7,"Drop", "Stay")</f>
        <v>Stay</v>
      </c>
      <c r="P230" s="1">
        <f>LOG(Cleaned_Data[[#This Row],[price]],10)</f>
        <v>4.8163738887523619</v>
      </c>
    </row>
    <row r="231" spans="1:16" x14ac:dyDescent="0.25">
      <c r="A231" s="1">
        <v>65520</v>
      </c>
      <c r="B231" s="1">
        <v>8400</v>
      </c>
      <c r="C231" s="1">
        <v>4</v>
      </c>
      <c r="D231" s="1">
        <v>1</v>
      </c>
      <c r="E231" s="1">
        <v>3</v>
      </c>
      <c r="F231" s="1" t="s">
        <v>20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 t="str">
        <f>IF(Cleaned_Data[[#This Row],[price]]&gt;$U$1,"Drop", "Stay")</f>
        <v>Stay</v>
      </c>
      <c r="O231" s="1" t="str">
        <f>IF(Cleaned_Data[[#This Row],[area]]&gt;$U$7,"Drop", "Stay")</f>
        <v>Stay</v>
      </c>
      <c r="P231" s="1">
        <f>LOG(Cleaned_Data[[#This Row],[price]],10)</f>
        <v>4.8163738887523619</v>
      </c>
    </row>
    <row r="232" spans="1:16" x14ac:dyDescent="0.25">
      <c r="A232" s="1">
        <v>65419</v>
      </c>
      <c r="B232" s="1">
        <v>4100</v>
      </c>
      <c r="C232" s="1">
        <v>2</v>
      </c>
      <c r="D232" s="1">
        <v>2</v>
      </c>
      <c r="E232" s="1">
        <v>0</v>
      </c>
      <c r="F232" s="1" t="s">
        <v>20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 t="str">
        <f>IF(Cleaned_Data[[#This Row],[price]]&gt;$U$1,"Drop", "Stay")</f>
        <v>Stay</v>
      </c>
      <c r="O232" s="1" t="str">
        <f>IF(Cleaned_Data[[#This Row],[area]]&gt;$U$7,"Drop", "Stay")</f>
        <v>Stay</v>
      </c>
      <c r="P232" s="1">
        <f>LOG(Cleaned_Data[[#This Row],[price]],10)</f>
        <v>4.8157039011799565</v>
      </c>
    </row>
    <row r="233" spans="1:16" x14ac:dyDescent="0.25">
      <c r="A233" s="1">
        <v>65419</v>
      </c>
      <c r="B233" s="1">
        <v>4990</v>
      </c>
      <c r="C233" s="1">
        <v>4</v>
      </c>
      <c r="D233" s="1">
        <v>2</v>
      </c>
      <c r="E233" s="1">
        <v>0</v>
      </c>
      <c r="F233" s="1" t="s">
        <v>20</v>
      </c>
      <c r="G233" s="1">
        <v>1</v>
      </c>
      <c r="H233" s="1">
        <v>1</v>
      </c>
      <c r="I233" s="1">
        <v>0</v>
      </c>
      <c r="J233" s="1">
        <v>0</v>
      </c>
      <c r="K233" s="1">
        <v>1</v>
      </c>
      <c r="L233" s="1">
        <v>0</v>
      </c>
      <c r="M233" s="1">
        <v>1</v>
      </c>
      <c r="N233" s="1" t="str">
        <f>IF(Cleaned_Data[[#This Row],[price]]&gt;$U$1,"Drop", "Stay")</f>
        <v>Stay</v>
      </c>
      <c r="O233" s="1" t="str">
        <f>IF(Cleaned_Data[[#This Row],[area]]&gt;$U$7,"Drop", "Stay")</f>
        <v>Stay</v>
      </c>
      <c r="P233" s="1">
        <f>LOG(Cleaned_Data[[#This Row],[price]],10)</f>
        <v>4.8157039011799565</v>
      </c>
    </row>
    <row r="234" spans="1:16" x14ac:dyDescent="0.25">
      <c r="A234" s="1">
        <v>65016</v>
      </c>
      <c r="B234" s="1">
        <v>3450</v>
      </c>
      <c r="C234" s="1">
        <v>3</v>
      </c>
      <c r="D234" s="1">
        <v>1</v>
      </c>
      <c r="E234" s="1">
        <v>1</v>
      </c>
      <c r="F234" s="1" t="s">
        <v>20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 t="str">
        <f>IF(Cleaned_Data[[#This Row],[price]]&gt;$U$1,"Drop", "Stay")</f>
        <v>Stay</v>
      </c>
      <c r="O234" s="1" t="str">
        <f>IF(Cleaned_Data[[#This Row],[area]]&gt;$U$7,"Drop", "Stay")</f>
        <v>Stay</v>
      </c>
      <c r="P234" s="1">
        <f>LOG(Cleaned_Data[[#This Row],[price]],10)</f>
        <v>4.8130202467447738</v>
      </c>
    </row>
    <row r="235" spans="1:16" x14ac:dyDescent="0.25">
      <c r="A235" s="1">
        <v>65016</v>
      </c>
      <c r="B235" s="1">
        <v>3520</v>
      </c>
      <c r="C235" s="1">
        <v>2</v>
      </c>
      <c r="D235" s="1">
        <v>1</v>
      </c>
      <c r="E235" s="1">
        <v>0</v>
      </c>
      <c r="F235" s="1" t="s">
        <v>20</v>
      </c>
      <c r="G235" s="1">
        <v>0</v>
      </c>
      <c r="H235" s="1">
        <v>0</v>
      </c>
      <c r="I235" s="1">
        <v>0</v>
      </c>
      <c r="J235" s="1">
        <v>0</v>
      </c>
      <c r="K235" s="1">
        <v>1</v>
      </c>
      <c r="L235" s="1">
        <v>0</v>
      </c>
      <c r="M235" s="1">
        <v>1</v>
      </c>
      <c r="N235" s="1" t="str">
        <f>IF(Cleaned_Data[[#This Row],[price]]&gt;$U$1,"Drop", "Stay")</f>
        <v>Stay</v>
      </c>
      <c r="O235" s="1" t="str">
        <f>IF(Cleaned_Data[[#This Row],[area]]&gt;$U$7,"Drop", "Stay")</f>
        <v>Stay</v>
      </c>
      <c r="P235" s="1">
        <f>LOG(Cleaned_Data[[#This Row],[price]],10)</f>
        <v>4.8130202467447738</v>
      </c>
    </row>
    <row r="236" spans="1:16" x14ac:dyDescent="0.25">
      <c r="A236" s="1">
        <v>64512</v>
      </c>
      <c r="B236" s="1">
        <v>4510</v>
      </c>
      <c r="C236" s="1">
        <v>4</v>
      </c>
      <c r="D236" s="1">
        <v>1</v>
      </c>
      <c r="E236" s="1">
        <v>2</v>
      </c>
      <c r="F236" s="1" t="s">
        <v>20</v>
      </c>
      <c r="G236" s="1">
        <v>0</v>
      </c>
      <c r="H236" s="1">
        <v>0</v>
      </c>
      <c r="I236" s="1">
        <v>0</v>
      </c>
      <c r="J236" s="1">
        <v>1</v>
      </c>
      <c r="K236" s="1">
        <v>0</v>
      </c>
      <c r="L236" s="1">
        <v>1</v>
      </c>
      <c r="M236" s="1">
        <v>0</v>
      </c>
      <c r="N236" s="1" t="str">
        <f>IF(Cleaned_Data[[#This Row],[price]]&gt;$U$1,"Drop", "Stay")</f>
        <v>Stay</v>
      </c>
      <c r="O236" s="1" t="str">
        <f>IF(Cleaned_Data[[#This Row],[area]]&gt;$U$7,"Drop", "Stay")</f>
        <v>Stay</v>
      </c>
      <c r="P236" s="1">
        <f>LOG(Cleaned_Data[[#This Row],[price]],10)</f>
        <v>4.8096405060933929</v>
      </c>
    </row>
    <row r="237" spans="1:16" x14ac:dyDescent="0.25">
      <c r="A237" s="1">
        <v>64512</v>
      </c>
      <c r="B237" s="1">
        <v>5885</v>
      </c>
      <c r="C237" s="1">
        <v>2</v>
      </c>
      <c r="D237" s="1">
        <v>1</v>
      </c>
      <c r="E237" s="1">
        <v>1</v>
      </c>
      <c r="F237" s="1" t="s">
        <v>20</v>
      </c>
      <c r="G237" s="1">
        <v>0</v>
      </c>
      <c r="H237" s="1">
        <v>0</v>
      </c>
      <c r="I237" s="1">
        <v>0</v>
      </c>
      <c r="J237" s="1">
        <v>1</v>
      </c>
      <c r="K237" s="1">
        <v>0</v>
      </c>
      <c r="L237" s="1">
        <v>0</v>
      </c>
      <c r="M237" s="1">
        <v>0</v>
      </c>
      <c r="N237" s="1" t="str">
        <f>IF(Cleaned_Data[[#This Row],[price]]&gt;$U$1,"Drop", "Stay")</f>
        <v>Stay</v>
      </c>
      <c r="O237" s="1" t="str">
        <f>IF(Cleaned_Data[[#This Row],[area]]&gt;$U$7,"Drop", "Stay")</f>
        <v>Stay</v>
      </c>
      <c r="P237" s="1">
        <f>LOG(Cleaned_Data[[#This Row],[price]],10)</f>
        <v>4.8096405060933929</v>
      </c>
    </row>
    <row r="238" spans="1:16" x14ac:dyDescent="0.25">
      <c r="A238" s="1">
        <v>64512</v>
      </c>
      <c r="B238" s="1">
        <v>4000</v>
      </c>
      <c r="C238" s="1">
        <v>3</v>
      </c>
      <c r="D238" s="1">
        <v>1</v>
      </c>
      <c r="E238" s="1">
        <v>2</v>
      </c>
      <c r="F238" s="1" t="s">
        <v>20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 t="str">
        <f>IF(Cleaned_Data[[#This Row],[price]]&gt;$U$1,"Drop", "Stay")</f>
        <v>Stay</v>
      </c>
      <c r="O238" s="1" t="str">
        <f>IF(Cleaned_Data[[#This Row],[area]]&gt;$U$7,"Drop", "Stay")</f>
        <v>Stay</v>
      </c>
      <c r="P238" s="1">
        <f>LOG(Cleaned_Data[[#This Row],[price]],10)</f>
        <v>4.8096405060933929</v>
      </c>
    </row>
    <row r="239" spans="1:16" x14ac:dyDescent="0.25">
      <c r="A239" s="1">
        <v>64512</v>
      </c>
      <c r="B239" s="1">
        <v>8250</v>
      </c>
      <c r="C239" s="1">
        <v>3</v>
      </c>
      <c r="D239" s="1">
        <v>1</v>
      </c>
      <c r="E239" s="1">
        <v>0</v>
      </c>
      <c r="F239" s="1" t="s">
        <v>20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 t="str">
        <f>IF(Cleaned_Data[[#This Row],[price]]&gt;$U$1,"Drop", "Stay")</f>
        <v>Stay</v>
      </c>
      <c r="O239" s="1" t="str">
        <f>IF(Cleaned_Data[[#This Row],[area]]&gt;$U$7,"Drop", "Stay")</f>
        <v>Stay</v>
      </c>
      <c r="P239" s="1">
        <f>LOG(Cleaned_Data[[#This Row],[price]],10)</f>
        <v>4.8096405060933929</v>
      </c>
    </row>
    <row r="240" spans="1:16" x14ac:dyDescent="0.25">
      <c r="A240" s="1">
        <v>64512</v>
      </c>
      <c r="B240" s="1">
        <v>4040</v>
      </c>
      <c r="C240" s="1">
        <v>3</v>
      </c>
      <c r="D240" s="1">
        <v>1</v>
      </c>
      <c r="E240" s="1">
        <v>1</v>
      </c>
      <c r="F240" s="1" t="s">
        <v>20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 t="str">
        <f>IF(Cleaned_Data[[#This Row],[price]]&gt;$U$1,"Drop", "Stay")</f>
        <v>Stay</v>
      </c>
      <c r="O240" s="1" t="str">
        <f>IF(Cleaned_Data[[#This Row],[area]]&gt;$U$7,"Drop", "Stay")</f>
        <v>Stay</v>
      </c>
      <c r="P240" s="1">
        <f>LOG(Cleaned_Data[[#This Row],[price]],10)</f>
        <v>4.8096405060933929</v>
      </c>
    </row>
    <row r="241" spans="1:16" x14ac:dyDescent="0.25">
      <c r="A241" s="1">
        <v>64411</v>
      </c>
      <c r="B241" s="1">
        <v>6360</v>
      </c>
      <c r="C241" s="1">
        <v>2</v>
      </c>
      <c r="D241" s="1">
        <v>1</v>
      </c>
      <c r="E241" s="1">
        <v>1</v>
      </c>
      <c r="F241" s="1" t="s">
        <v>20</v>
      </c>
      <c r="G241" s="1">
        <v>0</v>
      </c>
      <c r="H241" s="1">
        <v>1</v>
      </c>
      <c r="I241" s="1">
        <v>0</v>
      </c>
      <c r="J241" s="1">
        <v>1</v>
      </c>
      <c r="K241" s="1">
        <v>0</v>
      </c>
      <c r="L241" s="1">
        <v>0</v>
      </c>
      <c r="M241" s="1">
        <v>1</v>
      </c>
      <c r="N241" s="1" t="str">
        <f>IF(Cleaned_Data[[#This Row],[price]]&gt;$U$1,"Drop", "Stay")</f>
        <v>Stay</v>
      </c>
      <c r="O241" s="1" t="str">
        <f>IF(Cleaned_Data[[#This Row],[area]]&gt;$U$7,"Drop", "Stay")</f>
        <v>Stay</v>
      </c>
      <c r="P241" s="1">
        <f>LOG(Cleaned_Data[[#This Row],[price]],10)</f>
        <v>4.8089600417597085</v>
      </c>
    </row>
    <row r="242" spans="1:16" x14ac:dyDescent="0.25">
      <c r="A242" s="1">
        <v>64411</v>
      </c>
      <c r="B242" s="1">
        <v>3162</v>
      </c>
      <c r="C242" s="1">
        <v>3</v>
      </c>
      <c r="D242" s="1">
        <v>1</v>
      </c>
      <c r="E242" s="1">
        <v>1</v>
      </c>
      <c r="F242" s="1" t="s">
        <v>20</v>
      </c>
      <c r="G242" s="1">
        <v>0</v>
      </c>
      <c r="H242" s="1">
        <v>0</v>
      </c>
      <c r="I242" s="1">
        <v>0</v>
      </c>
      <c r="J242" s="1">
        <v>1</v>
      </c>
      <c r="K242" s="1">
        <v>0</v>
      </c>
      <c r="L242" s="1">
        <v>0</v>
      </c>
      <c r="M242" s="1">
        <v>1</v>
      </c>
      <c r="N242" s="1" t="str">
        <f>IF(Cleaned_Data[[#This Row],[price]]&gt;$U$1,"Drop", "Stay")</f>
        <v>Stay</v>
      </c>
      <c r="O242" s="1" t="str">
        <f>IF(Cleaned_Data[[#This Row],[area]]&gt;$U$7,"Drop", "Stay")</f>
        <v>Stay</v>
      </c>
      <c r="P242" s="1">
        <f>LOG(Cleaned_Data[[#This Row],[price]],10)</f>
        <v>4.8089600417597085</v>
      </c>
    </row>
    <row r="243" spans="1:16" x14ac:dyDescent="0.25">
      <c r="A243" s="1">
        <v>64411</v>
      </c>
      <c r="B243" s="1">
        <v>3510</v>
      </c>
      <c r="C243" s="1">
        <v>3</v>
      </c>
      <c r="D243" s="1">
        <v>1</v>
      </c>
      <c r="E243" s="1">
        <v>0</v>
      </c>
      <c r="F243" s="1" t="s">
        <v>20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 t="str">
        <f>IF(Cleaned_Data[[#This Row],[price]]&gt;$U$1,"Drop", "Stay")</f>
        <v>Stay</v>
      </c>
      <c r="O243" s="1" t="str">
        <f>IF(Cleaned_Data[[#This Row],[area]]&gt;$U$7,"Drop", "Stay")</f>
        <v>Stay</v>
      </c>
      <c r="P243" s="1">
        <f>LOG(Cleaned_Data[[#This Row],[price]],10)</f>
        <v>4.8089600417597085</v>
      </c>
    </row>
    <row r="244" spans="1:16" x14ac:dyDescent="0.25">
      <c r="A244" s="1">
        <v>64008</v>
      </c>
      <c r="B244" s="1">
        <v>3750</v>
      </c>
      <c r="C244" s="1">
        <v>2</v>
      </c>
      <c r="D244" s="1">
        <v>1</v>
      </c>
      <c r="E244" s="1">
        <v>0</v>
      </c>
      <c r="F244" s="1" t="s">
        <v>20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 t="str">
        <f>IF(Cleaned_Data[[#This Row],[price]]&gt;$U$1,"Drop", "Stay")</f>
        <v>Stay</v>
      </c>
      <c r="O244" s="1" t="str">
        <f>IF(Cleaned_Data[[#This Row],[area]]&gt;$U$7,"Drop", "Stay")</f>
        <v>Stay</v>
      </c>
      <c r="P244" s="1">
        <f>LOG(Cleaned_Data[[#This Row],[price]],10)</f>
        <v>4.8062342574014814</v>
      </c>
    </row>
    <row r="245" spans="1:16" x14ac:dyDescent="0.25">
      <c r="A245" s="1">
        <v>63504</v>
      </c>
      <c r="B245" s="1">
        <v>3968</v>
      </c>
      <c r="C245" s="1">
        <v>3</v>
      </c>
      <c r="D245" s="1">
        <v>1</v>
      </c>
      <c r="E245" s="1">
        <v>0</v>
      </c>
      <c r="F245" s="1" t="s">
        <v>21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 t="str">
        <f>IF(Cleaned_Data[[#This Row],[price]]&gt;$U$1,"Drop", "Stay")</f>
        <v>Stay</v>
      </c>
      <c r="O245" s="1" t="str">
        <f>IF(Cleaned_Data[[#This Row],[area]]&gt;$U$7,"Drop", "Stay")</f>
        <v>Stay</v>
      </c>
      <c r="P245" s="1">
        <f>LOG(Cleaned_Data[[#This Row],[price]],10)</f>
        <v>4.8028010815630875</v>
      </c>
    </row>
    <row r="246" spans="1:16" x14ac:dyDescent="0.25">
      <c r="A246" s="1">
        <v>63403</v>
      </c>
      <c r="B246" s="1">
        <v>2880</v>
      </c>
      <c r="C246" s="1">
        <v>3</v>
      </c>
      <c r="D246" s="1">
        <v>1</v>
      </c>
      <c r="E246" s="1">
        <v>0</v>
      </c>
      <c r="F246" s="1" t="s">
        <v>20</v>
      </c>
      <c r="G246" s="1">
        <v>0</v>
      </c>
      <c r="H246" s="1">
        <v>0</v>
      </c>
      <c r="I246" s="1">
        <v>0</v>
      </c>
      <c r="J246" s="1">
        <v>0</v>
      </c>
      <c r="K246" s="1">
        <v>1</v>
      </c>
      <c r="L246" s="1">
        <v>1</v>
      </c>
      <c r="M246" s="1">
        <v>0</v>
      </c>
      <c r="N246" s="1" t="str">
        <f>IF(Cleaned_Data[[#This Row],[price]]&gt;$U$1,"Drop", "Stay")</f>
        <v>Stay</v>
      </c>
      <c r="O246" s="1" t="str">
        <f>IF(Cleaned_Data[[#This Row],[area]]&gt;$U$7,"Drop", "Stay")</f>
        <v>Stay</v>
      </c>
      <c r="P246" s="1">
        <f>LOG(Cleaned_Data[[#This Row],[price]],10)</f>
        <v>4.8021098076076214</v>
      </c>
    </row>
    <row r="247" spans="1:16" x14ac:dyDescent="0.25">
      <c r="A247" s="1">
        <v>63403</v>
      </c>
      <c r="B247" s="1">
        <v>4880</v>
      </c>
      <c r="C247" s="1">
        <v>3</v>
      </c>
      <c r="D247" s="1">
        <v>1</v>
      </c>
      <c r="E247" s="1">
        <v>2</v>
      </c>
      <c r="F247" s="1" t="s">
        <v>20</v>
      </c>
      <c r="G247" s="1">
        <v>0</v>
      </c>
      <c r="H247" s="1">
        <v>0</v>
      </c>
      <c r="I247" s="1">
        <v>0</v>
      </c>
      <c r="J247" s="1">
        <v>0</v>
      </c>
      <c r="K247" s="1">
        <v>1</v>
      </c>
      <c r="L247" s="1">
        <v>0</v>
      </c>
      <c r="M247" s="1">
        <v>0</v>
      </c>
      <c r="N247" s="1" t="str">
        <f>IF(Cleaned_Data[[#This Row],[price]]&gt;$U$1,"Drop", "Stay")</f>
        <v>Stay</v>
      </c>
      <c r="O247" s="1" t="str">
        <f>IF(Cleaned_Data[[#This Row],[area]]&gt;$U$7,"Drop", "Stay")</f>
        <v>Stay</v>
      </c>
      <c r="P247" s="1">
        <f>LOG(Cleaned_Data[[#This Row],[price]],10)</f>
        <v>4.8021098076076214</v>
      </c>
    </row>
    <row r="248" spans="1:16" x14ac:dyDescent="0.25">
      <c r="A248" s="1">
        <v>63403</v>
      </c>
      <c r="B248" s="1">
        <v>4920</v>
      </c>
      <c r="C248" s="1">
        <v>3</v>
      </c>
      <c r="D248" s="1">
        <v>1</v>
      </c>
      <c r="E248" s="1">
        <v>1</v>
      </c>
      <c r="F248" s="1" t="s">
        <v>20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 t="str">
        <f>IF(Cleaned_Data[[#This Row],[price]]&gt;$U$1,"Drop", "Stay")</f>
        <v>Stay</v>
      </c>
      <c r="O248" s="1" t="str">
        <f>IF(Cleaned_Data[[#This Row],[area]]&gt;$U$7,"Drop", "Stay")</f>
        <v>Stay</v>
      </c>
      <c r="P248" s="1">
        <f>LOG(Cleaned_Data[[#This Row],[price]],10)</f>
        <v>4.8021098076076214</v>
      </c>
    </row>
    <row r="249" spans="1:16" x14ac:dyDescent="0.25">
      <c r="A249" s="1">
        <v>63100</v>
      </c>
      <c r="B249" s="1">
        <v>4950</v>
      </c>
      <c r="C249" s="1">
        <v>4</v>
      </c>
      <c r="D249" s="1">
        <v>1</v>
      </c>
      <c r="E249" s="1">
        <v>0</v>
      </c>
      <c r="F249" s="1" t="s">
        <v>20</v>
      </c>
      <c r="G249" s="1">
        <v>0</v>
      </c>
      <c r="H249" s="1">
        <v>0</v>
      </c>
      <c r="I249" s="1">
        <v>0</v>
      </c>
      <c r="J249" s="1">
        <v>1</v>
      </c>
      <c r="K249" s="1">
        <v>0</v>
      </c>
      <c r="L249" s="1">
        <v>1</v>
      </c>
      <c r="M249" s="1">
        <v>0</v>
      </c>
      <c r="N249" s="1" t="str">
        <f>IF(Cleaned_Data[[#This Row],[price]]&gt;$U$1,"Drop", "Stay")</f>
        <v>Stay</v>
      </c>
      <c r="O249" s="1" t="str">
        <f>IF(Cleaned_Data[[#This Row],[area]]&gt;$U$7,"Drop", "Stay")</f>
        <v>Stay</v>
      </c>
      <c r="P249" s="1">
        <f>LOG(Cleaned_Data[[#This Row],[price]],10)</f>
        <v>4.8000293592441334</v>
      </c>
    </row>
    <row r="250" spans="1:16" x14ac:dyDescent="0.25">
      <c r="A250" s="1">
        <v>63000</v>
      </c>
      <c r="B250" s="1">
        <v>3900</v>
      </c>
      <c r="C250" s="1">
        <v>3</v>
      </c>
      <c r="D250" s="1">
        <v>1</v>
      </c>
      <c r="E250" s="1">
        <v>0</v>
      </c>
      <c r="F250" s="1" t="s">
        <v>20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 t="str">
        <f>IF(Cleaned_Data[[#This Row],[price]]&gt;$U$1,"Drop", "Stay")</f>
        <v>Stay</v>
      </c>
      <c r="O250" s="1" t="str">
        <f>IF(Cleaned_Data[[#This Row],[area]]&gt;$U$7,"Drop", "Stay")</f>
        <v>Stay</v>
      </c>
      <c r="P250" s="1">
        <f>LOG(Cleaned_Data[[#This Row],[price]],10)</f>
        <v>4.7993405494535812</v>
      </c>
    </row>
    <row r="251" spans="1:16" x14ac:dyDescent="0.25">
      <c r="A251" s="1">
        <v>62496</v>
      </c>
      <c r="B251" s="1">
        <v>4500</v>
      </c>
      <c r="C251" s="1">
        <v>3</v>
      </c>
      <c r="D251" s="1">
        <v>2</v>
      </c>
      <c r="E251" s="1">
        <v>1</v>
      </c>
      <c r="F251" s="1" t="s">
        <v>20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 t="str">
        <f>IF(Cleaned_Data[[#This Row],[price]]&gt;$U$1,"Drop", "Stay")</f>
        <v>Stay</v>
      </c>
      <c r="O251" s="1" t="str">
        <f>IF(Cleaned_Data[[#This Row],[area]]&gt;$U$7,"Drop", "Stay")</f>
        <v>Stay</v>
      </c>
      <c r="P251" s="1">
        <f>LOG(Cleaned_Data[[#This Row],[price]],10)</f>
        <v>4.7958522216077597</v>
      </c>
    </row>
    <row r="252" spans="1:16" x14ac:dyDescent="0.25">
      <c r="A252" s="1">
        <v>62496</v>
      </c>
      <c r="B252" s="1">
        <v>1905</v>
      </c>
      <c r="C252" s="1">
        <v>5</v>
      </c>
      <c r="D252" s="1">
        <v>1</v>
      </c>
      <c r="E252" s="1">
        <v>0</v>
      </c>
      <c r="F252" s="1" t="s">
        <v>21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 t="str">
        <f>IF(Cleaned_Data[[#This Row],[price]]&gt;$U$1,"Drop", "Stay")</f>
        <v>Stay</v>
      </c>
      <c r="O252" s="1" t="str">
        <f>IF(Cleaned_Data[[#This Row],[area]]&gt;$U$7,"Drop", "Stay")</f>
        <v>Stay</v>
      </c>
      <c r="P252" s="1">
        <f>LOG(Cleaned_Data[[#This Row],[price]],10)</f>
        <v>4.7958522216077597</v>
      </c>
    </row>
    <row r="253" spans="1:16" x14ac:dyDescent="0.25">
      <c r="A253" s="1">
        <v>62496</v>
      </c>
      <c r="B253" s="1">
        <v>4075</v>
      </c>
      <c r="C253" s="1">
        <v>3</v>
      </c>
      <c r="D253" s="1">
        <v>1</v>
      </c>
      <c r="E253" s="1">
        <v>2</v>
      </c>
      <c r="F253" s="1" t="s">
        <v>20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 t="str">
        <f>IF(Cleaned_Data[[#This Row],[price]]&gt;$U$1,"Drop", "Stay")</f>
        <v>Stay</v>
      </c>
      <c r="O253" s="1" t="str">
        <f>IF(Cleaned_Data[[#This Row],[area]]&gt;$U$7,"Drop", "Stay")</f>
        <v>Stay</v>
      </c>
      <c r="P253" s="1">
        <f>LOG(Cleaned_Data[[#This Row],[price]],10)</f>
        <v>4.7958522216077597</v>
      </c>
    </row>
    <row r="254" spans="1:16" x14ac:dyDescent="0.25">
      <c r="A254" s="1">
        <v>62496</v>
      </c>
      <c r="B254" s="1">
        <v>3500</v>
      </c>
      <c r="C254" s="1">
        <v>4</v>
      </c>
      <c r="D254" s="1">
        <v>1</v>
      </c>
      <c r="E254" s="1">
        <v>2</v>
      </c>
      <c r="F254" s="1" t="s">
        <v>20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 t="str">
        <f>IF(Cleaned_Data[[#This Row],[price]]&gt;$U$1,"Drop", "Stay")</f>
        <v>Stay</v>
      </c>
      <c r="O254" s="1" t="str">
        <f>IF(Cleaned_Data[[#This Row],[area]]&gt;$U$7,"Drop", "Stay")</f>
        <v>Stay</v>
      </c>
      <c r="P254" s="1">
        <f>LOG(Cleaned_Data[[#This Row],[price]],10)</f>
        <v>4.7958522216077597</v>
      </c>
    </row>
    <row r="255" spans="1:16" x14ac:dyDescent="0.25">
      <c r="A255" s="1">
        <v>62496</v>
      </c>
      <c r="B255" s="1">
        <v>6450</v>
      </c>
      <c r="C255" s="1">
        <v>4</v>
      </c>
      <c r="D255" s="1">
        <v>1</v>
      </c>
      <c r="E255" s="1">
        <v>0</v>
      </c>
      <c r="F255" s="1" t="s">
        <v>20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 t="str">
        <f>IF(Cleaned_Data[[#This Row],[price]]&gt;$U$1,"Drop", "Stay")</f>
        <v>Stay</v>
      </c>
      <c r="O255" s="1" t="str">
        <f>IF(Cleaned_Data[[#This Row],[area]]&gt;$U$7,"Drop", "Stay")</f>
        <v>Stay</v>
      </c>
      <c r="P255" s="1">
        <f>LOG(Cleaned_Data[[#This Row],[price]],10)</f>
        <v>4.7958522216077597</v>
      </c>
    </row>
    <row r="256" spans="1:16" x14ac:dyDescent="0.25">
      <c r="A256" s="1">
        <v>62193</v>
      </c>
      <c r="B256" s="1">
        <v>4032</v>
      </c>
      <c r="C256" s="1">
        <v>2</v>
      </c>
      <c r="D256" s="1">
        <v>1</v>
      </c>
      <c r="E256" s="1">
        <v>0</v>
      </c>
      <c r="F256" s="1" t="s">
        <v>20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 t="str">
        <f>IF(Cleaned_Data[[#This Row],[price]]&gt;$U$1,"Drop", "Stay")</f>
        <v>Stay</v>
      </c>
      <c r="O256" s="1" t="str">
        <f>IF(Cleaned_Data[[#This Row],[area]]&gt;$U$7,"Drop", "Stay")</f>
        <v>Stay</v>
      </c>
      <c r="P256" s="1">
        <f>LOG(Cleaned_Data[[#This Row],[price]],10)</f>
        <v>4.7937415063555973</v>
      </c>
    </row>
    <row r="257" spans="1:16" x14ac:dyDescent="0.25">
      <c r="A257" s="1">
        <v>61992</v>
      </c>
      <c r="B257" s="1">
        <v>4400</v>
      </c>
      <c r="C257" s="1">
        <v>2</v>
      </c>
      <c r="D257" s="1">
        <v>1</v>
      </c>
      <c r="E257" s="1">
        <v>1</v>
      </c>
      <c r="F257" s="1" t="s">
        <v>20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 t="str">
        <f>IF(Cleaned_Data[[#This Row],[price]]&gt;$U$1,"Drop", "Stay")</f>
        <v>Stay</v>
      </c>
      <c r="O257" s="1" t="str">
        <f>IF(Cleaned_Data[[#This Row],[area]]&gt;$U$7,"Drop", "Stay")</f>
        <v>Stay</v>
      </c>
      <c r="P257" s="1">
        <f>LOG(Cleaned_Data[[#This Row],[price]],10)</f>
        <v>4.7923356478849231</v>
      </c>
    </row>
    <row r="258" spans="1:16" x14ac:dyDescent="0.25">
      <c r="A258" s="1">
        <v>61992</v>
      </c>
      <c r="B258" s="1">
        <v>10360</v>
      </c>
      <c r="C258" s="1">
        <v>2</v>
      </c>
      <c r="D258" s="1">
        <v>1</v>
      </c>
      <c r="E258" s="1">
        <v>1</v>
      </c>
      <c r="F258" s="1" t="s">
        <v>20</v>
      </c>
      <c r="G258" s="1">
        <v>0</v>
      </c>
      <c r="H258" s="1">
        <v>0</v>
      </c>
      <c r="I258" s="1">
        <v>0</v>
      </c>
      <c r="J258" s="1">
        <v>0</v>
      </c>
      <c r="K258" s="1">
        <v>1</v>
      </c>
      <c r="L258" s="1">
        <v>1</v>
      </c>
      <c r="M258" s="1">
        <v>0</v>
      </c>
      <c r="N258" s="1" t="str">
        <f>IF(Cleaned_Data[[#This Row],[price]]&gt;$U$1,"Drop", "Stay")</f>
        <v>Stay</v>
      </c>
      <c r="O258" s="1" t="str">
        <f>IF(Cleaned_Data[[#This Row],[area]]&gt;$U$7,"Drop", "Stay")</f>
        <v>Stay</v>
      </c>
      <c r="P258" s="1">
        <f>LOG(Cleaned_Data[[#This Row],[price]],10)</f>
        <v>4.7923356478849231</v>
      </c>
    </row>
    <row r="259" spans="1:16" x14ac:dyDescent="0.25">
      <c r="A259" s="1">
        <v>61588</v>
      </c>
      <c r="B259" s="1">
        <v>3400</v>
      </c>
      <c r="C259" s="1">
        <v>3</v>
      </c>
      <c r="D259" s="1">
        <v>1</v>
      </c>
      <c r="E259" s="1">
        <v>2</v>
      </c>
      <c r="F259" s="1" t="s">
        <v>20</v>
      </c>
      <c r="G259" s="1">
        <v>0</v>
      </c>
      <c r="H259" s="1">
        <v>1</v>
      </c>
      <c r="I259" s="1">
        <v>0</v>
      </c>
      <c r="J259" s="1">
        <v>0</v>
      </c>
      <c r="K259" s="1">
        <v>1</v>
      </c>
      <c r="L259" s="1">
        <v>1</v>
      </c>
      <c r="M259" s="1">
        <v>0</v>
      </c>
      <c r="N259" s="1" t="str">
        <f>IF(Cleaned_Data[[#This Row],[price]]&gt;$U$1,"Drop", "Stay")</f>
        <v>Stay</v>
      </c>
      <c r="O259" s="1" t="str">
        <f>IF(Cleaned_Data[[#This Row],[area]]&gt;$U$7,"Drop", "Stay")</f>
        <v>Stay</v>
      </c>
      <c r="P259" s="1">
        <f>LOG(Cleaned_Data[[#This Row],[price]],10)</f>
        <v>4.7894961011016699</v>
      </c>
    </row>
    <row r="260" spans="1:16" x14ac:dyDescent="0.25">
      <c r="A260" s="1">
        <v>61488</v>
      </c>
      <c r="B260" s="1">
        <v>6360</v>
      </c>
      <c r="C260" s="1">
        <v>2</v>
      </c>
      <c r="D260" s="1">
        <v>1</v>
      </c>
      <c r="E260" s="1">
        <v>0</v>
      </c>
      <c r="F260" s="1" t="s">
        <v>20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 t="str">
        <f>IF(Cleaned_Data[[#This Row],[price]]&gt;$U$1,"Drop", "Stay")</f>
        <v>Stay</v>
      </c>
      <c r="O260" s="1" t="str">
        <f>IF(Cleaned_Data[[#This Row],[area]]&gt;$U$7,"Drop", "Stay")</f>
        <v>Stay</v>
      </c>
      <c r="P260" s="1">
        <f>LOG(Cleaned_Data[[#This Row],[price]],10)</f>
        <v>4.7887903671202734</v>
      </c>
    </row>
    <row r="261" spans="1:16" x14ac:dyDescent="0.25">
      <c r="A261" s="1">
        <v>61488</v>
      </c>
      <c r="B261" s="1">
        <v>6360</v>
      </c>
      <c r="C261" s="1">
        <v>2</v>
      </c>
      <c r="D261" s="1">
        <v>1</v>
      </c>
      <c r="E261" s="1">
        <v>0</v>
      </c>
      <c r="F261" s="1" t="s">
        <v>20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 t="str">
        <f>IF(Cleaned_Data[[#This Row],[price]]&gt;$U$1,"Drop", "Stay")</f>
        <v>Stay</v>
      </c>
      <c r="O261" s="1" t="str">
        <f>IF(Cleaned_Data[[#This Row],[area]]&gt;$U$7,"Drop", "Stay")</f>
        <v>Stay</v>
      </c>
      <c r="P261" s="1">
        <f>LOG(Cleaned_Data[[#This Row],[price]],10)</f>
        <v>4.7887903671202734</v>
      </c>
    </row>
    <row r="262" spans="1:16" x14ac:dyDescent="0.25">
      <c r="A262" s="1">
        <v>61488</v>
      </c>
      <c r="B262" s="1">
        <v>4500</v>
      </c>
      <c r="C262" s="1">
        <v>2</v>
      </c>
      <c r="D262" s="1">
        <v>1</v>
      </c>
      <c r="E262" s="1">
        <v>2</v>
      </c>
      <c r="F262" s="1" t="s">
        <v>20</v>
      </c>
      <c r="G262" s="1">
        <v>0</v>
      </c>
      <c r="H262" s="1">
        <v>0</v>
      </c>
      <c r="I262" s="1">
        <v>0</v>
      </c>
      <c r="J262" s="1">
        <v>1</v>
      </c>
      <c r="K262" s="1">
        <v>0</v>
      </c>
      <c r="L262" s="1">
        <v>0</v>
      </c>
      <c r="M262" s="1">
        <v>1</v>
      </c>
      <c r="N262" s="1" t="str">
        <f>IF(Cleaned_Data[[#This Row],[price]]&gt;$U$1,"Drop", "Stay")</f>
        <v>Stay</v>
      </c>
      <c r="O262" s="1" t="str">
        <f>IF(Cleaned_Data[[#This Row],[area]]&gt;$U$7,"Drop", "Stay")</f>
        <v>Stay</v>
      </c>
      <c r="P262" s="1">
        <f>LOG(Cleaned_Data[[#This Row],[price]],10)</f>
        <v>4.7887903671202734</v>
      </c>
    </row>
    <row r="263" spans="1:16" x14ac:dyDescent="0.25">
      <c r="A263" s="1">
        <v>61488</v>
      </c>
      <c r="B263" s="1">
        <v>2175</v>
      </c>
      <c r="C263" s="1">
        <v>3</v>
      </c>
      <c r="D263" s="1">
        <v>1</v>
      </c>
      <c r="E263" s="1">
        <v>0</v>
      </c>
      <c r="F263" s="1" t="s">
        <v>21</v>
      </c>
      <c r="G263" s="1">
        <v>1</v>
      </c>
      <c r="H263" s="1">
        <v>1</v>
      </c>
      <c r="I263" s="1">
        <v>0</v>
      </c>
      <c r="J263" s="1">
        <v>1</v>
      </c>
      <c r="K263" s="1">
        <v>0</v>
      </c>
      <c r="L263" s="1">
        <v>0</v>
      </c>
      <c r="M263" s="1">
        <v>0</v>
      </c>
      <c r="N263" s="1" t="str">
        <f>IF(Cleaned_Data[[#This Row],[price]]&gt;$U$1,"Drop", "Stay")</f>
        <v>Stay</v>
      </c>
      <c r="O263" s="1" t="str">
        <f>IF(Cleaned_Data[[#This Row],[area]]&gt;$U$7,"Drop", "Stay")</f>
        <v>Stay</v>
      </c>
      <c r="P263" s="1">
        <f>LOG(Cleaned_Data[[#This Row],[price]],10)</f>
        <v>4.7887903671202734</v>
      </c>
    </row>
    <row r="264" spans="1:16" x14ac:dyDescent="0.25">
      <c r="A264" s="1">
        <v>61488</v>
      </c>
      <c r="B264" s="1">
        <v>4360</v>
      </c>
      <c r="C264" s="1">
        <v>4</v>
      </c>
      <c r="D264" s="1">
        <v>1</v>
      </c>
      <c r="E264" s="1">
        <v>0</v>
      </c>
      <c r="F264" s="1" t="s">
        <v>20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 t="str">
        <f>IF(Cleaned_Data[[#This Row],[price]]&gt;$U$1,"Drop", "Stay")</f>
        <v>Stay</v>
      </c>
      <c r="O264" s="1" t="str">
        <f>IF(Cleaned_Data[[#This Row],[area]]&gt;$U$7,"Drop", "Stay")</f>
        <v>Stay</v>
      </c>
      <c r="P264" s="1">
        <f>LOG(Cleaned_Data[[#This Row],[price]],10)</f>
        <v>4.7887903671202734</v>
      </c>
    </row>
    <row r="265" spans="1:16" x14ac:dyDescent="0.25">
      <c r="A265" s="1">
        <v>61488</v>
      </c>
      <c r="B265" s="1">
        <v>7770</v>
      </c>
      <c r="C265" s="1">
        <v>2</v>
      </c>
      <c r="D265" s="1">
        <v>1</v>
      </c>
      <c r="E265" s="1">
        <v>1</v>
      </c>
      <c r="F265" s="1" t="s">
        <v>20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 t="str">
        <f>IF(Cleaned_Data[[#This Row],[price]]&gt;$U$1,"Drop", "Stay")</f>
        <v>Stay</v>
      </c>
      <c r="O265" s="1" t="str">
        <f>IF(Cleaned_Data[[#This Row],[area]]&gt;$U$7,"Drop", "Stay")</f>
        <v>Stay</v>
      </c>
      <c r="P265" s="1">
        <f>LOG(Cleaned_Data[[#This Row],[price]],10)</f>
        <v>4.7887903671202734</v>
      </c>
    </row>
    <row r="266" spans="1:16" x14ac:dyDescent="0.25">
      <c r="A266" s="1">
        <v>60984</v>
      </c>
      <c r="B266" s="1">
        <v>6650</v>
      </c>
      <c r="C266" s="1">
        <v>3</v>
      </c>
      <c r="D266" s="1">
        <v>1</v>
      </c>
      <c r="E266" s="1">
        <v>0</v>
      </c>
      <c r="F266" s="1" t="s">
        <v>20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 t="str">
        <f>IF(Cleaned_Data[[#This Row],[price]]&gt;$U$1,"Drop", "Stay")</f>
        <v>Stay</v>
      </c>
      <c r="O266" s="1" t="str">
        <f>IF(Cleaned_Data[[#This Row],[area]]&gt;$U$7,"Drop", "Stay")</f>
        <v>Stay</v>
      </c>
      <c r="P266" s="1">
        <f>LOG(Cleaned_Data[[#This Row],[price]],10)</f>
        <v>4.7852159067619748</v>
      </c>
    </row>
    <row r="267" spans="1:16" x14ac:dyDescent="0.25">
      <c r="A267" s="1">
        <v>60984</v>
      </c>
      <c r="B267" s="1">
        <v>2787</v>
      </c>
      <c r="C267" s="1">
        <v>3</v>
      </c>
      <c r="D267" s="1">
        <v>1</v>
      </c>
      <c r="E267" s="1">
        <v>0</v>
      </c>
      <c r="F267" s="1" t="s">
        <v>20</v>
      </c>
      <c r="G267" s="1">
        <v>0</v>
      </c>
      <c r="H267" s="1">
        <v>1</v>
      </c>
      <c r="I267" s="1">
        <v>0</v>
      </c>
      <c r="J267" s="1">
        <v>0</v>
      </c>
      <c r="K267" s="1">
        <v>1</v>
      </c>
      <c r="L267" s="1">
        <v>0</v>
      </c>
      <c r="M267" s="1">
        <v>1</v>
      </c>
      <c r="N267" s="1" t="str">
        <f>IF(Cleaned_Data[[#This Row],[price]]&gt;$U$1,"Drop", "Stay")</f>
        <v>Stay</v>
      </c>
      <c r="O267" s="1" t="str">
        <f>IF(Cleaned_Data[[#This Row],[area]]&gt;$U$7,"Drop", "Stay")</f>
        <v>Stay</v>
      </c>
      <c r="P267" s="1">
        <f>LOG(Cleaned_Data[[#This Row],[price]],10)</f>
        <v>4.7852159067619748</v>
      </c>
    </row>
    <row r="268" spans="1:16" x14ac:dyDescent="0.25">
      <c r="A268" s="1">
        <v>60480</v>
      </c>
      <c r="B268" s="1">
        <v>5500</v>
      </c>
      <c r="C268" s="1">
        <v>3</v>
      </c>
      <c r="D268" s="1">
        <v>1</v>
      </c>
      <c r="E268" s="1">
        <v>0</v>
      </c>
      <c r="F268" s="1" t="s">
        <v>20</v>
      </c>
      <c r="G268" s="1">
        <v>0</v>
      </c>
      <c r="H268" s="1">
        <v>0</v>
      </c>
      <c r="I268" s="1">
        <v>0</v>
      </c>
      <c r="J268" s="1">
        <v>1</v>
      </c>
      <c r="K268" s="1">
        <v>0</v>
      </c>
      <c r="L268" s="1">
        <v>0</v>
      </c>
      <c r="M268" s="1">
        <v>0</v>
      </c>
      <c r="N268" s="1" t="str">
        <f>IF(Cleaned_Data[[#This Row],[price]]&gt;$U$1,"Drop", "Stay")</f>
        <v>Stay</v>
      </c>
      <c r="O268" s="1" t="str">
        <f>IF(Cleaned_Data[[#This Row],[area]]&gt;$U$7,"Drop", "Stay")</f>
        <v>Stay</v>
      </c>
      <c r="P268" s="1">
        <f>LOG(Cleaned_Data[[#This Row],[price]],10)</f>
        <v>4.7816117824931492</v>
      </c>
    </row>
    <row r="269" spans="1:16" x14ac:dyDescent="0.25">
      <c r="A269" s="1">
        <v>60480</v>
      </c>
      <c r="B269" s="1">
        <v>5040</v>
      </c>
      <c r="C269" s="1">
        <v>3</v>
      </c>
      <c r="D269" s="1">
        <v>1</v>
      </c>
      <c r="E269" s="1">
        <v>0</v>
      </c>
      <c r="F269" s="1" t="s">
        <v>20</v>
      </c>
      <c r="G269" s="1">
        <v>0</v>
      </c>
      <c r="H269" s="1">
        <v>1</v>
      </c>
      <c r="I269" s="1">
        <v>0</v>
      </c>
      <c r="J269" s="1">
        <v>1</v>
      </c>
      <c r="K269" s="1">
        <v>0</v>
      </c>
      <c r="L269" s="1">
        <v>0</v>
      </c>
      <c r="M269" s="1">
        <v>0</v>
      </c>
      <c r="N269" s="1" t="str">
        <f>IF(Cleaned_Data[[#This Row],[price]]&gt;$U$1,"Drop", "Stay")</f>
        <v>Stay</v>
      </c>
      <c r="O269" s="1" t="str">
        <f>IF(Cleaned_Data[[#This Row],[area]]&gt;$U$7,"Drop", "Stay")</f>
        <v>Stay</v>
      </c>
      <c r="P269" s="1">
        <f>LOG(Cleaned_Data[[#This Row],[price]],10)</f>
        <v>4.7816117824931492</v>
      </c>
    </row>
    <row r="270" spans="1:16" x14ac:dyDescent="0.25">
      <c r="A270" s="1">
        <v>60480</v>
      </c>
      <c r="B270" s="1">
        <v>5850</v>
      </c>
      <c r="C270" s="1">
        <v>2</v>
      </c>
      <c r="D270" s="1">
        <v>1</v>
      </c>
      <c r="E270" s="1">
        <v>2</v>
      </c>
      <c r="F270" s="1" t="s">
        <v>20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 t="str">
        <f>IF(Cleaned_Data[[#This Row],[price]]&gt;$U$1,"Drop", "Stay")</f>
        <v>Stay</v>
      </c>
      <c r="O270" s="1" t="str">
        <f>IF(Cleaned_Data[[#This Row],[area]]&gt;$U$7,"Drop", "Stay")</f>
        <v>Stay</v>
      </c>
      <c r="P270" s="1">
        <f>LOG(Cleaned_Data[[#This Row],[price]],10)</f>
        <v>4.7816117824931492</v>
      </c>
    </row>
    <row r="271" spans="1:16" x14ac:dyDescent="0.25">
      <c r="A271" s="1">
        <v>60480</v>
      </c>
      <c r="B271" s="1">
        <v>2610</v>
      </c>
      <c r="C271" s="1">
        <v>4</v>
      </c>
      <c r="D271" s="1">
        <v>3</v>
      </c>
      <c r="E271" s="1">
        <v>0</v>
      </c>
      <c r="F271" s="1" t="s">
        <v>21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 t="str">
        <f>IF(Cleaned_Data[[#This Row],[price]]&gt;$U$1,"Drop", "Stay")</f>
        <v>Stay</v>
      </c>
      <c r="O271" s="1" t="str">
        <f>IF(Cleaned_Data[[#This Row],[area]]&gt;$U$7,"Drop", "Stay")</f>
        <v>Stay</v>
      </c>
      <c r="P271" s="1">
        <f>LOG(Cleaned_Data[[#This Row],[price]],10)</f>
        <v>4.7816117824931492</v>
      </c>
    </row>
    <row r="272" spans="1:16" x14ac:dyDescent="0.25">
      <c r="A272" s="1">
        <v>60480</v>
      </c>
      <c r="B272" s="1">
        <v>2953</v>
      </c>
      <c r="C272" s="1">
        <v>3</v>
      </c>
      <c r="D272" s="1">
        <v>1</v>
      </c>
      <c r="E272" s="1">
        <v>0</v>
      </c>
      <c r="F272" s="1" t="s">
        <v>20</v>
      </c>
      <c r="G272" s="1">
        <v>0</v>
      </c>
      <c r="H272" s="1">
        <v>1</v>
      </c>
      <c r="I272" s="1">
        <v>0</v>
      </c>
      <c r="J272" s="1">
        <v>1</v>
      </c>
      <c r="K272" s="1">
        <v>0</v>
      </c>
      <c r="L272" s="1">
        <v>0</v>
      </c>
      <c r="M272" s="1">
        <v>0</v>
      </c>
      <c r="N272" s="1" t="str">
        <f>IF(Cleaned_Data[[#This Row],[price]]&gt;$U$1,"Drop", "Stay")</f>
        <v>Stay</v>
      </c>
      <c r="O272" s="1" t="str">
        <f>IF(Cleaned_Data[[#This Row],[area]]&gt;$U$7,"Drop", "Stay")</f>
        <v>Stay</v>
      </c>
      <c r="P272" s="1">
        <f>LOG(Cleaned_Data[[#This Row],[price]],10)</f>
        <v>4.7816117824931492</v>
      </c>
    </row>
    <row r="273" spans="1:16" x14ac:dyDescent="0.25">
      <c r="A273" s="1">
        <v>60480</v>
      </c>
      <c r="B273" s="1">
        <v>2747</v>
      </c>
      <c r="C273" s="1">
        <v>4</v>
      </c>
      <c r="D273" s="1">
        <v>2</v>
      </c>
      <c r="E273" s="1">
        <v>0</v>
      </c>
      <c r="F273" s="1" t="s">
        <v>21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 t="str">
        <f>IF(Cleaned_Data[[#This Row],[price]]&gt;$U$1,"Drop", "Stay")</f>
        <v>Stay</v>
      </c>
      <c r="O273" s="1" t="str">
        <f>IF(Cleaned_Data[[#This Row],[area]]&gt;$U$7,"Drop", "Stay")</f>
        <v>Stay</v>
      </c>
      <c r="P273" s="1">
        <f>LOG(Cleaned_Data[[#This Row],[price]],10)</f>
        <v>4.7816117824931492</v>
      </c>
    </row>
    <row r="274" spans="1:16" x14ac:dyDescent="0.25">
      <c r="A274" s="1">
        <v>60480</v>
      </c>
      <c r="B274" s="1">
        <v>4000</v>
      </c>
      <c r="C274" s="1">
        <v>4</v>
      </c>
      <c r="D274" s="1">
        <v>2</v>
      </c>
      <c r="E274" s="1">
        <v>0</v>
      </c>
      <c r="F274" s="1" t="s">
        <v>21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 t="str">
        <f>IF(Cleaned_Data[[#This Row],[price]]&gt;$U$1,"Drop", "Stay")</f>
        <v>Stay</v>
      </c>
      <c r="O274" s="1" t="str">
        <f>IF(Cleaned_Data[[#This Row],[area]]&gt;$U$7,"Drop", "Stay")</f>
        <v>Stay</v>
      </c>
      <c r="P274" s="1">
        <f>LOG(Cleaned_Data[[#This Row],[price]],10)</f>
        <v>4.7816117824931492</v>
      </c>
    </row>
    <row r="275" spans="1:16" x14ac:dyDescent="0.25">
      <c r="A275" s="1">
        <v>60480</v>
      </c>
      <c r="B275" s="1">
        <v>2325</v>
      </c>
      <c r="C275" s="1">
        <v>3</v>
      </c>
      <c r="D275" s="1">
        <v>1</v>
      </c>
      <c r="E275" s="1">
        <v>0</v>
      </c>
      <c r="F275" s="1" t="s">
        <v>21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 t="str">
        <f>IF(Cleaned_Data[[#This Row],[price]]&gt;$U$1,"Drop", "Stay")</f>
        <v>Stay</v>
      </c>
      <c r="O275" s="1" t="str">
        <f>IF(Cleaned_Data[[#This Row],[area]]&gt;$U$7,"Drop", "Stay")</f>
        <v>Stay</v>
      </c>
      <c r="P275" s="1">
        <f>LOG(Cleaned_Data[[#This Row],[price]],10)</f>
        <v>4.7816117824931492</v>
      </c>
    </row>
    <row r="276" spans="1:16" x14ac:dyDescent="0.25">
      <c r="A276" s="1">
        <v>60480</v>
      </c>
      <c r="B276" s="1">
        <v>4600</v>
      </c>
      <c r="C276" s="1">
        <v>3</v>
      </c>
      <c r="D276" s="1">
        <v>2</v>
      </c>
      <c r="E276" s="1">
        <v>1</v>
      </c>
      <c r="F276" s="1" t="s">
        <v>20</v>
      </c>
      <c r="G276" s="1">
        <v>0</v>
      </c>
      <c r="H276" s="1">
        <v>0</v>
      </c>
      <c r="I276" s="1">
        <v>0</v>
      </c>
      <c r="J276" s="1">
        <v>1</v>
      </c>
      <c r="K276" s="1">
        <v>0</v>
      </c>
      <c r="L276" s="1">
        <v>1</v>
      </c>
      <c r="M276" s="1">
        <v>0</v>
      </c>
      <c r="N276" s="1" t="str">
        <f>IF(Cleaned_Data[[#This Row],[price]]&gt;$U$1,"Drop", "Stay")</f>
        <v>Stay</v>
      </c>
      <c r="O276" s="1" t="str">
        <f>IF(Cleaned_Data[[#This Row],[area]]&gt;$U$7,"Drop", "Stay")</f>
        <v>Stay</v>
      </c>
      <c r="P276" s="1">
        <f>LOG(Cleaned_Data[[#This Row],[price]],10)</f>
        <v>4.7816117824931492</v>
      </c>
    </row>
    <row r="277" spans="1:16" x14ac:dyDescent="0.25">
      <c r="A277" s="1">
        <v>60480</v>
      </c>
      <c r="B277" s="1">
        <v>3640</v>
      </c>
      <c r="C277" s="1">
        <v>3</v>
      </c>
      <c r="D277" s="1">
        <v>2</v>
      </c>
      <c r="E277" s="1">
        <v>0</v>
      </c>
      <c r="F277" s="1" t="s">
        <v>20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 t="str">
        <f>IF(Cleaned_Data[[#This Row],[price]]&gt;$U$1,"Drop", "Stay")</f>
        <v>Stay</v>
      </c>
      <c r="O277" s="1" t="str">
        <f>IF(Cleaned_Data[[#This Row],[area]]&gt;$U$7,"Drop", "Stay")</f>
        <v>Stay</v>
      </c>
      <c r="P277" s="1">
        <f>LOG(Cleaned_Data[[#This Row],[price]],10)</f>
        <v>4.7816117824931492</v>
      </c>
    </row>
    <row r="278" spans="1:16" x14ac:dyDescent="0.25">
      <c r="A278" s="1">
        <v>60480</v>
      </c>
      <c r="B278" s="1">
        <v>5800</v>
      </c>
      <c r="C278" s="1">
        <v>3</v>
      </c>
      <c r="D278" s="1">
        <v>1</v>
      </c>
      <c r="E278" s="1">
        <v>2</v>
      </c>
      <c r="F278" s="1" t="s">
        <v>20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 t="str">
        <f>IF(Cleaned_Data[[#This Row],[price]]&gt;$U$1,"Drop", "Stay")</f>
        <v>Stay</v>
      </c>
      <c r="O278" s="1" t="str">
        <f>IF(Cleaned_Data[[#This Row],[area]]&gt;$U$7,"Drop", "Stay")</f>
        <v>Stay</v>
      </c>
      <c r="P278" s="1">
        <f>LOG(Cleaned_Data[[#This Row],[price]],10)</f>
        <v>4.7816117824931492</v>
      </c>
    </row>
    <row r="279" spans="1:16" x14ac:dyDescent="0.25">
      <c r="A279" s="1">
        <v>60480</v>
      </c>
      <c r="B279" s="1">
        <v>7000</v>
      </c>
      <c r="C279" s="1">
        <v>3</v>
      </c>
      <c r="D279" s="1">
        <v>1</v>
      </c>
      <c r="E279" s="1">
        <v>3</v>
      </c>
      <c r="F279" s="1" t="s">
        <v>20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 t="str">
        <f>IF(Cleaned_Data[[#This Row],[price]]&gt;$U$1,"Drop", "Stay")</f>
        <v>Stay</v>
      </c>
      <c r="O279" s="1" t="str">
        <f>IF(Cleaned_Data[[#This Row],[area]]&gt;$U$7,"Drop", "Stay")</f>
        <v>Stay</v>
      </c>
      <c r="P279" s="1">
        <f>LOG(Cleaned_Data[[#This Row],[price]],10)</f>
        <v>4.7816117824931492</v>
      </c>
    </row>
    <row r="280" spans="1:16" x14ac:dyDescent="0.25">
      <c r="A280" s="1">
        <v>60480</v>
      </c>
      <c r="B280" s="1">
        <v>4079</v>
      </c>
      <c r="C280" s="1">
        <v>3</v>
      </c>
      <c r="D280" s="1">
        <v>1</v>
      </c>
      <c r="E280" s="1">
        <v>0</v>
      </c>
      <c r="F280" s="1" t="s">
        <v>20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 t="str">
        <f>IF(Cleaned_Data[[#This Row],[price]]&gt;$U$1,"Drop", "Stay")</f>
        <v>Stay</v>
      </c>
      <c r="O280" s="1" t="str">
        <f>IF(Cleaned_Data[[#This Row],[area]]&gt;$U$7,"Drop", "Stay")</f>
        <v>Stay</v>
      </c>
      <c r="P280" s="1">
        <f>LOG(Cleaned_Data[[#This Row],[price]],10)</f>
        <v>4.7816117824931492</v>
      </c>
    </row>
    <row r="281" spans="1:16" x14ac:dyDescent="0.25">
      <c r="A281" s="1">
        <v>60480</v>
      </c>
      <c r="B281" s="1">
        <v>3520</v>
      </c>
      <c r="C281" s="1">
        <v>3</v>
      </c>
      <c r="D281" s="1">
        <v>1</v>
      </c>
      <c r="E281" s="1">
        <v>0</v>
      </c>
      <c r="F281" s="1" t="s">
        <v>20</v>
      </c>
      <c r="G281" s="1">
        <v>0</v>
      </c>
      <c r="H281" s="1">
        <v>0</v>
      </c>
      <c r="I281" s="1">
        <v>0</v>
      </c>
      <c r="J281" s="1">
        <v>0</v>
      </c>
      <c r="K281" s="1">
        <v>1</v>
      </c>
      <c r="L281" s="1">
        <v>1</v>
      </c>
      <c r="M281" s="1">
        <v>0</v>
      </c>
      <c r="N281" s="1" t="str">
        <f>IF(Cleaned_Data[[#This Row],[price]]&gt;$U$1,"Drop", "Stay")</f>
        <v>Stay</v>
      </c>
      <c r="O281" s="1" t="str">
        <f>IF(Cleaned_Data[[#This Row],[area]]&gt;$U$7,"Drop", "Stay")</f>
        <v>Stay</v>
      </c>
      <c r="P281" s="1">
        <f>LOG(Cleaned_Data[[#This Row],[price]],10)</f>
        <v>4.7816117824931492</v>
      </c>
    </row>
    <row r="282" spans="1:16" x14ac:dyDescent="0.25">
      <c r="A282" s="1">
        <v>60480</v>
      </c>
      <c r="B282" s="1">
        <v>2145</v>
      </c>
      <c r="C282" s="1">
        <v>3</v>
      </c>
      <c r="D282" s="1">
        <v>1</v>
      </c>
      <c r="E282" s="1">
        <v>1</v>
      </c>
      <c r="F282" s="1" t="s">
        <v>20</v>
      </c>
      <c r="G282" s="1">
        <v>0</v>
      </c>
      <c r="H282" s="1">
        <v>0</v>
      </c>
      <c r="I282" s="1">
        <v>0</v>
      </c>
      <c r="J282" s="1">
        <v>0</v>
      </c>
      <c r="K282" s="1">
        <v>1</v>
      </c>
      <c r="L282" s="1">
        <v>0</v>
      </c>
      <c r="M282" s="1">
        <v>0</v>
      </c>
      <c r="N282" s="1" t="str">
        <f>IF(Cleaned_Data[[#This Row],[price]]&gt;$U$1,"Drop", "Stay")</f>
        <v>Stay</v>
      </c>
      <c r="O282" s="1" t="str">
        <f>IF(Cleaned_Data[[#This Row],[area]]&gt;$U$7,"Drop", "Stay")</f>
        <v>Stay</v>
      </c>
      <c r="P282" s="1">
        <f>LOG(Cleaned_Data[[#This Row],[price]],10)</f>
        <v>4.7816117824931492</v>
      </c>
    </row>
    <row r="283" spans="1:16" x14ac:dyDescent="0.25">
      <c r="A283" s="1">
        <v>60480</v>
      </c>
      <c r="B283" s="1">
        <v>4500</v>
      </c>
      <c r="C283" s="1">
        <v>3</v>
      </c>
      <c r="D283" s="1">
        <v>1</v>
      </c>
      <c r="E283" s="1">
        <v>0</v>
      </c>
      <c r="F283" s="1" t="s">
        <v>20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 t="str">
        <f>IF(Cleaned_Data[[#This Row],[price]]&gt;$U$1,"Drop", "Stay")</f>
        <v>Stay</v>
      </c>
      <c r="O283" s="1" t="str">
        <f>IF(Cleaned_Data[[#This Row],[area]]&gt;$U$7,"Drop", "Stay")</f>
        <v>Stay</v>
      </c>
      <c r="P283" s="1">
        <f>LOG(Cleaned_Data[[#This Row],[price]],10)</f>
        <v>4.7816117824931492</v>
      </c>
    </row>
    <row r="284" spans="1:16" x14ac:dyDescent="0.25">
      <c r="A284" s="1">
        <v>60379</v>
      </c>
      <c r="B284" s="1">
        <v>8250</v>
      </c>
      <c r="C284" s="1">
        <v>3</v>
      </c>
      <c r="D284" s="1">
        <v>1</v>
      </c>
      <c r="E284" s="1">
        <v>3</v>
      </c>
      <c r="F284" s="1" t="s">
        <v>20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 t="str">
        <f>IF(Cleaned_Data[[#This Row],[price]]&gt;$U$1,"Drop", "Stay")</f>
        <v>Stay</v>
      </c>
      <c r="O284" s="1" t="str">
        <f>IF(Cleaned_Data[[#This Row],[area]]&gt;$U$7,"Drop", "Stay")</f>
        <v>Stay</v>
      </c>
      <c r="P284" s="1">
        <f>LOG(Cleaned_Data[[#This Row],[price]],10)</f>
        <v>4.7808859159398391</v>
      </c>
    </row>
    <row r="285" spans="1:16" x14ac:dyDescent="0.25">
      <c r="A285" s="1">
        <v>60379</v>
      </c>
      <c r="B285" s="1">
        <v>3450</v>
      </c>
      <c r="C285" s="1">
        <v>3</v>
      </c>
      <c r="D285" s="1">
        <v>1</v>
      </c>
      <c r="E285" s="1">
        <v>1</v>
      </c>
      <c r="F285" s="1" t="s">
        <v>20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 t="str">
        <f>IF(Cleaned_Data[[#This Row],[price]]&gt;$U$1,"Drop", "Stay")</f>
        <v>Stay</v>
      </c>
      <c r="O285" s="1" t="str">
        <f>IF(Cleaned_Data[[#This Row],[area]]&gt;$U$7,"Drop", "Stay")</f>
        <v>Stay</v>
      </c>
      <c r="P285" s="1">
        <f>LOG(Cleaned_Data[[#This Row],[price]],10)</f>
        <v>4.7808859159398391</v>
      </c>
    </row>
    <row r="286" spans="1:16" x14ac:dyDescent="0.25">
      <c r="A286" s="1">
        <v>59976</v>
      </c>
      <c r="B286" s="1">
        <v>4080</v>
      </c>
      <c r="C286" s="1">
        <v>3</v>
      </c>
      <c r="D286" s="1">
        <v>1</v>
      </c>
      <c r="E286" s="1">
        <v>2</v>
      </c>
      <c r="F286" s="1" t="s">
        <v>20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 t="str">
        <f>IF(Cleaned_Data[[#This Row],[price]]&gt;$U$1,"Drop", "Stay")</f>
        <v>Stay</v>
      </c>
      <c r="O286" s="1" t="str">
        <f>IF(Cleaned_Data[[#This Row],[area]]&gt;$U$7,"Drop", "Stay")</f>
        <v>Stay</v>
      </c>
      <c r="P286" s="1">
        <f>LOG(Cleaned_Data[[#This Row],[price]],10)</f>
        <v>4.777977497838056</v>
      </c>
    </row>
    <row r="287" spans="1:16" x14ac:dyDescent="0.25">
      <c r="A287" s="1">
        <v>59976</v>
      </c>
      <c r="B287" s="1">
        <v>4046</v>
      </c>
      <c r="C287" s="1">
        <v>3</v>
      </c>
      <c r="D287" s="1">
        <v>1</v>
      </c>
      <c r="E287" s="1">
        <v>1</v>
      </c>
      <c r="F287" s="1" t="s">
        <v>20</v>
      </c>
      <c r="G287" s="1">
        <v>0</v>
      </c>
      <c r="H287" s="1">
        <v>1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 t="str">
        <f>IF(Cleaned_Data[[#This Row],[price]]&gt;$U$1,"Drop", "Stay")</f>
        <v>Stay</v>
      </c>
      <c r="O287" s="1" t="str">
        <f>IF(Cleaned_Data[[#This Row],[area]]&gt;$U$7,"Drop", "Stay")</f>
        <v>Stay</v>
      </c>
      <c r="P287" s="1">
        <f>LOG(Cleaned_Data[[#This Row],[price]],10)</f>
        <v>4.777977497838056</v>
      </c>
    </row>
    <row r="288" spans="1:16" x14ac:dyDescent="0.25">
      <c r="A288" s="1">
        <v>59472</v>
      </c>
      <c r="B288" s="1">
        <v>4632</v>
      </c>
      <c r="C288" s="1">
        <v>4</v>
      </c>
      <c r="D288" s="1">
        <v>1</v>
      </c>
      <c r="E288" s="1">
        <v>0</v>
      </c>
      <c r="F288" s="1" t="s">
        <v>20</v>
      </c>
      <c r="G288" s="1">
        <v>0</v>
      </c>
      <c r="H288" s="1">
        <v>0</v>
      </c>
      <c r="I288" s="1">
        <v>0</v>
      </c>
      <c r="J288" s="1">
        <v>1</v>
      </c>
      <c r="K288" s="1">
        <v>0</v>
      </c>
      <c r="L288" s="1">
        <v>1</v>
      </c>
      <c r="M288" s="1">
        <v>0</v>
      </c>
      <c r="N288" s="1" t="str">
        <f>IF(Cleaned_Data[[#This Row],[price]]&gt;$U$1,"Drop", "Stay")</f>
        <v>Stay</v>
      </c>
      <c r="O288" s="1" t="str">
        <f>IF(Cleaned_Data[[#This Row],[area]]&gt;$U$7,"Drop", "Stay")</f>
        <v>Stay</v>
      </c>
      <c r="P288" s="1">
        <f>LOG(Cleaned_Data[[#This Row],[price]],10)</f>
        <v>4.77431254375165</v>
      </c>
    </row>
    <row r="289" spans="1:16" x14ac:dyDescent="0.25">
      <c r="A289" s="1">
        <v>59472</v>
      </c>
      <c r="B289" s="1">
        <v>5985</v>
      </c>
      <c r="C289" s="1">
        <v>3</v>
      </c>
      <c r="D289" s="1">
        <v>1</v>
      </c>
      <c r="E289" s="1">
        <v>0</v>
      </c>
      <c r="F289" s="1" t="s">
        <v>20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 t="str">
        <f>IF(Cleaned_Data[[#This Row],[price]]&gt;$U$1,"Drop", "Stay")</f>
        <v>Stay</v>
      </c>
      <c r="O289" s="1" t="str">
        <f>IF(Cleaned_Data[[#This Row],[area]]&gt;$U$7,"Drop", "Stay")</f>
        <v>Stay</v>
      </c>
      <c r="P289" s="1">
        <f>LOG(Cleaned_Data[[#This Row],[price]],10)</f>
        <v>4.77431254375165</v>
      </c>
    </row>
    <row r="290" spans="1:16" x14ac:dyDescent="0.25">
      <c r="A290" s="1">
        <v>59371</v>
      </c>
      <c r="B290" s="1">
        <v>6060</v>
      </c>
      <c r="C290" s="1">
        <v>2</v>
      </c>
      <c r="D290" s="1">
        <v>1</v>
      </c>
      <c r="E290" s="1">
        <v>1</v>
      </c>
      <c r="F290" s="1" t="s">
        <v>20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 t="str">
        <f>IF(Cleaned_Data[[#This Row],[price]]&gt;$U$1,"Drop", "Stay")</f>
        <v>Stay</v>
      </c>
      <c r="O290" s="1" t="str">
        <f>IF(Cleaned_Data[[#This Row],[area]]&gt;$U$7,"Drop", "Stay")</f>
        <v>Stay</v>
      </c>
      <c r="P290" s="1">
        <f>LOG(Cleaned_Data[[#This Row],[price]],10)</f>
        <v>4.7735743639138368</v>
      </c>
    </row>
    <row r="291" spans="1:16" x14ac:dyDescent="0.25">
      <c r="A291" s="1">
        <v>59018</v>
      </c>
      <c r="B291" s="1">
        <v>3600</v>
      </c>
      <c r="C291" s="1">
        <v>3</v>
      </c>
      <c r="D291" s="1">
        <v>1</v>
      </c>
      <c r="E291" s="1">
        <v>0</v>
      </c>
      <c r="F291" s="1" t="s">
        <v>20</v>
      </c>
      <c r="G291" s="1">
        <v>0</v>
      </c>
      <c r="H291" s="1">
        <v>1</v>
      </c>
      <c r="I291" s="1">
        <v>0</v>
      </c>
      <c r="J291" s="1">
        <v>1</v>
      </c>
      <c r="K291" s="1">
        <v>1</v>
      </c>
      <c r="L291" s="1">
        <v>0</v>
      </c>
      <c r="M291" s="1">
        <v>1</v>
      </c>
      <c r="N291" s="1" t="str">
        <f>IF(Cleaned_Data[[#This Row],[price]]&gt;$U$1,"Drop", "Stay")</f>
        <v>Stay</v>
      </c>
      <c r="O291" s="1" t="str">
        <f>IF(Cleaned_Data[[#This Row],[area]]&gt;$U$7,"Drop", "Stay")</f>
        <v>Stay</v>
      </c>
      <c r="P291" s="1">
        <f>LOG(Cleaned_Data[[#This Row],[price]],10)</f>
        <v>4.7709844880565022</v>
      </c>
    </row>
    <row r="292" spans="1:16" x14ac:dyDescent="0.25">
      <c r="A292" s="1">
        <v>58968</v>
      </c>
      <c r="B292" s="1">
        <v>3680</v>
      </c>
      <c r="C292" s="1">
        <v>3</v>
      </c>
      <c r="D292" s="1">
        <v>2</v>
      </c>
      <c r="E292" s="1">
        <v>0</v>
      </c>
      <c r="F292" s="1" t="s">
        <v>20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 t="str">
        <f>IF(Cleaned_Data[[#This Row],[price]]&gt;$U$1,"Drop", "Stay")</f>
        <v>Stay</v>
      </c>
      <c r="O292" s="1" t="str">
        <f>IF(Cleaned_Data[[#This Row],[area]]&gt;$U$7,"Drop", "Stay")</f>
        <v>Stay</v>
      </c>
      <c r="P292" s="1">
        <f>LOG(Cleaned_Data[[#This Row],[price]],10)</f>
        <v>4.7706163981916863</v>
      </c>
    </row>
    <row r="293" spans="1:16" x14ac:dyDescent="0.25">
      <c r="A293" s="1">
        <v>58968</v>
      </c>
      <c r="B293" s="1">
        <v>4040</v>
      </c>
      <c r="C293" s="1">
        <v>2</v>
      </c>
      <c r="D293" s="1">
        <v>1</v>
      </c>
      <c r="E293" s="1">
        <v>1</v>
      </c>
      <c r="F293" s="1" t="s">
        <v>20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 t="str">
        <f>IF(Cleaned_Data[[#This Row],[price]]&gt;$U$1,"Drop", "Stay")</f>
        <v>Stay</v>
      </c>
      <c r="O293" s="1" t="str">
        <f>IF(Cleaned_Data[[#This Row],[area]]&gt;$U$7,"Drop", "Stay")</f>
        <v>Stay</v>
      </c>
      <c r="P293" s="1">
        <f>LOG(Cleaned_Data[[#This Row],[price]],10)</f>
        <v>4.7706163981916863</v>
      </c>
    </row>
    <row r="294" spans="1:16" x14ac:dyDescent="0.25">
      <c r="A294" s="1">
        <v>58968</v>
      </c>
      <c r="B294" s="1">
        <v>5600</v>
      </c>
      <c r="C294" s="1">
        <v>2</v>
      </c>
      <c r="D294" s="1">
        <v>1</v>
      </c>
      <c r="E294" s="1">
        <v>0</v>
      </c>
      <c r="F294" s="1" t="s">
        <v>20</v>
      </c>
      <c r="G294" s="1">
        <v>0</v>
      </c>
      <c r="H294" s="1">
        <v>0</v>
      </c>
      <c r="I294" s="1">
        <v>0</v>
      </c>
      <c r="J294" s="1">
        <v>1</v>
      </c>
      <c r="K294" s="1">
        <v>0</v>
      </c>
      <c r="L294" s="1">
        <v>1</v>
      </c>
      <c r="M294" s="1">
        <v>0</v>
      </c>
      <c r="N294" s="1" t="str">
        <f>IF(Cleaned_Data[[#This Row],[price]]&gt;$U$1,"Drop", "Stay")</f>
        <v>Stay</v>
      </c>
      <c r="O294" s="1" t="str">
        <f>IF(Cleaned_Data[[#This Row],[area]]&gt;$U$7,"Drop", "Stay")</f>
        <v>Stay</v>
      </c>
      <c r="P294" s="1">
        <f>LOG(Cleaned_Data[[#This Row],[price]],10)</f>
        <v>4.7706163981916863</v>
      </c>
    </row>
    <row r="295" spans="1:16" x14ac:dyDescent="0.25">
      <c r="A295" s="1">
        <v>58464</v>
      </c>
      <c r="B295" s="1">
        <v>5900</v>
      </c>
      <c r="C295" s="1">
        <v>4</v>
      </c>
      <c r="D295" s="1">
        <v>2</v>
      </c>
      <c r="E295" s="1">
        <v>1</v>
      </c>
      <c r="F295" s="1" t="s">
        <v>21</v>
      </c>
      <c r="G295" s="1">
        <v>0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 t="str">
        <f>IF(Cleaned_Data[[#This Row],[price]]&gt;$U$1,"Drop", "Stay")</f>
        <v>Stay</v>
      </c>
      <c r="O295" s="1" t="str">
        <f>IF(Cleaned_Data[[#This Row],[area]]&gt;$U$7,"Drop", "Stay")</f>
        <v>Stay</v>
      </c>
      <c r="P295" s="1">
        <f>LOG(Cleaned_Data[[#This Row],[price]],10)</f>
        <v>4.7668885256724431</v>
      </c>
    </row>
    <row r="296" spans="1:16" x14ac:dyDescent="0.25">
      <c r="A296" s="1">
        <v>58464</v>
      </c>
      <c r="B296" s="1">
        <v>4992</v>
      </c>
      <c r="C296" s="1">
        <v>3</v>
      </c>
      <c r="D296" s="1">
        <v>2</v>
      </c>
      <c r="E296" s="1">
        <v>2</v>
      </c>
      <c r="F296" s="1" t="s">
        <v>20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 t="str">
        <f>IF(Cleaned_Data[[#This Row],[price]]&gt;$U$1,"Drop", "Stay")</f>
        <v>Stay</v>
      </c>
      <c r="O296" s="1" t="str">
        <f>IF(Cleaned_Data[[#This Row],[area]]&gt;$U$7,"Drop", "Stay")</f>
        <v>Stay</v>
      </c>
      <c r="P296" s="1">
        <f>LOG(Cleaned_Data[[#This Row],[price]],10)</f>
        <v>4.7668885256724431</v>
      </c>
    </row>
    <row r="297" spans="1:16" x14ac:dyDescent="0.25">
      <c r="A297" s="1">
        <v>58464</v>
      </c>
      <c r="B297" s="1">
        <v>3000</v>
      </c>
      <c r="C297" s="1">
        <v>4</v>
      </c>
      <c r="D297" s="1">
        <v>1</v>
      </c>
      <c r="E297" s="1">
        <v>2</v>
      </c>
      <c r="F297" s="1" t="s">
        <v>20</v>
      </c>
      <c r="G297" s="1">
        <v>0</v>
      </c>
      <c r="H297" s="1">
        <v>1</v>
      </c>
      <c r="I297" s="1">
        <v>0</v>
      </c>
      <c r="J297" s="1">
        <v>1</v>
      </c>
      <c r="K297" s="1">
        <v>0</v>
      </c>
      <c r="L297" s="1">
        <v>1</v>
      </c>
      <c r="M297" s="1">
        <v>0</v>
      </c>
      <c r="N297" s="1" t="str">
        <f>IF(Cleaned_Data[[#This Row],[price]]&gt;$U$1,"Drop", "Stay")</f>
        <v>Stay</v>
      </c>
      <c r="O297" s="1" t="str">
        <f>IF(Cleaned_Data[[#This Row],[area]]&gt;$U$7,"Drop", "Stay")</f>
        <v>Stay</v>
      </c>
      <c r="P297" s="1">
        <f>LOG(Cleaned_Data[[#This Row],[price]],10)</f>
        <v>4.7668885256724431</v>
      </c>
    </row>
    <row r="298" spans="1:16" x14ac:dyDescent="0.25">
      <c r="A298" s="1">
        <v>58464</v>
      </c>
      <c r="B298" s="1">
        <v>4320</v>
      </c>
      <c r="C298" s="1">
        <v>3</v>
      </c>
      <c r="D298" s="1">
        <v>1</v>
      </c>
      <c r="E298" s="1">
        <v>2</v>
      </c>
      <c r="F298" s="1" t="s">
        <v>20</v>
      </c>
      <c r="G298" s="1">
        <v>0</v>
      </c>
      <c r="H298" s="1">
        <v>0</v>
      </c>
      <c r="I298" s="1">
        <v>0</v>
      </c>
      <c r="J298" s="1">
        <v>0</v>
      </c>
      <c r="K298" s="1">
        <v>1</v>
      </c>
      <c r="L298" s="1">
        <v>0</v>
      </c>
      <c r="M298" s="1">
        <v>1</v>
      </c>
      <c r="N298" s="1" t="str">
        <f>IF(Cleaned_Data[[#This Row],[price]]&gt;$U$1,"Drop", "Stay")</f>
        <v>Stay</v>
      </c>
      <c r="O298" s="1" t="str">
        <f>IF(Cleaned_Data[[#This Row],[area]]&gt;$U$7,"Drop", "Stay")</f>
        <v>Stay</v>
      </c>
      <c r="P298" s="1">
        <f>LOG(Cleaned_Data[[#This Row],[price]],10)</f>
        <v>4.7668885256724431</v>
      </c>
    </row>
    <row r="299" spans="1:16" x14ac:dyDescent="0.25">
      <c r="A299" s="1">
        <v>57960</v>
      </c>
      <c r="B299" s="1">
        <v>3630</v>
      </c>
      <c r="C299" s="1">
        <v>3</v>
      </c>
      <c r="D299" s="1">
        <v>2</v>
      </c>
      <c r="E299" s="1">
        <v>2</v>
      </c>
      <c r="F299" s="1" t="s">
        <v>20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 t="str">
        <f>IF(Cleaned_Data[[#This Row],[price]]&gt;$U$1,"Drop", "Stay")</f>
        <v>Stay</v>
      </c>
      <c r="O299" s="1" t="str">
        <f>IF(Cleaned_Data[[#This Row],[area]]&gt;$U$7,"Drop", "Stay")</f>
        <v>Stay</v>
      </c>
      <c r="P299" s="1">
        <f>LOG(Cleaned_Data[[#This Row],[price]],10)</f>
        <v>4.7631283767991368</v>
      </c>
    </row>
    <row r="300" spans="1:16" x14ac:dyDescent="0.25">
      <c r="A300" s="1">
        <v>57960</v>
      </c>
      <c r="B300" s="1">
        <v>3460</v>
      </c>
      <c r="C300" s="1">
        <v>3</v>
      </c>
      <c r="D300" s="1">
        <v>2</v>
      </c>
      <c r="E300" s="1">
        <v>1</v>
      </c>
      <c r="F300" s="1" t="s">
        <v>20</v>
      </c>
      <c r="G300" s="1">
        <v>0</v>
      </c>
      <c r="H300" s="1">
        <v>1</v>
      </c>
      <c r="I300" s="1">
        <v>0</v>
      </c>
      <c r="J300" s="1">
        <v>1</v>
      </c>
      <c r="K300" s="1">
        <v>0</v>
      </c>
      <c r="L300" s="1">
        <v>0</v>
      </c>
      <c r="M300" s="1">
        <v>1</v>
      </c>
      <c r="N300" s="1" t="str">
        <f>IF(Cleaned_Data[[#This Row],[price]]&gt;$U$1,"Drop", "Stay")</f>
        <v>Stay</v>
      </c>
      <c r="O300" s="1" t="str">
        <f>IF(Cleaned_Data[[#This Row],[area]]&gt;$U$7,"Drop", "Stay")</f>
        <v>Stay</v>
      </c>
      <c r="P300" s="1">
        <f>LOG(Cleaned_Data[[#This Row],[price]],10)</f>
        <v>4.7631283767991368</v>
      </c>
    </row>
    <row r="301" spans="1:16" x14ac:dyDescent="0.25">
      <c r="A301" s="1">
        <v>57960</v>
      </c>
      <c r="B301" s="1">
        <v>5400</v>
      </c>
      <c r="C301" s="1">
        <v>3</v>
      </c>
      <c r="D301" s="1">
        <v>1</v>
      </c>
      <c r="E301" s="1">
        <v>3</v>
      </c>
      <c r="F301" s="1" t="s">
        <v>20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 t="str">
        <f>IF(Cleaned_Data[[#This Row],[price]]&gt;$U$1,"Drop", "Stay")</f>
        <v>Stay</v>
      </c>
      <c r="O301" s="1" t="str">
        <f>IF(Cleaned_Data[[#This Row],[area]]&gt;$U$7,"Drop", "Stay")</f>
        <v>Stay</v>
      </c>
      <c r="P301" s="1">
        <f>LOG(Cleaned_Data[[#This Row],[price]],10)</f>
        <v>4.7631283767991368</v>
      </c>
    </row>
    <row r="302" spans="1:16" x14ac:dyDescent="0.25">
      <c r="A302" s="1">
        <v>57708</v>
      </c>
      <c r="B302" s="1">
        <v>4500</v>
      </c>
      <c r="C302" s="1">
        <v>3</v>
      </c>
      <c r="D302" s="1">
        <v>1</v>
      </c>
      <c r="E302" s="1">
        <v>0</v>
      </c>
      <c r="F302" s="1" t="s">
        <v>21</v>
      </c>
      <c r="G302" s="1">
        <v>0</v>
      </c>
      <c r="H302" s="1">
        <v>1</v>
      </c>
      <c r="I302" s="1">
        <v>0</v>
      </c>
      <c r="J302" s="1">
        <v>1</v>
      </c>
      <c r="K302" s="1">
        <v>0</v>
      </c>
      <c r="L302" s="1">
        <v>1</v>
      </c>
      <c r="M302" s="1">
        <v>0</v>
      </c>
      <c r="N302" s="1" t="str">
        <f>IF(Cleaned_Data[[#This Row],[price]]&gt;$U$1,"Drop", "Stay")</f>
        <v>Stay</v>
      </c>
      <c r="O302" s="1" t="str">
        <f>IF(Cleaned_Data[[#This Row],[area]]&gt;$U$7,"Drop", "Stay")</f>
        <v>Stay</v>
      </c>
      <c r="P302" s="1">
        <f>LOG(Cleaned_Data[[#This Row],[price]],10)</f>
        <v>4.7612360231214321</v>
      </c>
    </row>
    <row r="303" spans="1:16" x14ac:dyDescent="0.25">
      <c r="A303" s="1">
        <v>57708</v>
      </c>
      <c r="B303" s="1">
        <v>3460</v>
      </c>
      <c r="C303" s="1">
        <v>4</v>
      </c>
      <c r="D303" s="1">
        <v>1</v>
      </c>
      <c r="E303" s="1">
        <v>0</v>
      </c>
      <c r="F303" s="1" t="s">
        <v>20</v>
      </c>
      <c r="G303" s="1">
        <v>0</v>
      </c>
      <c r="H303" s="1">
        <v>0</v>
      </c>
      <c r="I303" s="1">
        <v>0</v>
      </c>
      <c r="J303" s="1">
        <v>1</v>
      </c>
      <c r="K303" s="1">
        <v>0</v>
      </c>
      <c r="L303" s="1">
        <v>1</v>
      </c>
      <c r="M303" s="1">
        <v>0</v>
      </c>
      <c r="N303" s="1" t="str">
        <f>IF(Cleaned_Data[[#This Row],[price]]&gt;$U$1,"Drop", "Stay")</f>
        <v>Stay</v>
      </c>
      <c r="O303" s="1" t="str">
        <f>IF(Cleaned_Data[[#This Row],[area]]&gt;$U$7,"Drop", "Stay")</f>
        <v>Stay</v>
      </c>
      <c r="P303" s="1">
        <f>LOG(Cleaned_Data[[#This Row],[price]],10)</f>
        <v>4.7612360231214321</v>
      </c>
    </row>
    <row r="304" spans="1:16" x14ac:dyDescent="0.25">
      <c r="A304" s="1">
        <v>57456</v>
      </c>
      <c r="B304" s="1">
        <v>4100</v>
      </c>
      <c r="C304" s="1">
        <v>4</v>
      </c>
      <c r="D304" s="1">
        <v>1</v>
      </c>
      <c r="E304" s="1">
        <v>0</v>
      </c>
      <c r="F304" s="1" t="s">
        <v>21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 t="str">
        <f>IF(Cleaned_Data[[#This Row],[price]]&gt;$U$1,"Drop", "Stay")</f>
        <v>Stay</v>
      </c>
      <c r="O304" s="1" t="str">
        <f>IF(Cleaned_Data[[#This Row],[area]]&gt;$U$7,"Drop", "Stay")</f>
        <v>Stay</v>
      </c>
      <c r="P304" s="1">
        <f>LOG(Cleaned_Data[[#This Row],[price]],10)</f>
        <v>4.7593353877819977</v>
      </c>
    </row>
    <row r="305" spans="1:16" x14ac:dyDescent="0.25">
      <c r="A305" s="1">
        <v>57456</v>
      </c>
      <c r="B305" s="1">
        <v>6480</v>
      </c>
      <c r="C305" s="1">
        <v>3</v>
      </c>
      <c r="D305" s="1">
        <v>1</v>
      </c>
      <c r="E305" s="1">
        <v>1</v>
      </c>
      <c r="F305" s="1" t="s">
        <v>21</v>
      </c>
      <c r="G305" s="1">
        <v>0</v>
      </c>
      <c r="H305" s="1">
        <v>0</v>
      </c>
      <c r="I305" s="1">
        <v>0</v>
      </c>
      <c r="J305" s="1">
        <v>1</v>
      </c>
      <c r="K305" s="1">
        <v>0</v>
      </c>
      <c r="L305" s="1">
        <v>1</v>
      </c>
      <c r="M305" s="1">
        <v>0</v>
      </c>
      <c r="N305" s="1" t="str">
        <f>IF(Cleaned_Data[[#This Row],[price]]&gt;$U$1,"Drop", "Stay")</f>
        <v>Stay</v>
      </c>
      <c r="O305" s="1" t="str">
        <f>IF(Cleaned_Data[[#This Row],[area]]&gt;$U$7,"Drop", "Stay")</f>
        <v>Stay</v>
      </c>
      <c r="P305" s="1">
        <f>LOG(Cleaned_Data[[#This Row],[price]],10)</f>
        <v>4.7593353877819977</v>
      </c>
    </row>
    <row r="306" spans="1:16" x14ac:dyDescent="0.25">
      <c r="A306" s="1">
        <v>57456</v>
      </c>
      <c r="B306" s="1">
        <v>4500</v>
      </c>
      <c r="C306" s="1">
        <v>3</v>
      </c>
      <c r="D306" s="1">
        <v>2</v>
      </c>
      <c r="E306" s="1">
        <v>0</v>
      </c>
      <c r="F306" s="1" t="s">
        <v>21</v>
      </c>
      <c r="G306" s="1">
        <v>0</v>
      </c>
      <c r="H306" s="1">
        <v>1</v>
      </c>
      <c r="I306" s="1">
        <v>0</v>
      </c>
      <c r="J306" s="1">
        <v>1</v>
      </c>
      <c r="K306" s="1">
        <v>0</v>
      </c>
      <c r="L306" s="1">
        <v>1</v>
      </c>
      <c r="M306" s="1">
        <v>0</v>
      </c>
      <c r="N306" s="1" t="str">
        <f>IF(Cleaned_Data[[#This Row],[price]]&gt;$U$1,"Drop", "Stay")</f>
        <v>Stay</v>
      </c>
      <c r="O306" s="1" t="str">
        <f>IF(Cleaned_Data[[#This Row],[area]]&gt;$U$7,"Drop", "Stay")</f>
        <v>Stay</v>
      </c>
      <c r="P306" s="1">
        <f>LOG(Cleaned_Data[[#This Row],[price]],10)</f>
        <v>4.7593353877819977</v>
      </c>
    </row>
    <row r="307" spans="1:16" x14ac:dyDescent="0.25">
      <c r="A307" s="1">
        <v>57456</v>
      </c>
      <c r="B307" s="1">
        <v>3960</v>
      </c>
      <c r="C307" s="1">
        <v>3</v>
      </c>
      <c r="D307" s="1">
        <v>1</v>
      </c>
      <c r="E307" s="1">
        <v>0</v>
      </c>
      <c r="F307" s="1" t="s">
        <v>20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1</v>
      </c>
      <c r="N307" s="1" t="str">
        <f>IF(Cleaned_Data[[#This Row],[price]]&gt;$U$1,"Drop", "Stay")</f>
        <v>Stay</v>
      </c>
      <c r="O307" s="1" t="str">
        <f>IF(Cleaned_Data[[#This Row],[area]]&gt;$U$7,"Drop", "Stay")</f>
        <v>Stay</v>
      </c>
      <c r="P307" s="1">
        <f>LOG(Cleaned_Data[[#This Row],[price]],10)</f>
        <v>4.7593353877819977</v>
      </c>
    </row>
    <row r="308" spans="1:16" x14ac:dyDescent="0.25">
      <c r="A308" s="1">
        <v>57456</v>
      </c>
      <c r="B308" s="1">
        <v>4050</v>
      </c>
      <c r="C308" s="1">
        <v>2</v>
      </c>
      <c r="D308" s="1">
        <v>1</v>
      </c>
      <c r="E308" s="1">
        <v>0</v>
      </c>
      <c r="F308" s="1" t="s">
        <v>20</v>
      </c>
      <c r="G308" s="1">
        <v>1</v>
      </c>
      <c r="H308" s="1">
        <v>1</v>
      </c>
      <c r="I308" s="1">
        <v>0</v>
      </c>
      <c r="J308" s="1">
        <v>0</v>
      </c>
      <c r="K308" s="1">
        <v>1</v>
      </c>
      <c r="L308" s="1">
        <v>0</v>
      </c>
      <c r="M308" s="1">
        <v>0</v>
      </c>
      <c r="N308" s="1" t="str">
        <f>IF(Cleaned_Data[[#This Row],[price]]&gt;$U$1,"Drop", "Stay")</f>
        <v>Stay</v>
      </c>
      <c r="O308" s="1" t="str">
        <f>IF(Cleaned_Data[[#This Row],[area]]&gt;$U$7,"Drop", "Stay")</f>
        <v>Stay</v>
      </c>
      <c r="P308" s="1">
        <f>LOG(Cleaned_Data[[#This Row],[price]],10)</f>
        <v>4.7593353877819977</v>
      </c>
    </row>
    <row r="309" spans="1:16" x14ac:dyDescent="0.25">
      <c r="A309" s="1">
        <v>56448</v>
      </c>
      <c r="B309" s="1">
        <v>7260</v>
      </c>
      <c r="C309" s="1">
        <v>3</v>
      </c>
      <c r="D309" s="1">
        <v>2</v>
      </c>
      <c r="E309" s="1">
        <v>3</v>
      </c>
      <c r="F309" s="1" t="s">
        <v>20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 t="str">
        <f>IF(Cleaned_Data[[#This Row],[price]]&gt;$U$1,"Drop", "Stay")</f>
        <v>Stay</v>
      </c>
      <c r="O309" s="1" t="str">
        <f>IF(Cleaned_Data[[#This Row],[area]]&gt;$U$7,"Drop", "Stay")</f>
        <v>Stay</v>
      </c>
      <c r="P309" s="1">
        <f>LOG(Cleaned_Data[[#This Row],[price]],10)</f>
        <v>4.751648559115706</v>
      </c>
    </row>
    <row r="310" spans="1:16" x14ac:dyDescent="0.25">
      <c r="A310" s="1">
        <v>56448</v>
      </c>
      <c r="B310" s="1">
        <v>3000</v>
      </c>
      <c r="C310" s="1">
        <v>3</v>
      </c>
      <c r="D310" s="1">
        <v>1</v>
      </c>
      <c r="E310" s="1">
        <v>0</v>
      </c>
      <c r="F310" s="1" t="s">
        <v>20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 t="str">
        <f>IF(Cleaned_Data[[#This Row],[price]]&gt;$U$1,"Drop", "Stay")</f>
        <v>Stay</v>
      </c>
      <c r="O310" s="1" t="str">
        <f>IF(Cleaned_Data[[#This Row],[area]]&gt;$U$7,"Drop", "Stay")</f>
        <v>Stay</v>
      </c>
      <c r="P310" s="1">
        <f>LOG(Cleaned_Data[[#This Row],[price]],10)</f>
        <v>4.751648559115706</v>
      </c>
    </row>
    <row r="311" spans="1:16" x14ac:dyDescent="0.25">
      <c r="A311" s="1">
        <v>56448</v>
      </c>
      <c r="B311" s="1">
        <v>3290</v>
      </c>
      <c r="C311" s="1">
        <v>2</v>
      </c>
      <c r="D311" s="1">
        <v>1</v>
      </c>
      <c r="E311" s="1">
        <v>1</v>
      </c>
      <c r="F311" s="1" t="s">
        <v>20</v>
      </c>
      <c r="G311" s="1">
        <v>0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1</v>
      </c>
      <c r="N311" s="1" t="str">
        <f>IF(Cleaned_Data[[#This Row],[price]]&gt;$U$1,"Drop", "Stay")</f>
        <v>Stay</v>
      </c>
      <c r="O311" s="1" t="str">
        <f>IF(Cleaned_Data[[#This Row],[area]]&gt;$U$7,"Drop", "Stay")</f>
        <v>Stay</v>
      </c>
      <c r="P311" s="1">
        <f>LOG(Cleaned_Data[[#This Row],[price]],10)</f>
        <v>4.751648559115706</v>
      </c>
    </row>
    <row r="312" spans="1:16" x14ac:dyDescent="0.25">
      <c r="A312" s="1">
        <v>56448</v>
      </c>
      <c r="B312" s="1">
        <v>3816</v>
      </c>
      <c r="C312" s="1">
        <v>2</v>
      </c>
      <c r="D312" s="1">
        <v>1</v>
      </c>
      <c r="E312" s="1">
        <v>2</v>
      </c>
      <c r="F312" s="1" t="s">
        <v>20</v>
      </c>
      <c r="G312" s="1">
        <v>0</v>
      </c>
      <c r="H312" s="1">
        <v>1</v>
      </c>
      <c r="I312" s="1">
        <v>0</v>
      </c>
      <c r="J312" s="1">
        <v>1</v>
      </c>
      <c r="K312" s="1">
        <v>0</v>
      </c>
      <c r="L312" s="1">
        <v>0</v>
      </c>
      <c r="M312" s="1">
        <v>1</v>
      </c>
      <c r="N312" s="1" t="str">
        <f>IF(Cleaned_Data[[#This Row],[price]]&gt;$U$1,"Drop", "Stay")</f>
        <v>Stay</v>
      </c>
      <c r="O312" s="1" t="str">
        <f>IF(Cleaned_Data[[#This Row],[area]]&gt;$U$7,"Drop", "Stay")</f>
        <v>Stay</v>
      </c>
      <c r="P312" s="1">
        <f>LOG(Cleaned_Data[[#This Row],[price]],10)</f>
        <v>4.751648559115706</v>
      </c>
    </row>
    <row r="313" spans="1:16" x14ac:dyDescent="0.25">
      <c r="A313" s="1">
        <v>56448</v>
      </c>
      <c r="B313" s="1">
        <v>8080</v>
      </c>
      <c r="C313" s="1">
        <v>3</v>
      </c>
      <c r="D313" s="1">
        <v>1</v>
      </c>
      <c r="E313" s="1">
        <v>2</v>
      </c>
      <c r="F313" s="1" t="s">
        <v>20</v>
      </c>
      <c r="G313" s="1">
        <v>0</v>
      </c>
      <c r="H313" s="1">
        <v>0</v>
      </c>
      <c r="I313" s="1">
        <v>0</v>
      </c>
      <c r="J313" s="1">
        <v>1</v>
      </c>
      <c r="K313" s="1">
        <v>0</v>
      </c>
      <c r="L313" s="1">
        <v>1</v>
      </c>
      <c r="M313" s="1">
        <v>0</v>
      </c>
      <c r="N313" s="1" t="str">
        <f>IF(Cleaned_Data[[#This Row],[price]]&gt;$U$1,"Drop", "Stay")</f>
        <v>Stay</v>
      </c>
      <c r="O313" s="1" t="str">
        <f>IF(Cleaned_Data[[#This Row],[area]]&gt;$U$7,"Drop", "Stay")</f>
        <v>Stay</v>
      </c>
      <c r="P313" s="1">
        <f>LOG(Cleaned_Data[[#This Row],[price]],10)</f>
        <v>4.751648559115706</v>
      </c>
    </row>
    <row r="314" spans="1:16" x14ac:dyDescent="0.25">
      <c r="A314" s="1">
        <v>56448</v>
      </c>
      <c r="B314" s="1">
        <v>2145</v>
      </c>
      <c r="C314" s="1">
        <v>4</v>
      </c>
      <c r="D314" s="1">
        <v>2</v>
      </c>
      <c r="E314" s="1">
        <v>0</v>
      </c>
      <c r="F314" s="1" t="s">
        <v>20</v>
      </c>
      <c r="G314" s="1">
        <v>0</v>
      </c>
      <c r="H314" s="1">
        <v>1</v>
      </c>
      <c r="I314" s="1">
        <v>0</v>
      </c>
      <c r="J314" s="1">
        <v>0</v>
      </c>
      <c r="K314" s="1">
        <v>1</v>
      </c>
      <c r="L314" s="1">
        <v>0</v>
      </c>
      <c r="M314" s="1">
        <v>0</v>
      </c>
      <c r="N314" s="1" t="str">
        <f>IF(Cleaned_Data[[#This Row],[price]]&gt;$U$1,"Drop", "Stay")</f>
        <v>Stay</v>
      </c>
      <c r="O314" s="1" t="str">
        <f>IF(Cleaned_Data[[#This Row],[area]]&gt;$U$7,"Drop", "Stay")</f>
        <v>Stay</v>
      </c>
      <c r="P314" s="1">
        <f>LOG(Cleaned_Data[[#This Row],[price]],10)</f>
        <v>4.751648559115706</v>
      </c>
    </row>
    <row r="315" spans="1:16" x14ac:dyDescent="0.25">
      <c r="A315" s="1">
        <v>55944</v>
      </c>
      <c r="B315" s="1">
        <v>3780</v>
      </c>
      <c r="C315" s="1">
        <v>2</v>
      </c>
      <c r="D315" s="1">
        <v>1</v>
      </c>
      <c r="E315" s="1">
        <v>0</v>
      </c>
      <c r="F315" s="1" t="s">
        <v>20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 t="str">
        <f>IF(Cleaned_Data[[#This Row],[price]]&gt;$U$1,"Drop", "Stay")</f>
        <v>Stay</v>
      </c>
      <c r="O315" s="1" t="str">
        <f>IF(Cleaned_Data[[#This Row],[area]]&gt;$U$7,"Drop", "Stay")</f>
        <v>Stay</v>
      </c>
      <c r="P315" s="1">
        <f>LOG(Cleaned_Data[[#This Row],[price]],10)</f>
        <v>4.7477535152321826</v>
      </c>
    </row>
    <row r="316" spans="1:16" x14ac:dyDescent="0.25">
      <c r="A316" s="1">
        <v>55944</v>
      </c>
      <c r="B316" s="1">
        <v>3180</v>
      </c>
      <c r="C316" s="1">
        <v>4</v>
      </c>
      <c r="D316" s="1">
        <v>2</v>
      </c>
      <c r="E316" s="1">
        <v>0</v>
      </c>
      <c r="F316" s="1" t="s">
        <v>20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1</v>
      </c>
      <c r="N316" s="1" t="str">
        <f>IF(Cleaned_Data[[#This Row],[price]]&gt;$U$1,"Drop", "Stay")</f>
        <v>Stay</v>
      </c>
      <c r="O316" s="1" t="str">
        <f>IF(Cleaned_Data[[#This Row],[area]]&gt;$U$7,"Drop", "Stay")</f>
        <v>Stay</v>
      </c>
      <c r="P316" s="1">
        <f>LOG(Cleaned_Data[[#This Row],[price]],10)</f>
        <v>4.7477535152321826</v>
      </c>
    </row>
    <row r="317" spans="1:16" x14ac:dyDescent="0.25">
      <c r="A317" s="1">
        <v>55440</v>
      </c>
      <c r="B317" s="1">
        <v>5300</v>
      </c>
      <c r="C317" s="1">
        <v>5</v>
      </c>
      <c r="D317" s="1">
        <v>2</v>
      </c>
      <c r="E317" s="1">
        <v>0</v>
      </c>
      <c r="F317" s="1" t="s">
        <v>20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 t="str">
        <f>IF(Cleaned_Data[[#This Row],[price]]&gt;$U$1,"Drop", "Stay")</f>
        <v>Stay</v>
      </c>
      <c r="O317" s="1" t="str">
        <f>IF(Cleaned_Data[[#This Row],[area]]&gt;$U$7,"Drop", "Stay")</f>
        <v>Stay</v>
      </c>
      <c r="P317" s="1">
        <f>LOG(Cleaned_Data[[#This Row],[price]],10)</f>
        <v>4.7438232216037504</v>
      </c>
    </row>
    <row r="318" spans="1:16" x14ac:dyDescent="0.25">
      <c r="A318" s="1">
        <v>55440</v>
      </c>
      <c r="B318" s="1">
        <v>3180</v>
      </c>
      <c r="C318" s="1">
        <v>2</v>
      </c>
      <c r="D318" s="1">
        <v>2</v>
      </c>
      <c r="E318" s="1">
        <v>2</v>
      </c>
      <c r="F318" s="1" t="s">
        <v>20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 t="str">
        <f>IF(Cleaned_Data[[#This Row],[price]]&gt;$U$1,"Drop", "Stay")</f>
        <v>Stay</v>
      </c>
      <c r="O318" s="1" t="str">
        <f>IF(Cleaned_Data[[#This Row],[area]]&gt;$U$7,"Drop", "Stay")</f>
        <v>Stay</v>
      </c>
      <c r="P318" s="1">
        <f>LOG(Cleaned_Data[[#This Row],[price]],10)</f>
        <v>4.7438232216037504</v>
      </c>
    </row>
    <row r="319" spans="1:16" x14ac:dyDescent="0.25">
      <c r="A319" s="1">
        <v>55440</v>
      </c>
      <c r="B319" s="1">
        <v>7152</v>
      </c>
      <c r="C319" s="1">
        <v>3</v>
      </c>
      <c r="D319" s="1">
        <v>1</v>
      </c>
      <c r="E319" s="1">
        <v>0</v>
      </c>
      <c r="F319" s="1" t="s">
        <v>20</v>
      </c>
      <c r="G319" s="1">
        <v>0</v>
      </c>
      <c r="H319" s="1">
        <v>0</v>
      </c>
      <c r="I319" s="1">
        <v>0</v>
      </c>
      <c r="J319" s="1">
        <v>1</v>
      </c>
      <c r="K319" s="1">
        <v>0</v>
      </c>
      <c r="L319" s="1">
        <v>0</v>
      </c>
      <c r="M319" s="1">
        <v>1</v>
      </c>
      <c r="N319" s="1" t="str">
        <f>IF(Cleaned_Data[[#This Row],[price]]&gt;$U$1,"Drop", "Stay")</f>
        <v>Stay</v>
      </c>
      <c r="O319" s="1" t="str">
        <f>IF(Cleaned_Data[[#This Row],[area]]&gt;$U$7,"Drop", "Stay")</f>
        <v>Stay</v>
      </c>
      <c r="P319" s="1">
        <f>LOG(Cleaned_Data[[#This Row],[price]],10)</f>
        <v>4.7438232216037504</v>
      </c>
    </row>
    <row r="320" spans="1:16" x14ac:dyDescent="0.25">
      <c r="A320" s="1">
        <v>55440</v>
      </c>
      <c r="B320" s="1">
        <v>4080</v>
      </c>
      <c r="C320" s="1">
        <v>2</v>
      </c>
      <c r="D320" s="1">
        <v>1</v>
      </c>
      <c r="E320" s="1">
        <v>0</v>
      </c>
      <c r="F320" s="1" t="s">
        <v>20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 t="str">
        <f>IF(Cleaned_Data[[#This Row],[price]]&gt;$U$1,"Drop", "Stay")</f>
        <v>Stay</v>
      </c>
      <c r="O320" s="1" t="str">
        <f>IF(Cleaned_Data[[#This Row],[area]]&gt;$U$7,"Drop", "Stay")</f>
        <v>Stay</v>
      </c>
      <c r="P320" s="1">
        <f>LOG(Cleaned_Data[[#This Row],[price]],10)</f>
        <v>4.7438232216037504</v>
      </c>
    </row>
    <row r="321" spans="1:16" x14ac:dyDescent="0.25">
      <c r="A321" s="1">
        <v>55440</v>
      </c>
      <c r="B321" s="1">
        <v>3850</v>
      </c>
      <c r="C321" s="1">
        <v>2</v>
      </c>
      <c r="D321" s="1">
        <v>1</v>
      </c>
      <c r="E321" s="1">
        <v>0</v>
      </c>
      <c r="F321" s="1" t="s">
        <v>20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 t="str">
        <f>IF(Cleaned_Data[[#This Row],[price]]&gt;$U$1,"Drop", "Stay")</f>
        <v>Stay</v>
      </c>
      <c r="O321" s="1" t="str">
        <f>IF(Cleaned_Data[[#This Row],[area]]&gt;$U$7,"Drop", "Stay")</f>
        <v>Stay</v>
      </c>
      <c r="P321" s="1">
        <f>LOG(Cleaned_Data[[#This Row],[price]],10)</f>
        <v>4.7438232216037504</v>
      </c>
    </row>
    <row r="322" spans="1:16" x14ac:dyDescent="0.25">
      <c r="A322" s="1">
        <v>55440</v>
      </c>
      <c r="B322" s="1">
        <v>2015</v>
      </c>
      <c r="C322" s="1">
        <v>3</v>
      </c>
      <c r="D322" s="1">
        <v>1</v>
      </c>
      <c r="E322" s="1">
        <v>0</v>
      </c>
      <c r="F322" s="1" t="s">
        <v>20</v>
      </c>
      <c r="G322" s="1">
        <v>0</v>
      </c>
      <c r="H322" s="1">
        <v>1</v>
      </c>
      <c r="I322" s="1">
        <v>0</v>
      </c>
      <c r="J322" s="1">
        <v>0</v>
      </c>
      <c r="K322" s="1">
        <v>1</v>
      </c>
      <c r="L322" s="1">
        <v>1</v>
      </c>
      <c r="M322" s="1">
        <v>0</v>
      </c>
      <c r="N322" s="1" t="str">
        <f>IF(Cleaned_Data[[#This Row],[price]]&gt;$U$1,"Drop", "Stay")</f>
        <v>Stay</v>
      </c>
      <c r="O322" s="1" t="str">
        <f>IF(Cleaned_Data[[#This Row],[area]]&gt;$U$7,"Drop", "Stay")</f>
        <v>Stay</v>
      </c>
      <c r="P322" s="1">
        <f>LOG(Cleaned_Data[[#This Row],[price]],10)</f>
        <v>4.7438232216037504</v>
      </c>
    </row>
    <row r="323" spans="1:16" x14ac:dyDescent="0.25">
      <c r="A323" s="1">
        <v>55440</v>
      </c>
      <c r="B323" s="1">
        <v>2176</v>
      </c>
      <c r="C323" s="1">
        <v>2</v>
      </c>
      <c r="D323" s="1">
        <v>1</v>
      </c>
      <c r="E323" s="1">
        <v>0</v>
      </c>
      <c r="F323" s="1" t="s">
        <v>20</v>
      </c>
      <c r="G323" s="1">
        <v>1</v>
      </c>
      <c r="H323" s="1">
        <v>0</v>
      </c>
      <c r="I323" s="1">
        <v>0</v>
      </c>
      <c r="J323" s="1">
        <v>0</v>
      </c>
      <c r="K323" s="1">
        <v>1</v>
      </c>
      <c r="L323" s="1">
        <v>1</v>
      </c>
      <c r="M323" s="1">
        <v>0</v>
      </c>
      <c r="N323" s="1" t="str">
        <f>IF(Cleaned_Data[[#This Row],[price]]&gt;$U$1,"Drop", "Stay")</f>
        <v>Stay</v>
      </c>
      <c r="O323" s="1" t="str">
        <f>IF(Cleaned_Data[[#This Row],[area]]&gt;$U$7,"Drop", "Stay")</f>
        <v>Stay</v>
      </c>
      <c r="P323" s="1">
        <f>LOG(Cleaned_Data[[#This Row],[price]],10)</f>
        <v>4.7438232216037504</v>
      </c>
    </row>
    <row r="324" spans="1:16" x14ac:dyDescent="0.25">
      <c r="A324" s="1">
        <v>55238</v>
      </c>
      <c r="B324" s="1">
        <v>3350</v>
      </c>
      <c r="C324" s="1">
        <v>3</v>
      </c>
      <c r="D324" s="1">
        <v>1</v>
      </c>
      <c r="E324" s="1">
        <v>0</v>
      </c>
      <c r="F324" s="1" t="s">
        <v>20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 t="str">
        <f>IF(Cleaned_Data[[#This Row],[price]]&gt;$U$1,"Drop", "Stay")</f>
        <v>Stay</v>
      </c>
      <c r="O324" s="1" t="str">
        <f>IF(Cleaned_Data[[#This Row],[area]]&gt;$U$7,"Drop", "Stay")</f>
        <v>Stay</v>
      </c>
      <c r="P324" s="1">
        <f>LOG(Cleaned_Data[[#This Row],[price]],10)</f>
        <v>4.742237945708764</v>
      </c>
    </row>
    <row r="325" spans="1:16" x14ac:dyDescent="0.25">
      <c r="A325" s="1">
        <v>54936</v>
      </c>
      <c r="B325" s="1">
        <v>3150</v>
      </c>
      <c r="C325" s="1">
        <v>2</v>
      </c>
      <c r="D325" s="1">
        <v>2</v>
      </c>
      <c r="E325" s="1">
        <v>0</v>
      </c>
      <c r="F325" s="1" t="s">
        <v>21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 t="str">
        <f>IF(Cleaned_Data[[#This Row],[price]]&gt;$U$1,"Drop", "Stay")</f>
        <v>Stay</v>
      </c>
      <c r="O325" s="1" t="str">
        <f>IF(Cleaned_Data[[#This Row],[area]]&gt;$U$7,"Drop", "Stay")</f>
        <v>Stay</v>
      </c>
      <c r="P325" s="1">
        <f>LOG(Cleaned_Data[[#This Row],[price]],10)</f>
        <v>4.7398570343861488</v>
      </c>
    </row>
    <row r="326" spans="1:16" x14ac:dyDescent="0.25">
      <c r="A326" s="1">
        <v>54432</v>
      </c>
      <c r="B326" s="1">
        <v>4820</v>
      </c>
      <c r="C326" s="1">
        <v>3</v>
      </c>
      <c r="D326" s="1">
        <v>1</v>
      </c>
      <c r="E326" s="1">
        <v>0</v>
      </c>
      <c r="F326" s="1" t="s">
        <v>20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 t="str">
        <f>IF(Cleaned_Data[[#This Row],[price]]&gt;$U$1,"Drop", "Stay")</f>
        <v>Stay</v>
      </c>
      <c r="O326" s="1" t="str">
        <f>IF(Cleaned_Data[[#This Row],[area]]&gt;$U$7,"Drop", "Stay")</f>
        <v>Stay</v>
      </c>
      <c r="P326" s="1">
        <f>LOG(Cleaned_Data[[#This Row],[price]],10)</f>
        <v>4.7358542919324744</v>
      </c>
    </row>
    <row r="327" spans="1:16" x14ac:dyDescent="0.25">
      <c r="A327" s="1">
        <v>54432</v>
      </c>
      <c r="B327" s="1">
        <v>3420</v>
      </c>
      <c r="C327" s="1">
        <v>2</v>
      </c>
      <c r="D327" s="1">
        <v>1</v>
      </c>
      <c r="E327" s="1">
        <v>1</v>
      </c>
      <c r="F327" s="1" t="s">
        <v>20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1</v>
      </c>
      <c r="M327" s="1">
        <v>0</v>
      </c>
      <c r="N327" s="1" t="str">
        <f>IF(Cleaned_Data[[#This Row],[price]]&gt;$U$1,"Drop", "Stay")</f>
        <v>Stay</v>
      </c>
      <c r="O327" s="1" t="str">
        <f>IF(Cleaned_Data[[#This Row],[area]]&gt;$U$7,"Drop", "Stay")</f>
        <v>Stay</v>
      </c>
      <c r="P327" s="1">
        <f>LOG(Cleaned_Data[[#This Row],[price]],10)</f>
        <v>4.7358542919324744</v>
      </c>
    </row>
    <row r="328" spans="1:16" x14ac:dyDescent="0.25">
      <c r="A328" s="1">
        <v>54432</v>
      </c>
      <c r="B328" s="1">
        <v>3600</v>
      </c>
      <c r="C328" s="1">
        <v>2</v>
      </c>
      <c r="D328" s="1">
        <v>1</v>
      </c>
      <c r="E328" s="1">
        <v>0</v>
      </c>
      <c r="F328" s="1" t="s">
        <v>20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 t="str">
        <f>IF(Cleaned_Data[[#This Row],[price]]&gt;$U$1,"Drop", "Stay")</f>
        <v>Stay</v>
      </c>
      <c r="O328" s="1" t="str">
        <f>IF(Cleaned_Data[[#This Row],[area]]&gt;$U$7,"Drop", "Stay")</f>
        <v>Stay</v>
      </c>
      <c r="P328" s="1">
        <f>LOG(Cleaned_Data[[#This Row],[price]],10)</f>
        <v>4.7358542919324744</v>
      </c>
    </row>
    <row r="329" spans="1:16" x14ac:dyDescent="0.25">
      <c r="A329" s="1">
        <v>54432</v>
      </c>
      <c r="B329" s="1">
        <v>2856</v>
      </c>
      <c r="C329" s="1">
        <v>3</v>
      </c>
      <c r="D329" s="1">
        <v>1</v>
      </c>
      <c r="E329" s="1">
        <v>0</v>
      </c>
      <c r="F329" s="1" t="s">
        <v>20</v>
      </c>
      <c r="G329" s="1">
        <v>0</v>
      </c>
      <c r="H329" s="1">
        <v>0</v>
      </c>
      <c r="I329" s="1">
        <v>0</v>
      </c>
      <c r="J329" s="1">
        <v>0</v>
      </c>
      <c r="K329" s="1">
        <v>1</v>
      </c>
      <c r="L329" s="1">
        <v>0</v>
      </c>
      <c r="M329" s="1">
        <v>1</v>
      </c>
      <c r="N329" s="1" t="str">
        <f>IF(Cleaned_Data[[#This Row],[price]]&gt;$U$1,"Drop", "Stay")</f>
        <v>Stay</v>
      </c>
      <c r="O329" s="1" t="str">
        <f>IF(Cleaned_Data[[#This Row],[area]]&gt;$U$7,"Drop", "Stay")</f>
        <v>Stay</v>
      </c>
      <c r="P329" s="1">
        <f>LOG(Cleaned_Data[[#This Row],[price]],10)</f>
        <v>4.7358542919324744</v>
      </c>
    </row>
    <row r="330" spans="1:16" x14ac:dyDescent="0.25">
      <c r="A330" s="1">
        <v>54432</v>
      </c>
      <c r="B330" s="1">
        <v>8400</v>
      </c>
      <c r="C330" s="1">
        <v>2</v>
      </c>
      <c r="D330" s="1">
        <v>1</v>
      </c>
      <c r="E330" s="1">
        <v>1</v>
      </c>
      <c r="F330" s="1" t="s">
        <v>20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1</v>
      </c>
      <c r="N330" s="1" t="str">
        <f>IF(Cleaned_Data[[#This Row],[price]]&gt;$U$1,"Drop", "Stay")</f>
        <v>Stay</v>
      </c>
      <c r="O330" s="1" t="str">
        <f>IF(Cleaned_Data[[#This Row],[area]]&gt;$U$7,"Drop", "Stay")</f>
        <v>Stay</v>
      </c>
      <c r="P330" s="1">
        <f>LOG(Cleaned_Data[[#This Row],[price]],10)</f>
        <v>4.7358542919324744</v>
      </c>
    </row>
    <row r="331" spans="1:16" x14ac:dyDescent="0.25">
      <c r="A331" s="1">
        <v>54331</v>
      </c>
      <c r="B331" s="1">
        <v>8250</v>
      </c>
      <c r="C331" s="1">
        <v>3</v>
      </c>
      <c r="D331" s="1">
        <v>1</v>
      </c>
      <c r="E331" s="1">
        <v>2</v>
      </c>
      <c r="F331" s="1" t="s">
        <v>20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 t="str">
        <f>IF(Cleaned_Data[[#This Row],[price]]&gt;$U$1,"Drop", "Stay")</f>
        <v>Stay</v>
      </c>
      <c r="O331" s="1" t="str">
        <f>IF(Cleaned_Data[[#This Row],[area]]&gt;$U$7,"Drop", "Stay")</f>
        <v>Stay</v>
      </c>
      <c r="P331" s="1">
        <f>LOG(Cleaned_Data[[#This Row],[price]],10)</f>
        <v>4.7350476986005363</v>
      </c>
    </row>
    <row r="332" spans="1:16" x14ac:dyDescent="0.25">
      <c r="A332" s="1">
        <v>54331</v>
      </c>
      <c r="B332" s="1">
        <v>2520</v>
      </c>
      <c r="C332" s="1">
        <v>5</v>
      </c>
      <c r="D332" s="1">
        <v>2</v>
      </c>
      <c r="E332" s="1">
        <v>1</v>
      </c>
      <c r="F332" s="1" t="s">
        <v>21</v>
      </c>
      <c r="G332" s="1">
        <v>0</v>
      </c>
      <c r="H332" s="1">
        <v>1</v>
      </c>
      <c r="I332" s="1">
        <v>0</v>
      </c>
      <c r="J332" s="1">
        <v>1</v>
      </c>
      <c r="K332" s="1">
        <v>0</v>
      </c>
      <c r="L332" s="1">
        <v>0</v>
      </c>
      <c r="M332" s="1">
        <v>1</v>
      </c>
      <c r="N332" s="1" t="str">
        <f>IF(Cleaned_Data[[#This Row],[price]]&gt;$U$1,"Drop", "Stay")</f>
        <v>Stay</v>
      </c>
      <c r="O332" s="1" t="str">
        <f>IF(Cleaned_Data[[#This Row],[area]]&gt;$U$7,"Drop", "Stay")</f>
        <v>Stay</v>
      </c>
      <c r="P332" s="1">
        <f>LOG(Cleaned_Data[[#This Row],[price]],10)</f>
        <v>4.7350476986005363</v>
      </c>
    </row>
    <row r="333" spans="1:16" x14ac:dyDescent="0.25">
      <c r="A333" s="1">
        <v>54331</v>
      </c>
      <c r="B333" s="1">
        <v>6930</v>
      </c>
      <c r="C333" s="1">
        <v>4</v>
      </c>
      <c r="D333" s="1">
        <v>1</v>
      </c>
      <c r="E333" s="1">
        <v>1</v>
      </c>
      <c r="F333" s="1" t="s">
        <v>21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1</v>
      </c>
      <c r="N333" s="1" t="str">
        <f>IF(Cleaned_Data[[#This Row],[price]]&gt;$U$1,"Drop", "Stay")</f>
        <v>Stay</v>
      </c>
      <c r="O333" s="1" t="str">
        <f>IF(Cleaned_Data[[#This Row],[area]]&gt;$U$7,"Drop", "Stay")</f>
        <v>Stay</v>
      </c>
      <c r="P333" s="1">
        <f>LOG(Cleaned_Data[[#This Row],[price]],10)</f>
        <v>4.7350476986005363</v>
      </c>
    </row>
    <row r="334" spans="1:16" x14ac:dyDescent="0.25">
      <c r="A334" s="1">
        <v>53928</v>
      </c>
      <c r="B334" s="1">
        <v>3480</v>
      </c>
      <c r="C334" s="1">
        <v>2</v>
      </c>
      <c r="D334" s="1">
        <v>1</v>
      </c>
      <c r="E334" s="1">
        <v>0</v>
      </c>
      <c r="F334" s="1" t="s">
        <v>20</v>
      </c>
      <c r="G334" s="1">
        <v>0</v>
      </c>
      <c r="H334" s="1">
        <v>0</v>
      </c>
      <c r="I334" s="1">
        <v>0</v>
      </c>
      <c r="J334" s="1">
        <v>0</v>
      </c>
      <c r="K334" s="1">
        <v>1</v>
      </c>
      <c r="L334" s="1">
        <v>1</v>
      </c>
      <c r="M334" s="1">
        <v>0</v>
      </c>
      <c r="N334" s="1" t="str">
        <f>IF(Cleaned_Data[[#This Row],[price]]&gt;$U$1,"Drop", "Stay")</f>
        <v>Stay</v>
      </c>
      <c r="O334" s="1" t="str">
        <f>IF(Cleaned_Data[[#This Row],[area]]&gt;$U$7,"Drop", "Stay")</f>
        <v>Stay</v>
      </c>
      <c r="P334" s="1">
        <f>LOG(Cleaned_Data[[#This Row],[price]],10)</f>
        <v>4.7318143141307347</v>
      </c>
    </row>
    <row r="335" spans="1:16" x14ac:dyDescent="0.25">
      <c r="A335" s="1">
        <v>53424</v>
      </c>
      <c r="B335" s="1">
        <v>3600</v>
      </c>
      <c r="C335" s="1">
        <v>3</v>
      </c>
      <c r="D335" s="1">
        <v>1</v>
      </c>
      <c r="E335" s="1">
        <v>1</v>
      </c>
      <c r="F335" s="1" t="s">
        <v>20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 t="str">
        <f>IF(Cleaned_Data[[#This Row],[price]]&gt;$U$1,"Drop", "Stay")</f>
        <v>Stay</v>
      </c>
      <c r="O335" s="1" t="str">
        <f>IF(Cleaned_Data[[#This Row],[area]]&gt;$U$7,"Drop", "Stay")</f>
        <v>Stay</v>
      </c>
      <c r="P335" s="1">
        <f>LOG(Cleaned_Data[[#This Row],[price]],10)</f>
        <v>4.7277364017102954</v>
      </c>
    </row>
    <row r="336" spans="1:16" x14ac:dyDescent="0.25">
      <c r="A336" s="1">
        <v>53424</v>
      </c>
      <c r="B336" s="1">
        <v>6020</v>
      </c>
      <c r="C336" s="1">
        <v>3</v>
      </c>
      <c r="D336" s="1">
        <v>1</v>
      </c>
      <c r="E336" s="1">
        <v>0</v>
      </c>
      <c r="F336" s="1" t="s">
        <v>20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1">
        <v>0</v>
      </c>
      <c r="N336" s="1" t="str">
        <f>IF(Cleaned_Data[[#This Row],[price]]&gt;$U$1,"Drop", "Stay")</f>
        <v>Stay</v>
      </c>
      <c r="O336" s="1" t="str">
        <f>IF(Cleaned_Data[[#This Row],[area]]&gt;$U$7,"Drop", "Stay")</f>
        <v>Stay</v>
      </c>
      <c r="P336" s="1">
        <f>LOG(Cleaned_Data[[#This Row],[price]],10)</f>
        <v>4.7277364017102954</v>
      </c>
    </row>
    <row r="337" spans="1:16" x14ac:dyDescent="0.25">
      <c r="A337" s="1">
        <v>53424</v>
      </c>
      <c r="B337" s="1">
        <v>4050</v>
      </c>
      <c r="C337" s="1">
        <v>2</v>
      </c>
      <c r="D337" s="1">
        <v>1</v>
      </c>
      <c r="E337" s="1">
        <v>0</v>
      </c>
      <c r="F337" s="1" t="s">
        <v>20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 t="str">
        <f>IF(Cleaned_Data[[#This Row],[price]]&gt;$U$1,"Drop", "Stay")</f>
        <v>Stay</v>
      </c>
      <c r="O337" s="1" t="str">
        <f>IF(Cleaned_Data[[#This Row],[area]]&gt;$U$7,"Drop", "Stay")</f>
        <v>Stay</v>
      </c>
      <c r="P337" s="1">
        <f>LOG(Cleaned_Data[[#This Row],[price]],10)</f>
        <v>4.7277364017102954</v>
      </c>
    </row>
    <row r="338" spans="1:16" x14ac:dyDescent="0.25">
      <c r="A338" s="1">
        <v>53424</v>
      </c>
      <c r="B338" s="1">
        <v>3584</v>
      </c>
      <c r="C338" s="1">
        <v>2</v>
      </c>
      <c r="D338" s="1">
        <v>1</v>
      </c>
      <c r="E338" s="1">
        <v>0</v>
      </c>
      <c r="F338" s="1" t="s">
        <v>20</v>
      </c>
      <c r="G338" s="1">
        <v>0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 t="str">
        <f>IF(Cleaned_Data[[#This Row],[price]]&gt;$U$1,"Drop", "Stay")</f>
        <v>Stay</v>
      </c>
      <c r="O338" s="1" t="str">
        <f>IF(Cleaned_Data[[#This Row],[area]]&gt;$U$7,"Drop", "Stay")</f>
        <v>Stay</v>
      </c>
      <c r="P338" s="1">
        <f>LOG(Cleaned_Data[[#This Row],[price]],10)</f>
        <v>4.7277364017102954</v>
      </c>
    </row>
    <row r="339" spans="1:16" x14ac:dyDescent="0.25">
      <c r="A339" s="1">
        <v>53323</v>
      </c>
      <c r="B339" s="1">
        <v>3120</v>
      </c>
      <c r="C339" s="1">
        <v>3</v>
      </c>
      <c r="D339" s="1">
        <v>1</v>
      </c>
      <c r="E339" s="1">
        <v>0</v>
      </c>
      <c r="F339" s="1" t="s">
        <v>21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0</v>
      </c>
      <c r="N339" s="1" t="str">
        <f>IF(Cleaned_Data[[#This Row],[price]]&gt;$U$1,"Drop", "Stay")</f>
        <v>Stay</v>
      </c>
      <c r="O339" s="1" t="str">
        <f>IF(Cleaned_Data[[#This Row],[area]]&gt;$U$7,"Drop", "Stay")</f>
        <v>Stay</v>
      </c>
      <c r="P339" s="1">
        <f>LOG(Cleaned_Data[[#This Row],[price]],10)</f>
        <v>4.7269145752278368</v>
      </c>
    </row>
    <row r="340" spans="1:16" x14ac:dyDescent="0.25">
      <c r="A340" s="1">
        <v>53323</v>
      </c>
      <c r="B340" s="1">
        <v>5450</v>
      </c>
      <c r="C340" s="1">
        <v>2</v>
      </c>
      <c r="D340" s="1">
        <v>1</v>
      </c>
      <c r="E340" s="1">
        <v>0</v>
      </c>
      <c r="F340" s="1" t="s">
        <v>20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1</v>
      </c>
      <c r="N340" s="1" t="str">
        <f>IF(Cleaned_Data[[#This Row],[price]]&gt;$U$1,"Drop", "Stay")</f>
        <v>Stay</v>
      </c>
      <c r="O340" s="1" t="str">
        <f>IF(Cleaned_Data[[#This Row],[area]]&gt;$U$7,"Drop", "Stay")</f>
        <v>Stay</v>
      </c>
      <c r="P340" s="1">
        <f>LOG(Cleaned_Data[[#This Row],[price]],10)</f>
        <v>4.7269145752278368</v>
      </c>
    </row>
    <row r="341" spans="1:16" x14ac:dyDescent="0.25">
      <c r="A341" s="1">
        <v>52920</v>
      </c>
      <c r="B341" s="1">
        <v>3630</v>
      </c>
      <c r="C341" s="1">
        <v>2</v>
      </c>
      <c r="D341" s="1">
        <v>1</v>
      </c>
      <c r="E341" s="1">
        <v>0</v>
      </c>
      <c r="F341" s="1" t="s">
        <v>20</v>
      </c>
      <c r="G341" s="1">
        <v>0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1</v>
      </c>
      <c r="N341" s="1" t="str">
        <f>IF(Cleaned_Data[[#This Row],[price]]&gt;$U$1,"Drop", "Stay")</f>
        <v>Stay</v>
      </c>
      <c r="O341" s="1" t="str">
        <f>IF(Cleaned_Data[[#This Row],[area]]&gt;$U$7,"Drop", "Stay")</f>
        <v>Stay</v>
      </c>
      <c r="P341" s="1">
        <f>LOG(Cleaned_Data[[#This Row],[price]],10)</f>
        <v>4.7236198355154633</v>
      </c>
    </row>
    <row r="342" spans="1:16" x14ac:dyDescent="0.25">
      <c r="A342" s="1">
        <v>52920</v>
      </c>
      <c r="B342" s="1">
        <v>3630</v>
      </c>
      <c r="C342" s="1">
        <v>2</v>
      </c>
      <c r="D342" s="1">
        <v>1</v>
      </c>
      <c r="E342" s="1">
        <v>0</v>
      </c>
      <c r="F342" s="1" t="s">
        <v>20</v>
      </c>
      <c r="G342" s="1">
        <v>0</v>
      </c>
      <c r="H342" s="1">
        <v>0</v>
      </c>
      <c r="I342" s="1">
        <v>0</v>
      </c>
      <c r="J342" s="1">
        <v>1</v>
      </c>
      <c r="K342" s="1">
        <v>0</v>
      </c>
      <c r="L342" s="1">
        <v>0</v>
      </c>
      <c r="M342" s="1">
        <v>0</v>
      </c>
      <c r="N342" s="1" t="str">
        <f>IF(Cleaned_Data[[#This Row],[price]]&gt;$U$1,"Drop", "Stay")</f>
        <v>Stay</v>
      </c>
      <c r="O342" s="1" t="str">
        <f>IF(Cleaned_Data[[#This Row],[area]]&gt;$U$7,"Drop", "Stay")</f>
        <v>Stay</v>
      </c>
      <c r="P342" s="1">
        <f>LOG(Cleaned_Data[[#This Row],[price]],10)</f>
        <v>4.7236198355154633</v>
      </c>
    </row>
    <row r="343" spans="1:16" x14ac:dyDescent="0.25">
      <c r="A343" s="1">
        <v>52920</v>
      </c>
      <c r="B343" s="1">
        <v>5640</v>
      </c>
      <c r="C343" s="1">
        <v>2</v>
      </c>
      <c r="D343" s="1">
        <v>1</v>
      </c>
      <c r="E343" s="1">
        <v>0</v>
      </c>
      <c r="F343" s="1" t="s">
        <v>21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 t="str">
        <f>IF(Cleaned_Data[[#This Row],[price]]&gt;$U$1,"Drop", "Stay")</f>
        <v>Stay</v>
      </c>
      <c r="O343" s="1" t="str">
        <f>IF(Cleaned_Data[[#This Row],[area]]&gt;$U$7,"Drop", "Stay")</f>
        <v>Stay</v>
      </c>
      <c r="P343" s="1">
        <f>LOG(Cleaned_Data[[#This Row],[price]],10)</f>
        <v>4.7236198355154633</v>
      </c>
    </row>
    <row r="344" spans="1:16" x14ac:dyDescent="0.25">
      <c r="A344" s="1">
        <v>52920</v>
      </c>
      <c r="B344" s="1">
        <v>3600</v>
      </c>
      <c r="C344" s="1">
        <v>2</v>
      </c>
      <c r="D344" s="1">
        <v>1</v>
      </c>
      <c r="E344" s="1">
        <v>0</v>
      </c>
      <c r="F344" s="1" t="s">
        <v>20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 t="str">
        <f>IF(Cleaned_Data[[#This Row],[price]]&gt;$U$1,"Drop", "Stay")</f>
        <v>Stay</v>
      </c>
      <c r="O344" s="1" t="str">
        <f>IF(Cleaned_Data[[#This Row],[area]]&gt;$U$7,"Drop", "Stay")</f>
        <v>Stay</v>
      </c>
      <c r="P344" s="1">
        <f>LOG(Cleaned_Data[[#This Row],[price]],10)</f>
        <v>4.7236198355154633</v>
      </c>
    </row>
    <row r="345" spans="1:16" x14ac:dyDescent="0.25">
      <c r="A345" s="1">
        <v>52416</v>
      </c>
      <c r="B345" s="1">
        <v>4280</v>
      </c>
      <c r="C345" s="1">
        <v>2</v>
      </c>
      <c r="D345" s="1">
        <v>1</v>
      </c>
      <c r="E345" s="1">
        <v>2</v>
      </c>
      <c r="F345" s="1" t="s">
        <v>20</v>
      </c>
      <c r="G345" s="1">
        <v>0</v>
      </c>
      <c r="H345" s="1">
        <v>0</v>
      </c>
      <c r="I345" s="1">
        <v>0</v>
      </c>
      <c r="J345" s="1">
        <v>1</v>
      </c>
      <c r="K345" s="1">
        <v>0</v>
      </c>
      <c r="L345" s="1">
        <v>1</v>
      </c>
      <c r="M345" s="1">
        <v>0</v>
      </c>
      <c r="N345" s="1" t="str">
        <f>IF(Cleaned_Data[[#This Row],[price]]&gt;$U$1,"Drop", "Stay")</f>
        <v>Stay</v>
      </c>
      <c r="O345" s="1" t="str">
        <f>IF(Cleaned_Data[[#This Row],[area]]&gt;$U$7,"Drop", "Stay")</f>
        <v>Stay</v>
      </c>
      <c r="P345" s="1">
        <f>LOG(Cleaned_Data[[#This Row],[price]],10)</f>
        <v>4.7194638757443057</v>
      </c>
    </row>
    <row r="346" spans="1:16" x14ac:dyDescent="0.25">
      <c r="A346" s="1">
        <v>52416</v>
      </c>
      <c r="B346" s="1">
        <v>3180</v>
      </c>
      <c r="C346" s="1">
        <v>3</v>
      </c>
      <c r="D346" s="1">
        <v>1</v>
      </c>
      <c r="E346" s="1">
        <v>0</v>
      </c>
      <c r="F346" s="1" t="s">
        <v>21</v>
      </c>
      <c r="G346" s="1">
        <v>0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 t="str">
        <f>IF(Cleaned_Data[[#This Row],[price]]&gt;$U$1,"Drop", "Stay")</f>
        <v>Stay</v>
      </c>
      <c r="O346" s="1" t="str">
        <f>IF(Cleaned_Data[[#This Row],[area]]&gt;$U$7,"Drop", "Stay")</f>
        <v>Stay</v>
      </c>
      <c r="P346" s="1">
        <f>LOG(Cleaned_Data[[#This Row],[price]],10)</f>
        <v>4.7194638757443057</v>
      </c>
    </row>
    <row r="347" spans="1:16" x14ac:dyDescent="0.25">
      <c r="A347" s="1">
        <v>52416</v>
      </c>
      <c r="B347" s="1">
        <v>3000</v>
      </c>
      <c r="C347" s="1">
        <v>2</v>
      </c>
      <c r="D347" s="1">
        <v>1</v>
      </c>
      <c r="E347" s="1">
        <v>0</v>
      </c>
      <c r="F347" s="1" t="s">
        <v>20</v>
      </c>
      <c r="G347" s="1">
        <v>0</v>
      </c>
      <c r="H347" s="1">
        <v>0</v>
      </c>
      <c r="I347" s="1">
        <v>0</v>
      </c>
      <c r="J347" s="1">
        <v>1</v>
      </c>
      <c r="K347" s="1">
        <v>0</v>
      </c>
      <c r="L347" s="1">
        <v>0</v>
      </c>
      <c r="M347" s="1">
        <v>1</v>
      </c>
      <c r="N347" s="1" t="str">
        <f>IF(Cleaned_Data[[#This Row],[price]]&gt;$U$1,"Drop", "Stay")</f>
        <v>Stay</v>
      </c>
      <c r="O347" s="1" t="str">
        <f>IF(Cleaned_Data[[#This Row],[area]]&gt;$U$7,"Drop", "Stay")</f>
        <v>Stay</v>
      </c>
      <c r="P347" s="1">
        <f>LOG(Cleaned_Data[[#This Row],[price]],10)</f>
        <v>4.7194638757443057</v>
      </c>
    </row>
    <row r="348" spans="1:16" x14ac:dyDescent="0.25">
      <c r="A348" s="1">
        <v>52416</v>
      </c>
      <c r="B348" s="1">
        <v>3520</v>
      </c>
      <c r="C348" s="1">
        <v>2</v>
      </c>
      <c r="D348" s="1">
        <v>2</v>
      </c>
      <c r="E348" s="1">
        <v>0</v>
      </c>
      <c r="F348" s="1" t="s">
        <v>20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 t="str">
        <f>IF(Cleaned_Data[[#This Row],[price]]&gt;$U$1,"Drop", "Stay")</f>
        <v>Stay</v>
      </c>
      <c r="O348" s="1" t="str">
        <f>IF(Cleaned_Data[[#This Row],[area]]&gt;$U$7,"Drop", "Stay")</f>
        <v>Stay</v>
      </c>
      <c r="P348" s="1">
        <f>LOG(Cleaned_Data[[#This Row],[price]],10)</f>
        <v>4.7194638757443057</v>
      </c>
    </row>
    <row r="349" spans="1:16" x14ac:dyDescent="0.25">
      <c r="A349" s="1">
        <v>52416</v>
      </c>
      <c r="B349" s="1">
        <v>5960</v>
      </c>
      <c r="C349" s="1">
        <v>3</v>
      </c>
      <c r="D349" s="1">
        <v>1</v>
      </c>
      <c r="E349" s="1">
        <v>0</v>
      </c>
      <c r="F349" s="1" t="s">
        <v>20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 t="str">
        <f>IF(Cleaned_Data[[#This Row],[price]]&gt;$U$1,"Drop", "Stay")</f>
        <v>Stay</v>
      </c>
      <c r="O349" s="1" t="str">
        <f>IF(Cleaned_Data[[#This Row],[area]]&gt;$U$7,"Drop", "Stay")</f>
        <v>Stay</v>
      </c>
      <c r="P349" s="1">
        <f>LOG(Cleaned_Data[[#This Row],[price]],10)</f>
        <v>4.7194638757443057</v>
      </c>
    </row>
    <row r="350" spans="1:16" x14ac:dyDescent="0.25">
      <c r="A350" s="1">
        <v>52416</v>
      </c>
      <c r="B350" s="1">
        <v>4130</v>
      </c>
      <c r="C350" s="1">
        <v>3</v>
      </c>
      <c r="D350" s="1">
        <v>2</v>
      </c>
      <c r="E350" s="1">
        <v>2</v>
      </c>
      <c r="F350" s="1" t="s">
        <v>20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 t="str">
        <f>IF(Cleaned_Data[[#This Row],[price]]&gt;$U$1,"Drop", "Stay")</f>
        <v>Stay</v>
      </c>
      <c r="O350" s="1" t="str">
        <f>IF(Cleaned_Data[[#This Row],[area]]&gt;$U$7,"Drop", "Stay")</f>
        <v>Stay</v>
      </c>
      <c r="P350" s="1">
        <f>LOG(Cleaned_Data[[#This Row],[price]],10)</f>
        <v>4.7194638757443057</v>
      </c>
    </row>
    <row r="351" spans="1:16" x14ac:dyDescent="0.25">
      <c r="A351" s="1">
        <v>52416</v>
      </c>
      <c r="B351" s="1">
        <v>2850</v>
      </c>
      <c r="C351" s="1">
        <v>3</v>
      </c>
      <c r="D351" s="1">
        <v>2</v>
      </c>
      <c r="E351" s="1">
        <v>0</v>
      </c>
      <c r="F351" s="1" t="s">
        <v>21</v>
      </c>
      <c r="G351" s="1">
        <v>0</v>
      </c>
      <c r="H351" s="1">
        <v>1</v>
      </c>
      <c r="I351" s="1">
        <v>0</v>
      </c>
      <c r="J351" s="1">
        <v>0</v>
      </c>
      <c r="K351" s="1">
        <v>1</v>
      </c>
      <c r="L351" s="1">
        <v>0</v>
      </c>
      <c r="M351" s="1">
        <v>0</v>
      </c>
      <c r="N351" s="1" t="str">
        <f>IF(Cleaned_Data[[#This Row],[price]]&gt;$U$1,"Drop", "Stay")</f>
        <v>Stay</v>
      </c>
      <c r="O351" s="1" t="str">
        <f>IF(Cleaned_Data[[#This Row],[area]]&gt;$U$7,"Drop", "Stay")</f>
        <v>Stay</v>
      </c>
      <c r="P351" s="1">
        <f>LOG(Cleaned_Data[[#This Row],[price]],10)</f>
        <v>4.7194638757443057</v>
      </c>
    </row>
    <row r="352" spans="1:16" x14ac:dyDescent="0.25">
      <c r="A352" s="1">
        <v>52416</v>
      </c>
      <c r="B352" s="1">
        <v>2275</v>
      </c>
      <c r="C352" s="1">
        <v>3</v>
      </c>
      <c r="D352" s="1">
        <v>1</v>
      </c>
      <c r="E352" s="1">
        <v>0</v>
      </c>
      <c r="F352" s="1" t="s">
        <v>20</v>
      </c>
      <c r="G352" s="1">
        <v>0</v>
      </c>
      <c r="H352" s="1">
        <v>0</v>
      </c>
      <c r="I352" s="1">
        <v>1</v>
      </c>
      <c r="J352" s="1">
        <v>1</v>
      </c>
      <c r="K352" s="1">
        <v>1</v>
      </c>
      <c r="L352" s="1">
        <v>1</v>
      </c>
      <c r="M352" s="1">
        <v>0</v>
      </c>
      <c r="N352" s="1" t="str">
        <f>IF(Cleaned_Data[[#This Row],[price]]&gt;$U$1,"Drop", "Stay")</f>
        <v>Stay</v>
      </c>
      <c r="O352" s="1" t="str">
        <f>IF(Cleaned_Data[[#This Row],[area]]&gt;$U$7,"Drop", "Stay")</f>
        <v>Stay</v>
      </c>
      <c r="P352" s="1">
        <f>LOG(Cleaned_Data[[#This Row],[price]],10)</f>
        <v>4.7194638757443057</v>
      </c>
    </row>
    <row r="353" spans="1:16" x14ac:dyDescent="0.25">
      <c r="A353" s="1">
        <v>52315</v>
      </c>
      <c r="B353" s="1">
        <v>3520</v>
      </c>
      <c r="C353" s="1">
        <v>3</v>
      </c>
      <c r="D353" s="1">
        <v>1</v>
      </c>
      <c r="E353" s="1">
        <v>2</v>
      </c>
      <c r="F353" s="1" t="s">
        <v>20</v>
      </c>
      <c r="G353" s="1">
        <v>0</v>
      </c>
      <c r="H353" s="1">
        <v>0</v>
      </c>
      <c r="I353" s="1">
        <v>0</v>
      </c>
      <c r="J353" s="1">
        <v>0</v>
      </c>
      <c r="K353" s="1">
        <v>1</v>
      </c>
      <c r="L353" s="1">
        <v>0</v>
      </c>
      <c r="M353" s="1">
        <v>0</v>
      </c>
      <c r="N353" s="1" t="str">
        <f>IF(Cleaned_Data[[#This Row],[price]]&gt;$U$1,"Drop", "Stay")</f>
        <v>Stay</v>
      </c>
      <c r="O353" s="1" t="str">
        <f>IF(Cleaned_Data[[#This Row],[area]]&gt;$U$7,"Drop", "Stay")</f>
        <v>Stay</v>
      </c>
      <c r="P353" s="1">
        <f>LOG(Cleaned_Data[[#This Row],[price]],10)</f>
        <v>4.7186262296553672</v>
      </c>
    </row>
    <row r="354" spans="1:16" x14ac:dyDescent="0.25">
      <c r="A354" s="1">
        <v>51912</v>
      </c>
      <c r="B354" s="1">
        <v>4500</v>
      </c>
      <c r="C354" s="1">
        <v>2</v>
      </c>
      <c r="D354" s="1">
        <v>1</v>
      </c>
      <c r="E354" s="1">
        <v>0</v>
      </c>
      <c r="F354" s="1" t="s">
        <v>20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 t="str">
        <f>IF(Cleaned_Data[[#This Row],[price]]&gt;$U$1,"Drop", "Stay")</f>
        <v>Stay</v>
      </c>
      <c r="O354" s="1" t="str">
        <f>IF(Cleaned_Data[[#This Row],[area]]&gt;$U$7,"Drop", "Stay")</f>
        <v>Stay</v>
      </c>
      <c r="P354" s="1">
        <f>LOG(Cleaned_Data[[#This Row],[price]],10)</f>
        <v>4.715267761150697</v>
      </c>
    </row>
    <row r="355" spans="1:16" x14ac:dyDescent="0.25">
      <c r="A355" s="1">
        <v>51912</v>
      </c>
      <c r="B355" s="1">
        <v>4000</v>
      </c>
      <c r="C355" s="1">
        <v>2</v>
      </c>
      <c r="D355" s="1">
        <v>1</v>
      </c>
      <c r="E355" s="1">
        <v>0</v>
      </c>
      <c r="F355" s="1" t="s">
        <v>20</v>
      </c>
      <c r="G355" s="1">
        <v>0</v>
      </c>
      <c r="H355" s="1">
        <v>0</v>
      </c>
      <c r="I355" s="1">
        <v>0</v>
      </c>
      <c r="J355" s="1">
        <v>0</v>
      </c>
      <c r="K355" s="1">
        <v>1</v>
      </c>
      <c r="L355" s="1">
        <v>1</v>
      </c>
      <c r="M355" s="1">
        <v>0</v>
      </c>
      <c r="N355" s="1" t="str">
        <f>IF(Cleaned_Data[[#This Row],[price]]&gt;$U$1,"Drop", "Stay")</f>
        <v>Stay</v>
      </c>
      <c r="O355" s="1" t="str">
        <f>IF(Cleaned_Data[[#This Row],[area]]&gt;$U$7,"Drop", "Stay")</f>
        <v>Stay</v>
      </c>
      <c r="P355" s="1">
        <f>LOG(Cleaned_Data[[#This Row],[price]],10)</f>
        <v>4.715267761150697</v>
      </c>
    </row>
    <row r="356" spans="1:16" x14ac:dyDescent="0.25">
      <c r="A356" s="1">
        <v>51408</v>
      </c>
      <c r="B356" s="1">
        <v>3150</v>
      </c>
      <c r="C356" s="1">
        <v>3</v>
      </c>
      <c r="D356" s="1">
        <v>1</v>
      </c>
      <c r="E356" s="1">
        <v>0</v>
      </c>
      <c r="F356" s="1" t="s">
        <v>20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 t="str">
        <f>IF(Cleaned_Data[[#This Row],[price]]&gt;$U$1,"Drop", "Stay")</f>
        <v>Stay</v>
      </c>
      <c r="O356" s="1" t="str">
        <f>IF(Cleaned_Data[[#This Row],[area]]&gt;$U$7,"Drop", "Stay")</f>
        <v>Stay</v>
      </c>
      <c r="P356" s="1">
        <f>LOG(Cleaned_Data[[#This Row],[price]],10)</f>
        <v>4.7110307082074421</v>
      </c>
    </row>
    <row r="357" spans="1:16" x14ac:dyDescent="0.25">
      <c r="A357" s="1">
        <v>51408</v>
      </c>
      <c r="B357" s="1">
        <v>4500</v>
      </c>
      <c r="C357" s="1">
        <v>4</v>
      </c>
      <c r="D357" s="1">
        <v>2</v>
      </c>
      <c r="E357" s="1">
        <v>2</v>
      </c>
      <c r="F357" s="1" t="s">
        <v>20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 t="str">
        <f>IF(Cleaned_Data[[#This Row],[price]]&gt;$U$1,"Drop", "Stay")</f>
        <v>Stay</v>
      </c>
      <c r="O357" s="1" t="str">
        <f>IF(Cleaned_Data[[#This Row],[area]]&gt;$U$7,"Drop", "Stay")</f>
        <v>Stay</v>
      </c>
      <c r="P357" s="1">
        <f>LOG(Cleaned_Data[[#This Row],[price]],10)</f>
        <v>4.7110307082074421</v>
      </c>
    </row>
    <row r="358" spans="1:16" x14ac:dyDescent="0.25">
      <c r="A358" s="1">
        <v>51408</v>
      </c>
      <c r="B358" s="1">
        <v>4500</v>
      </c>
      <c r="C358" s="1">
        <v>2</v>
      </c>
      <c r="D358" s="1">
        <v>1</v>
      </c>
      <c r="E358" s="1">
        <v>0</v>
      </c>
      <c r="F358" s="1" t="s">
        <v>21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1</v>
      </c>
      <c r="N358" s="1" t="str">
        <f>IF(Cleaned_Data[[#This Row],[price]]&gt;$U$1,"Drop", "Stay")</f>
        <v>Stay</v>
      </c>
      <c r="O358" s="1" t="str">
        <f>IF(Cleaned_Data[[#This Row],[area]]&gt;$U$7,"Drop", "Stay")</f>
        <v>Stay</v>
      </c>
      <c r="P358" s="1">
        <f>LOG(Cleaned_Data[[#This Row],[price]],10)</f>
        <v>4.7110307082074421</v>
      </c>
    </row>
    <row r="359" spans="1:16" x14ac:dyDescent="0.25">
      <c r="A359" s="1">
        <v>51408</v>
      </c>
      <c r="B359" s="1">
        <v>3640</v>
      </c>
      <c r="C359" s="1">
        <v>2</v>
      </c>
      <c r="D359" s="1">
        <v>1</v>
      </c>
      <c r="E359" s="1">
        <v>0</v>
      </c>
      <c r="F359" s="1" t="s">
        <v>20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 t="str">
        <f>IF(Cleaned_Data[[#This Row],[price]]&gt;$U$1,"Drop", "Stay")</f>
        <v>Stay</v>
      </c>
      <c r="O359" s="1" t="str">
        <f>IF(Cleaned_Data[[#This Row],[area]]&gt;$U$7,"Drop", "Stay")</f>
        <v>Stay</v>
      </c>
      <c r="P359" s="1">
        <f>LOG(Cleaned_Data[[#This Row],[price]],10)</f>
        <v>4.7110307082074421</v>
      </c>
    </row>
    <row r="360" spans="1:16" x14ac:dyDescent="0.25">
      <c r="A360" s="1">
        <v>50904</v>
      </c>
      <c r="B360" s="1">
        <v>3850</v>
      </c>
      <c r="C360" s="1">
        <v>3</v>
      </c>
      <c r="D360" s="1">
        <v>1</v>
      </c>
      <c r="E360" s="1">
        <v>2</v>
      </c>
      <c r="F360" s="1" t="s">
        <v>20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 t="str">
        <f>IF(Cleaned_Data[[#This Row],[price]]&gt;$U$1,"Drop", "Stay")</f>
        <v>Stay</v>
      </c>
      <c r="O360" s="1" t="str">
        <f>IF(Cleaned_Data[[#This Row],[area]]&gt;$U$7,"Drop", "Stay")</f>
        <v>Stay</v>
      </c>
      <c r="P360" s="1">
        <f>LOG(Cleaned_Data[[#This Row],[price]],10)</f>
        <v>4.7067519102281672</v>
      </c>
    </row>
    <row r="361" spans="1:16" x14ac:dyDescent="0.25">
      <c r="A361" s="1">
        <v>50400</v>
      </c>
      <c r="B361" s="1">
        <v>3650</v>
      </c>
      <c r="C361" s="1">
        <v>3</v>
      </c>
      <c r="D361" s="1">
        <v>1</v>
      </c>
      <c r="E361" s="1">
        <v>0</v>
      </c>
      <c r="F361" s="1" t="s">
        <v>20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 t="str">
        <f>IF(Cleaned_Data[[#This Row],[price]]&gt;$U$1,"Drop", "Stay")</f>
        <v>Stay</v>
      </c>
      <c r="O361" s="1" t="str">
        <f>IF(Cleaned_Data[[#This Row],[area]]&gt;$U$7,"Drop", "Stay")</f>
        <v>Stay</v>
      </c>
      <c r="P361" s="1">
        <f>LOG(Cleaned_Data[[#This Row],[price]],10)</f>
        <v>4.702430536445525</v>
      </c>
    </row>
    <row r="362" spans="1:16" x14ac:dyDescent="0.25">
      <c r="A362" s="1">
        <v>50400</v>
      </c>
      <c r="B362" s="1">
        <v>4600</v>
      </c>
      <c r="C362" s="1">
        <v>4</v>
      </c>
      <c r="D362" s="1">
        <v>1</v>
      </c>
      <c r="E362" s="1">
        <v>0</v>
      </c>
      <c r="F362" s="1" t="s">
        <v>20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 t="str">
        <f>IF(Cleaned_Data[[#This Row],[price]]&gt;$U$1,"Drop", "Stay")</f>
        <v>Stay</v>
      </c>
      <c r="O362" s="1" t="str">
        <f>IF(Cleaned_Data[[#This Row],[area]]&gt;$U$7,"Drop", "Stay")</f>
        <v>Stay</v>
      </c>
      <c r="P362" s="1">
        <f>LOG(Cleaned_Data[[#This Row],[price]],10)</f>
        <v>4.702430536445525</v>
      </c>
    </row>
    <row r="363" spans="1:16" x14ac:dyDescent="0.25">
      <c r="A363" s="1">
        <v>50400</v>
      </c>
      <c r="B363" s="1">
        <v>2135</v>
      </c>
      <c r="C363" s="1">
        <v>3</v>
      </c>
      <c r="D363" s="1">
        <v>2</v>
      </c>
      <c r="E363" s="1">
        <v>0</v>
      </c>
      <c r="F363" s="1" t="s">
        <v>21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 t="str">
        <f>IF(Cleaned_Data[[#This Row],[price]]&gt;$U$1,"Drop", "Stay")</f>
        <v>Stay</v>
      </c>
      <c r="O363" s="1" t="str">
        <f>IF(Cleaned_Data[[#This Row],[area]]&gt;$U$7,"Drop", "Stay")</f>
        <v>Stay</v>
      </c>
      <c r="P363" s="1">
        <f>LOG(Cleaned_Data[[#This Row],[price]],10)</f>
        <v>4.702430536445525</v>
      </c>
    </row>
    <row r="364" spans="1:16" x14ac:dyDescent="0.25">
      <c r="A364" s="1">
        <v>50400</v>
      </c>
      <c r="B364" s="1">
        <v>3036</v>
      </c>
      <c r="C364" s="1">
        <v>3</v>
      </c>
      <c r="D364" s="1">
        <v>1</v>
      </c>
      <c r="E364" s="1">
        <v>0</v>
      </c>
      <c r="F364" s="1" t="s">
        <v>20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 t="str">
        <f>IF(Cleaned_Data[[#This Row],[price]]&gt;$U$1,"Drop", "Stay")</f>
        <v>Stay</v>
      </c>
      <c r="O364" s="1" t="str">
        <f>IF(Cleaned_Data[[#This Row],[area]]&gt;$U$7,"Drop", "Stay")</f>
        <v>Stay</v>
      </c>
      <c r="P364" s="1">
        <f>LOG(Cleaned_Data[[#This Row],[price]],10)</f>
        <v>4.702430536445525</v>
      </c>
    </row>
    <row r="365" spans="1:16" x14ac:dyDescent="0.25">
      <c r="A365" s="1">
        <v>50400</v>
      </c>
      <c r="B365" s="1">
        <v>3990</v>
      </c>
      <c r="C365" s="1">
        <v>3</v>
      </c>
      <c r="D365" s="1">
        <v>1</v>
      </c>
      <c r="E365" s="1">
        <v>0</v>
      </c>
      <c r="F365" s="1" t="s">
        <v>20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 t="str">
        <f>IF(Cleaned_Data[[#This Row],[price]]&gt;$U$1,"Drop", "Stay")</f>
        <v>Stay</v>
      </c>
      <c r="O365" s="1" t="str">
        <f>IF(Cleaned_Data[[#This Row],[area]]&gt;$U$7,"Drop", "Stay")</f>
        <v>Stay</v>
      </c>
      <c r="P365" s="1">
        <f>LOG(Cleaned_Data[[#This Row],[price]],10)</f>
        <v>4.702430536445525</v>
      </c>
    </row>
    <row r="366" spans="1:16" x14ac:dyDescent="0.25">
      <c r="A366" s="1">
        <v>50400</v>
      </c>
      <c r="B366" s="1">
        <v>3480</v>
      </c>
      <c r="C366" s="1">
        <v>3</v>
      </c>
      <c r="D366" s="1">
        <v>1</v>
      </c>
      <c r="E366" s="1">
        <v>0</v>
      </c>
      <c r="F366" s="1" t="s">
        <v>21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  <c r="N366" s="1" t="str">
        <f>IF(Cleaned_Data[[#This Row],[price]]&gt;$U$1,"Drop", "Stay")</f>
        <v>Stay</v>
      </c>
      <c r="O366" s="1" t="str">
        <f>IF(Cleaned_Data[[#This Row],[area]]&gt;$U$7,"Drop", "Stay")</f>
        <v>Stay</v>
      </c>
      <c r="P366" s="1">
        <f>LOG(Cleaned_Data[[#This Row],[price]],10)</f>
        <v>4.702430536445525</v>
      </c>
    </row>
    <row r="367" spans="1:16" x14ac:dyDescent="0.25">
      <c r="A367" s="1">
        <v>50400</v>
      </c>
      <c r="B367" s="1">
        <v>3600</v>
      </c>
      <c r="C367" s="1">
        <v>6</v>
      </c>
      <c r="D367" s="1">
        <v>1</v>
      </c>
      <c r="E367" s="1">
        <v>1</v>
      </c>
      <c r="F367" s="1" t="s">
        <v>20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 t="str">
        <f>IF(Cleaned_Data[[#This Row],[price]]&gt;$U$1,"Drop", "Stay")</f>
        <v>Stay</v>
      </c>
      <c r="O367" s="1" t="str">
        <f>IF(Cleaned_Data[[#This Row],[area]]&gt;$U$7,"Drop", "Stay")</f>
        <v>Stay</v>
      </c>
      <c r="P367" s="1">
        <f>LOG(Cleaned_Data[[#This Row],[price]],10)</f>
        <v>4.702430536445525</v>
      </c>
    </row>
    <row r="368" spans="1:16" x14ac:dyDescent="0.25">
      <c r="A368" s="1">
        <v>50400</v>
      </c>
      <c r="B368" s="1">
        <v>3640</v>
      </c>
      <c r="C368" s="1">
        <v>2</v>
      </c>
      <c r="D368" s="1">
        <v>1</v>
      </c>
      <c r="E368" s="1">
        <v>1</v>
      </c>
      <c r="F368" s="1" t="s">
        <v>20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 t="str">
        <f>IF(Cleaned_Data[[#This Row],[price]]&gt;$U$1,"Drop", "Stay")</f>
        <v>Stay</v>
      </c>
      <c r="O368" s="1" t="str">
        <f>IF(Cleaned_Data[[#This Row],[area]]&gt;$U$7,"Drop", "Stay")</f>
        <v>Stay</v>
      </c>
      <c r="P368" s="1">
        <f>LOG(Cleaned_Data[[#This Row],[price]],10)</f>
        <v>4.702430536445525</v>
      </c>
    </row>
    <row r="369" spans="1:16" x14ac:dyDescent="0.25">
      <c r="A369" s="1">
        <v>50400</v>
      </c>
      <c r="B369" s="1">
        <v>5900</v>
      </c>
      <c r="C369" s="1">
        <v>2</v>
      </c>
      <c r="D369" s="1">
        <v>1</v>
      </c>
      <c r="E369" s="1">
        <v>1</v>
      </c>
      <c r="F369" s="1" t="s">
        <v>20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 t="str">
        <f>IF(Cleaned_Data[[#This Row],[price]]&gt;$U$1,"Drop", "Stay")</f>
        <v>Stay</v>
      </c>
      <c r="O369" s="1" t="str">
        <f>IF(Cleaned_Data[[#This Row],[area]]&gt;$U$7,"Drop", "Stay")</f>
        <v>Stay</v>
      </c>
      <c r="P369" s="1">
        <f>LOG(Cleaned_Data[[#This Row],[price]],10)</f>
        <v>4.702430536445525</v>
      </c>
    </row>
    <row r="370" spans="1:16" x14ac:dyDescent="0.25">
      <c r="A370" s="1">
        <v>50400</v>
      </c>
      <c r="B370" s="1">
        <v>3120</v>
      </c>
      <c r="C370" s="1">
        <v>3</v>
      </c>
      <c r="D370" s="1">
        <v>1</v>
      </c>
      <c r="E370" s="1">
        <v>1</v>
      </c>
      <c r="F370" s="1" t="s">
        <v>20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 t="str">
        <f>IF(Cleaned_Data[[#This Row],[price]]&gt;$U$1,"Drop", "Stay")</f>
        <v>Stay</v>
      </c>
      <c r="O370" s="1" t="str">
        <f>IF(Cleaned_Data[[#This Row],[area]]&gt;$U$7,"Drop", "Stay")</f>
        <v>Stay</v>
      </c>
      <c r="P370" s="1">
        <f>LOG(Cleaned_Data[[#This Row],[price]],10)</f>
        <v>4.702430536445525</v>
      </c>
    </row>
    <row r="371" spans="1:16" x14ac:dyDescent="0.25">
      <c r="A371" s="1">
        <v>50400</v>
      </c>
      <c r="B371" s="1">
        <v>7350</v>
      </c>
      <c r="C371" s="1">
        <v>2</v>
      </c>
      <c r="D371" s="1">
        <v>1</v>
      </c>
      <c r="E371" s="1">
        <v>1</v>
      </c>
      <c r="F371" s="1" t="s">
        <v>20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 t="str">
        <f>IF(Cleaned_Data[[#This Row],[price]]&gt;$U$1,"Drop", "Stay")</f>
        <v>Stay</v>
      </c>
      <c r="O371" s="1" t="str">
        <f>IF(Cleaned_Data[[#This Row],[area]]&gt;$U$7,"Drop", "Stay")</f>
        <v>Stay</v>
      </c>
      <c r="P371" s="1">
        <f>LOG(Cleaned_Data[[#This Row],[price]],10)</f>
        <v>4.702430536445525</v>
      </c>
    </row>
    <row r="372" spans="1:16" x14ac:dyDescent="0.25">
      <c r="A372" s="1">
        <v>50400</v>
      </c>
      <c r="B372" s="1">
        <v>3512</v>
      </c>
      <c r="C372" s="1">
        <v>2</v>
      </c>
      <c r="D372" s="1">
        <v>1</v>
      </c>
      <c r="E372" s="1">
        <v>1</v>
      </c>
      <c r="F372" s="1" t="s">
        <v>20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0</v>
      </c>
      <c r="M372" s="1">
        <v>0</v>
      </c>
      <c r="N372" s="1" t="str">
        <f>IF(Cleaned_Data[[#This Row],[price]]&gt;$U$1,"Drop", "Stay")</f>
        <v>Stay</v>
      </c>
      <c r="O372" s="1" t="str">
        <f>IF(Cleaned_Data[[#This Row],[area]]&gt;$U$7,"Drop", "Stay")</f>
        <v>Stay</v>
      </c>
      <c r="P372" s="1">
        <f>LOG(Cleaned_Data[[#This Row],[price]],10)</f>
        <v>4.702430536445525</v>
      </c>
    </row>
    <row r="373" spans="1:16" x14ac:dyDescent="0.25">
      <c r="A373" s="1">
        <v>50400</v>
      </c>
      <c r="B373" s="1">
        <v>9500</v>
      </c>
      <c r="C373" s="1">
        <v>3</v>
      </c>
      <c r="D373" s="1">
        <v>1</v>
      </c>
      <c r="E373" s="1">
        <v>3</v>
      </c>
      <c r="F373" s="1" t="s">
        <v>20</v>
      </c>
      <c r="G373" s="1">
        <v>0</v>
      </c>
      <c r="H373" s="1">
        <v>0</v>
      </c>
      <c r="I373" s="1">
        <v>0</v>
      </c>
      <c r="J373" s="1">
        <v>0</v>
      </c>
      <c r="K373" s="1">
        <v>1</v>
      </c>
      <c r="L373" s="1">
        <v>0</v>
      </c>
      <c r="M373" s="1">
        <v>0</v>
      </c>
      <c r="N373" s="1" t="str">
        <f>IF(Cleaned_Data[[#This Row],[price]]&gt;$U$1,"Drop", "Stay")</f>
        <v>Stay</v>
      </c>
      <c r="O373" s="1" t="str">
        <f>IF(Cleaned_Data[[#This Row],[area]]&gt;$U$7,"Drop", "Stay")</f>
        <v>Stay</v>
      </c>
      <c r="P373" s="1">
        <f>LOG(Cleaned_Data[[#This Row],[price]],10)</f>
        <v>4.702430536445525</v>
      </c>
    </row>
    <row r="374" spans="1:16" x14ac:dyDescent="0.25">
      <c r="A374" s="1">
        <v>50400</v>
      </c>
      <c r="B374" s="1">
        <v>5880</v>
      </c>
      <c r="C374" s="1">
        <v>2</v>
      </c>
      <c r="D374" s="1">
        <v>1</v>
      </c>
      <c r="E374" s="1">
        <v>0</v>
      </c>
      <c r="F374" s="1" t="s">
        <v>20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 t="str">
        <f>IF(Cleaned_Data[[#This Row],[price]]&gt;$U$1,"Drop", "Stay")</f>
        <v>Stay</v>
      </c>
      <c r="O374" s="1" t="str">
        <f>IF(Cleaned_Data[[#This Row],[area]]&gt;$U$7,"Drop", "Stay")</f>
        <v>Stay</v>
      </c>
      <c r="P374" s="1">
        <f>LOG(Cleaned_Data[[#This Row],[price]],10)</f>
        <v>4.702430536445525</v>
      </c>
    </row>
    <row r="375" spans="1:16" hidden="1" x14ac:dyDescent="0.25">
      <c r="A375" s="1">
        <v>50400</v>
      </c>
      <c r="B375" s="1">
        <v>12944</v>
      </c>
      <c r="C375" s="1">
        <v>3</v>
      </c>
      <c r="D375" s="1">
        <v>1</v>
      </c>
      <c r="E375" s="1">
        <v>0</v>
      </c>
      <c r="F375" s="1" t="s">
        <v>20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 t="str">
        <f>IF(Cleaned_Data[[#This Row],[price]]&gt;$U$1,"Drop", "Stay")</f>
        <v>Stay</v>
      </c>
      <c r="O375" s="1" t="str">
        <f>IF(Cleaned_Data[[#This Row],[area]]&gt;$U$7,"Drop", "Stay")</f>
        <v>Drop</v>
      </c>
      <c r="P375" s="1">
        <f>LOG(Cleaned_Data[[#This Row],[price]])</f>
        <v>4.702430536445525</v>
      </c>
    </row>
    <row r="376" spans="1:16" x14ac:dyDescent="0.25">
      <c r="A376" s="1">
        <v>50299</v>
      </c>
      <c r="B376" s="1">
        <v>4900</v>
      </c>
      <c r="C376" s="1">
        <v>3</v>
      </c>
      <c r="D376" s="1">
        <v>1</v>
      </c>
      <c r="E376" s="1">
        <v>0</v>
      </c>
      <c r="F376" s="1" t="s">
        <v>21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 t="str">
        <f>IF(Cleaned_Data[[#This Row],[price]]&gt;$U$1,"Drop", "Stay")</f>
        <v>Stay</v>
      </c>
      <c r="O376" s="1" t="str">
        <f>IF(Cleaned_Data[[#This Row],[area]]&gt;$U$7,"Drop", "Stay")</f>
        <v>Stay</v>
      </c>
      <c r="P376" s="1">
        <f>LOG(Cleaned_Data[[#This Row],[price]],10)</f>
        <v>4.7015593508849722</v>
      </c>
    </row>
    <row r="377" spans="1:16" x14ac:dyDescent="0.25">
      <c r="A377" s="1">
        <v>49896</v>
      </c>
      <c r="B377" s="1">
        <v>3060</v>
      </c>
      <c r="C377" s="1">
        <v>3</v>
      </c>
      <c r="D377" s="1">
        <v>1</v>
      </c>
      <c r="E377" s="1">
        <v>0</v>
      </c>
      <c r="F377" s="1" t="s">
        <v>20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 t="str">
        <f>IF(Cleaned_Data[[#This Row],[price]]&gt;$U$1,"Drop", "Stay")</f>
        <v>Stay</v>
      </c>
      <c r="O377" s="1" t="str">
        <f>IF(Cleaned_Data[[#This Row],[area]]&gt;$U$7,"Drop", "Stay")</f>
        <v>Stay</v>
      </c>
      <c r="P377" s="1">
        <f>LOG(Cleaned_Data[[#This Row],[price]],10)</f>
        <v>4.6980657310430747</v>
      </c>
    </row>
    <row r="378" spans="1:16" x14ac:dyDescent="0.25">
      <c r="A378" s="1">
        <v>49896</v>
      </c>
      <c r="B378" s="1">
        <v>5320</v>
      </c>
      <c r="C378" s="1">
        <v>2</v>
      </c>
      <c r="D378" s="1">
        <v>1</v>
      </c>
      <c r="E378" s="1">
        <v>1</v>
      </c>
      <c r="F378" s="1" t="s">
        <v>20</v>
      </c>
      <c r="G378" s="1">
        <v>0</v>
      </c>
      <c r="H378" s="1">
        <v>0</v>
      </c>
      <c r="I378" s="1">
        <v>0</v>
      </c>
      <c r="J378" s="1">
        <v>0</v>
      </c>
      <c r="K378" s="1">
        <v>1</v>
      </c>
      <c r="L378" s="1">
        <v>0</v>
      </c>
      <c r="M378" s="1">
        <v>0</v>
      </c>
      <c r="N378" s="1" t="str">
        <f>IF(Cleaned_Data[[#This Row],[price]]&gt;$U$1,"Drop", "Stay")</f>
        <v>Stay</v>
      </c>
      <c r="O378" s="1" t="str">
        <f>IF(Cleaned_Data[[#This Row],[area]]&gt;$U$7,"Drop", "Stay")</f>
        <v>Stay</v>
      </c>
      <c r="P378" s="1">
        <f>LOG(Cleaned_Data[[#This Row],[price]],10)</f>
        <v>4.6980657310430747</v>
      </c>
    </row>
    <row r="379" spans="1:16" x14ac:dyDescent="0.25">
      <c r="A379" s="1">
        <v>49896</v>
      </c>
      <c r="B379" s="1">
        <v>2145</v>
      </c>
      <c r="C379" s="1">
        <v>3</v>
      </c>
      <c r="D379" s="1">
        <v>1</v>
      </c>
      <c r="E379" s="1">
        <v>0</v>
      </c>
      <c r="F379" s="1" t="s">
        <v>20</v>
      </c>
      <c r="G379" s="1">
        <v>0</v>
      </c>
      <c r="H379" s="1">
        <v>0</v>
      </c>
      <c r="I379" s="1">
        <v>0</v>
      </c>
      <c r="J379" s="1">
        <v>0</v>
      </c>
      <c r="K379" s="1">
        <v>1</v>
      </c>
      <c r="L379" s="1">
        <v>0</v>
      </c>
      <c r="M379" s="1">
        <v>1</v>
      </c>
      <c r="N379" s="1" t="str">
        <f>IF(Cleaned_Data[[#This Row],[price]]&gt;$U$1,"Drop", "Stay")</f>
        <v>Stay</v>
      </c>
      <c r="O379" s="1" t="str">
        <f>IF(Cleaned_Data[[#This Row],[area]]&gt;$U$7,"Drop", "Stay")</f>
        <v>Stay</v>
      </c>
      <c r="P379" s="1">
        <f>LOG(Cleaned_Data[[#This Row],[price]],10)</f>
        <v>4.6980657310430747</v>
      </c>
    </row>
    <row r="380" spans="1:16" x14ac:dyDescent="0.25">
      <c r="A380" s="1">
        <v>49392</v>
      </c>
      <c r="B380" s="1">
        <v>4000</v>
      </c>
      <c r="C380" s="1">
        <v>2</v>
      </c>
      <c r="D380" s="1">
        <v>1</v>
      </c>
      <c r="E380" s="1">
        <v>0</v>
      </c>
      <c r="F380" s="1" t="s">
        <v>20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 t="str">
        <f>IF(Cleaned_Data[[#This Row],[price]]&gt;$U$1,"Drop", "Stay")</f>
        <v>Stay</v>
      </c>
      <c r="O380" s="1" t="str">
        <f>IF(Cleaned_Data[[#This Row],[area]]&gt;$U$7,"Drop", "Stay")</f>
        <v>Stay</v>
      </c>
      <c r="P380" s="1">
        <f>LOG(Cleaned_Data[[#This Row],[price]],10)</f>
        <v>4.6936566121380192</v>
      </c>
    </row>
    <row r="381" spans="1:16" x14ac:dyDescent="0.25">
      <c r="A381" s="1">
        <v>49392</v>
      </c>
      <c r="B381" s="1">
        <v>3185</v>
      </c>
      <c r="C381" s="1">
        <v>2</v>
      </c>
      <c r="D381" s="1">
        <v>1</v>
      </c>
      <c r="E381" s="1">
        <v>2</v>
      </c>
      <c r="F381" s="1" t="s">
        <v>20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 t="str">
        <f>IF(Cleaned_Data[[#This Row],[price]]&gt;$U$1,"Drop", "Stay")</f>
        <v>Stay</v>
      </c>
      <c r="O381" s="1" t="str">
        <f>IF(Cleaned_Data[[#This Row],[area]]&gt;$U$7,"Drop", "Stay")</f>
        <v>Stay</v>
      </c>
      <c r="P381" s="1">
        <f>LOG(Cleaned_Data[[#This Row],[price]],10)</f>
        <v>4.6936566121380192</v>
      </c>
    </row>
    <row r="382" spans="1:16" x14ac:dyDescent="0.25">
      <c r="A382" s="1">
        <v>49392</v>
      </c>
      <c r="B382" s="1">
        <v>3850</v>
      </c>
      <c r="C382" s="1">
        <v>3</v>
      </c>
      <c r="D382" s="1">
        <v>1</v>
      </c>
      <c r="E382" s="1">
        <v>0</v>
      </c>
      <c r="F382" s="1" t="s">
        <v>20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 t="str">
        <f>IF(Cleaned_Data[[#This Row],[price]]&gt;$U$1,"Drop", "Stay")</f>
        <v>Stay</v>
      </c>
      <c r="O382" s="1" t="str">
        <f>IF(Cleaned_Data[[#This Row],[area]]&gt;$U$7,"Drop", "Stay")</f>
        <v>Stay</v>
      </c>
      <c r="P382" s="1">
        <f>LOG(Cleaned_Data[[#This Row],[price]],10)</f>
        <v>4.6936566121380192</v>
      </c>
    </row>
    <row r="383" spans="1:16" x14ac:dyDescent="0.25">
      <c r="A383" s="1">
        <v>49392</v>
      </c>
      <c r="B383" s="1">
        <v>2145</v>
      </c>
      <c r="C383" s="1">
        <v>3</v>
      </c>
      <c r="D383" s="1">
        <v>1</v>
      </c>
      <c r="E383" s="1">
        <v>0</v>
      </c>
      <c r="F383" s="1" t="s">
        <v>20</v>
      </c>
      <c r="G383" s="1">
        <v>0</v>
      </c>
      <c r="H383" s="1">
        <v>0</v>
      </c>
      <c r="I383" s="1">
        <v>0</v>
      </c>
      <c r="J383" s="1">
        <v>0</v>
      </c>
      <c r="K383" s="1">
        <v>1</v>
      </c>
      <c r="L383" s="1">
        <v>0</v>
      </c>
      <c r="M383" s="1">
        <v>1</v>
      </c>
      <c r="N383" s="1" t="str">
        <f>IF(Cleaned_Data[[#This Row],[price]]&gt;$U$1,"Drop", "Stay")</f>
        <v>Stay</v>
      </c>
      <c r="O383" s="1" t="str">
        <f>IF(Cleaned_Data[[#This Row],[area]]&gt;$U$7,"Drop", "Stay")</f>
        <v>Stay</v>
      </c>
      <c r="P383" s="1">
        <f>LOG(Cleaned_Data[[#This Row],[price]],10)</f>
        <v>4.6936566121380192</v>
      </c>
    </row>
    <row r="384" spans="1:16" x14ac:dyDescent="0.25">
      <c r="A384" s="1">
        <v>49392</v>
      </c>
      <c r="B384" s="1">
        <v>2610</v>
      </c>
      <c r="C384" s="1">
        <v>3</v>
      </c>
      <c r="D384" s="1">
        <v>1</v>
      </c>
      <c r="E384" s="1">
        <v>0</v>
      </c>
      <c r="F384" s="1" t="s">
        <v>20</v>
      </c>
      <c r="G384" s="1">
        <v>0</v>
      </c>
      <c r="H384" s="1">
        <v>1</v>
      </c>
      <c r="I384" s="1">
        <v>0</v>
      </c>
      <c r="J384" s="1">
        <v>0</v>
      </c>
      <c r="K384" s="1">
        <v>1</v>
      </c>
      <c r="L384" s="1">
        <v>0</v>
      </c>
      <c r="M384" s="1">
        <v>0</v>
      </c>
      <c r="N384" s="1" t="str">
        <f>IF(Cleaned_Data[[#This Row],[price]]&gt;$U$1,"Drop", "Stay")</f>
        <v>Stay</v>
      </c>
      <c r="O384" s="1" t="str">
        <f>IF(Cleaned_Data[[#This Row],[area]]&gt;$U$7,"Drop", "Stay")</f>
        <v>Stay</v>
      </c>
      <c r="P384" s="1">
        <f>LOG(Cleaned_Data[[#This Row],[price]],10)</f>
        <v>4.6936566121380192</v>
      </c>
    </row>
    <row r="385" spans="1:16" x14ac:dyDescent="0.25">
      <c r="A385" s="1">
        <v>49291</v>
      </c>
      <c r="B385" s="1">
        <v>4040</v>
      </c>
      <c r="C385" s="1">
        <v>2</v>
      </c>
      <c r="D385" s="1">
        <v>1</v>
      </c>
      <c r="E385" s="1">
        <v>0</v>
      </c>
      <c r="F385" s="1" t="s">
        <v>20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 t="str">
        <f>IF(Cleaned_Data[[#This Row],[price]]&gt;$U$1,"Drop", "Stay")</f>
        <v>Stay</v>
      </c>
      <c r="O385" s="1" t="str">
        <f>IF(Cleaned_Data[[#This Row],[area]]&gt;$U$7,"Drop", "Stay")</f>
        <v>Stay</v>
      </c>
      <c r="P385" s="1">
        <f>LOG(Cleaned_Data[[#This Row],[price]],10)</f>
        <v>4.6927676290712679</v>
      </c>
    </row>
    <row r="386" spans="1:16" x14ac:dyDescent="0.25">
      <c r="A386" s="1">
        <v>48888</v>
      </c>
      <c r="B386" s="1">
        <v>4785</v>
      </c>
      <c r="C386" s="1">
        <v>3</v>
      </c>
      <c r="D386" s="1">
        <v>1</v>
      </c>
      <c r="E386" s="1">
        <v>1</v>
      </c>
      <c r="F386" s="1" t="s">
        <v>20</v>
      </c>
      <c r="G386" s="1">
        <v>1</v>
      </c>
      <c r="H386" s="1">
        <v>1</v>
      </c>
      <c r="I386" s="1">
        <v>0</v>
      </c>
      <c r="J386" s="1">
        <v>1</v>
      </c>
      <c r="K386" s="1">
        <v>0</v>
      </c>
      <c r="L386" s="1">
        <v>0</v>
      </c>
      <c r="M386" s="1">
        <v>1</v>
      </c>
      <c r="N386" s="1" t="str">
        <f>IF(Cleaned_Data[[#This Row],[price]]&gt;$U$1,"Drop", "Stay")</f>
        <v>Stay</v>
      </c>
      <c r="O386" s="1" t="str">
        <f>IF(Cleaned_Data[[#This Row],[area]]&gt;$U$7,"Drop", "Stay")</f>
        <v>Stay</v>
      </c>
      <c r="P386" s="1">
        <f>LOG(Cleaned_Data[[#This Row],[price]],10)</f>
        <v>4.6892022707117693</v>
      </c>
    </row>
    <row r="387" spans="1:16" x14ac:dyDescent="0.25">
      <c r="A387" s="1">
        <v>48888</v>
      </c>
      <c r="B387" s="1">
        <v>3450</v>
      </c>
      <c r="C387" s="1">
        <v>3</v>
      </c>
      <c r="D387" s="1">
        <v>1</v>
      </c>
      <c r="E387" s="1">
        <v>2</v>
      </c>
      <c r="F387" s="1" t="s">
        <v>20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 t="str">
        <f>IF(Cleaned_Data[[#This Row],[price]]&gt;$U$1,"Drop", "Stay")</f>
        <v>Stay</v>
      </c>
      <c r="O387" s="1" t="str">
        <f>IF(Cleaned_Data[[#This Row],[area]]&gt;$U$7,"Drop", "Stay")</f>
        <v>Stay</v>
      </c>
      <c r="P387" s="1">
        <f>LOG(Cleaned_Data[[#This Row],[price]],10)</f>
        <v>4.6892022707117693</v>
      </c>
    </row>
    <row r="388" spans="1:16" x14ac:dyDescent="0.25">
      <c r="A388" s="1">
        <v>48888</v>
      </c>
      <c r="B388" s="1">
        <v>3640</v>
      </c>
      <c r="C388" s="1">
        <v>2</v>
      </c>
      <c r="D388" s="1">
        <v>1</v>
      </c>
      <c r="E388" s="1">
        <v>0</v>
      </c>
      <c r="F388" s="1" t="s">
        <v>20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 t="str">
        <f>IF(Cleaned_Data[[#This Row],[price]]&gt;$U$1,"Drop", "Stay")</f>
        <v>Stay</v>
      </c>
      <c r="O388" s="1" t="str">
        <f>IF(Cleaned_Data[[#This Row],[area]]&gt;$U$7,"Drop", "Stay")</f>
        <v>Stay</v>
      </c>
      <c r="P388" s="1">
        <f>LOG(Cleaned_Data[[#This Row],[price]],10)</f>
        <v>4.6892022707117693</v>
      </c>
    </row>
    <row r="389" spans="1:16" x14ac:dyDescent="0.25">
      <c r="A389" s="1">
        <v>48384</v>
      </c>
      <c r="B389" s="1">
        <v>3500</v>
      </c>
      <c r="C389" s="1">
        <v>4</v>
      </c>
      <c r="D389" s="1">
        <v>1</v>
      </c>
      <c r="E389" s="1">
        <v>2</v>
      </c>
      <c r="F389" s="1" t="s">
        <v>20</v>
      </c>
      <c r="G389" s="1">
        <v>0</v>
      </c>
      <c r="H389" s="1">
        <v>0</v>
      </c>
      <c r="I389" s="1">
        <v>0</v>
      </c>
      <c r="J389" s="1">
        <v>1</v>
      </c>
      <c r="K389" s="1">
        <v>0</v>
      </c>
      <c r="L389" s="1">
        <v>0</v>
      </c>
      <c r="M389" s="1">
        <v>0</v>
      </c>
      <c r="N389" s="1" t="str">
        <f>IF(Cleaned_Data[[#This Row],[price]]&gt;$U$1,"Drop", "Stay")</f>
        <v>Stay</v>
      </c>
      <c r="O389" s="1" t="str">
        <f>IF(Cleaned_Data[[#This Row],[area]]&gt;$U$7,"Drop", "Stay")</f>
        <v>Stay</v>
      </c>
      <c r="P389" s="1">
        <f>LOG(Cleaned_Data[[#This Row],[price]],10)</f>
        <v>4.684701769485093</v>
      </c>
    </row>
    <row r="390" spans="1:16" x14ac:dyDescent="0.25">
      <c r="A390" s="1">
        <v>48384</v>
      </c>
      <c r="B390" s="1">
        <v>4960</v>
      </c>
      <c r="C390" s="1">
        <v>4</v>
      </c>
      <c r="D390" s="1">
        <v>1</v>
      </c>
      <c r="E390" s="1">
        <v>0</v>
      </c>
      <c r="F390" s="1" t="s">
        <v>21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 t="str">
        <f>IF(Cleaned_Data[[#This Row],[price]]&gt;$U$1,"Drop", "Stay")</f>
        <v>Stay</v>
      </c>
      <c r="O390" s="1" t="str">
        <f>IF(Cleaned_Data[[#This Row],[area]]&gt;$U$7,"Drop", "Stay")</f>
        <v>Stay</v>
      </c>
      <c r="P390" s="1">
        <f>LOG(Cleaned_Data[[#This Row],[price]],10)</f>
        <v>4.684701769485093</v>
      </c>
    </row>
    <row r="391" spans="1:16" x14ac:dyDescent="0.25">
      <c r="A391" s="1">
        <v>48384</v>
      </c>
      <c r="B391" s="1">
        <v>4120</v>
      </c>
      <c r="C391" s="1">
        <v>2</v>
      </c>
      <c r="D391" s="1">
        <v>1</v>
      </c>
      <c r="E391" s="1">
        <v>0</v>
      </c>
      <c r="F391" s="1" t="s">
        <v>20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 t="str">
        <f>IF(Cleaned_Data[[#This Row],[price]]&gt;$U$1,"Drop", "Stay")</f>
        <v>Stay</v>
      </c>
      <c r="O391" s="1" t="str">
        <f>IF(Cleaned_Data[[#This Row],[area]]&gt;$U$7,"Drop", "Stay")</f>
        <v>Stay</v>
      </c>
      <c r="P391" s="1">
        <f>LOG(Cleaned_Data[[#This Row],[price]],10)</f>
        <v>4.684701769485093</v>
      </c>
    </row>
    <row r="392" spans="1:16" x14ac:dyDescent="0.25">
      <c r="A392" s="1">
        <v>48384</v>
      </c>
      <c r="B392" s="1">
        <v>4750</v>
      </c>
      <c r="C392" s="1">
        <v>2</v>
      </c>
      <c r="D392" s="1">
        <v>1</v>
      </c>
      <c r="E392" s="1">
        <v>0</v>
      </c>
      <c r="F392" s="1" t="s">
        <v>20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 t="str">
        <f>IF(Cleaned_Data[[#This Row],[price]]&gt;$U$1,"Drop", "Stay")</f>
        <v>Stay</v>
      </c>
      <c r="O392" s="1" t="str">
        <f>IF(Cleaned_Data[[#This Row],[area]]&gt;$U$7,"Drop", "Stay")</f>
        <v>Stay</v>
      </c>
      <c r="P392" s="1">
        <f>LOG(Cleaned_Data[[#This Row],[price]],10)</f>
        <v>4.684701769485093</v>
      </c>
    </row>
    <row r="393" spans="1:16" x14ac:dyDescent="0.25">
      <c r="A393" s="1">
        <v>48384</v>
      </c>
      <c r="B393" s="1">
        <v>3720</v>
      </c>
      <c r="C393" s="1">
        <v>2</v>
      </c>
      <c r="D393" s="1">
        <v>1</v>
      </c>
      <c r="E393" s="1">
        <v>0</v>
      </c>
      <c r="F393" s="1" t="s">
        <v>21</v>
      </c>
      <c r="G393" s="1">
        <v>0</v>
      </c>
      <c r="H393" s="1">
        <v>0</v>
      </c>
      <c r="I393" s="1">
        <v>0</v>
      </c>
      <c r="J393" s="1">
        <v>1</v>
      </c>
      <c r="K393" s="1">
        <v>0</v>
      </c>
      <c r="L393" s="1">
        <v>0</v>
      </c>
      <c r="M393" s="1">
        <v>0</v>
      </c>
      <c r="N393" s="1" t="str">
        <f>IF(Cleaned_Data[[#This Row],[price]]&gt;$U$1,"Drop", "Stay")</f>
        <v>Stay</v>
      </c>
      <c r="O393" s="1" t="str">
        <f>IF(Cleaned_Data[[#This Row],[area]]&gt;$U$7,"Drop", "Stay")</f>
        <v>Stay</v>
      </c>
      <c r="P393" s="1">
        <f>LOG(Cleaned_Data[[#This Row],[price]],10)</f>
        <v>4.684701769485093</v>
      </c>
    </row>
    <row r="394" spans="1:16" x14ac:dyDescent="0.25">
      <c r="A394" s="1">
        <v>48384</v>
      </c>
      <c r="B394" s="1">
        <v>3750</v>
      </c>
      <c r="C394" s="1">
        <v>3</v>
      </c>
      <c r="D394" s="1">
        <v>1</v>
      </c>
      <c r="E394" s="1">
        <v>0</v>
      </c>
      <c r="F394" s="1" t="s">
        <v>20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 t="str">
        <f>IF(Cleaned_Data[[#This Row],[price]]&gt;$U$1,"Drop", "Stay")</f>
        <v>Stay</v>
      </c>
      <c r="O394" s="1" t="str">
        <f>IF(Cleaned_Data[[#This Row],[area]]&gt;$U$7,"Drop", "Stay")</f>
        <v>Stay</v>
      </c>
      <c r="P394" s="1">
        <f>LOG(Cleaned_Data[[#This Row],[price]],10)</f>
        <v>4.684701769485093</v>
      </c>
    </row>
    <row r="395" spans="1:16" x14ac:dyDescent="0.25">
      <c r="A395" s="1">
        <v>48384</v>
      </c>
      <c r="B395" s="1">
        <v>3100</v>
      </c>
      <c r="C395" s="1">
        <v>3</v>
      </c>
      <c r="D395" s="1">
        <v>1</v>
      </c>
      <c r="E395" s="1">
        <v>0</v>
      </c>
      <c r="F395" s="1" t="s">
        <v>21</v>
      </c>
      <c r="G395" s="1">
        <v>0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 t="str">
        <f>IF(Cleaned_Data[[#This Row],[price]]&gt;$U$1,"Drop", "Stay")</f>
        <v>Stay</v>
      </c>
      <c r="O395" s="1" t="str">
        <f>IF(Cleaned_Data[[#This Row],[area]]&gt;$U$7,"Drop", "Stay")</f>
        <v>Stay</v>
      </c>
      <c r="P395" s="1">
        <f>LOG(Cleaned_Data[[#This Row],[price]],10)</f>
        <v>4.684701769485093</v>
      </c>
    </row>
    <row r="396" spans="1:16" x14ac:dyDescent="0.25">
      <c r="A396" s="1">
        <v>48384</v>
      </c>
      <c r="B396" s="1">
        <v>3185</v>
      </c>
      <c r="C396" s="1">
        <v>2</v>
      </c>
      <c r="D396" s="1">
        <v>1</v>
      </c>
      <c r="E396" s="1">
        <v>2</v>
      </c>
      <c r="F396" s="1" t="s">
        <v>20</v>
      </c>
      <c r="G396" s="1">
        <v>0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s="1" t="str">
        <f>IF(Cleaned_Data[[#This Row],[price]]&gt;$U$1,"Drop", "Stay")</f>
        <v>Stay</v>
      </c>
      <c r="O396" s="1" t="str">
        <f>IF(Cleaned_Data[[#This Row],[area]]&gt;$U$7,"Drop", "Stay")</f>
        <v>Stay</v>
      </c>
      <c r="P396" s="1">
        <f>LOG(Cleaned_Data[[#This Row],[price]],10)</f>
        <v>4.684701769485093</v>
      </c>
    </row>
    <row r="397" spans="1:16" x14ac:dyDescent="0.25">
      <c r="A397" s="1">
        <v>48283</v>
      </c>
      <c r="B397" s="1">
        <v>2700</v>
      </c>
      <c r="C397" s="1">
        <v>3</v>
      </c>
      <c r="D397" s="1">
        <v>1</v>
      </c>
      <c r="E397" s="1">
        <v>0</v>
      </c>
      <c r="F397" s="1" t="s">
        <v>21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 t="str">
        <f>IF(Cleaned_Data[[#This Row],[price]]&gt;$U$1,"Drop", "Stay")</f>
        <v>Stay</v>
      </c>
      <c r="O397" s="1" t="str">
        <f>IF(Cleaned_Data[[#This Row],[area]]&gt;$U$7,"Drop", "Stay")</f>
        <v>Stay</v>
      </c>
      <c r="P397" s="1">
        <f>LOG(Cleaned_Data[[#This Row],[price]],10)</f>
        <v>4.683794246573787</v>
      </c>
    </row>
    <row r="398" spans="1:16" x14ac:dyDescent="0.25">
      <c r="A398" s="1">
        <v>47980</v>
      </c>
      <c r="B398" s="1">
        <v>2145</v>
      </c>
      <c r="C398" s="1">
        <v>3</v>
      </c>
      <c r="D398" s="1">
        <v>1</v>
      </c>
      <c r="E398" s="1">
        <v>0</v>
      </c>
      <c r="F398" s="1" t="s">
        <v>20</v>
      </c>
      <c r="G398" s="1">
        <v>0</v>
      </c>
      <c r="H398" s="1">
        <v>1</v>
      </c>
      <c r="I398" s="1">
        <v>0</v>
      </c>
      <c r="J398" s="1">
        <v>0</v>
      </c>
      <c r="K398" s="1">
        <v>1</v>
      </c>
      <c r="L398" s="1">
        <v>0</v>
      </c>
      <c r="M398" s="1">
        <v>1</v>
      </c>
      <c r="N398" s="1" t="str">
        <f>IF(Cleaned_Data[[#This Row],[price]]&gt;$U$1,"Drop", "Stay")</f>
        <v>Stay</v>
      </c>
      <c r="O398" s="1" t="str">
        <f>IF(Cleaned_Data[[#This Row],[area]]&gt;$U$7,"Drop", "Stay")</f>
        <v>Stay</v>
      </c>
      <c r="P398" s="1">
        <f>LOG(Cleaned_Data[[#This Row],[price]],10)</f>
        <v>4.6810602436318112</v>
      </c>
    </row>
    <row r="399" spans="1:16" x14ac:dyDescent="0.25">
      <c r="A399" s="1">
        <v>47880</v>
      </c>
      <c r="B399" s="1">
        <v>4040</v>
      </c>
      <c r="C399" s="1">
        <v>2</v>
      </c>
      <c r="D399" s="1">
        <v>1</v>
      </c>
      <c r="E399" s="1">
        <v>1</v>
      </c>
      <c r="F399" s="1" t="s">
        <v>20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 t="str">
        <f>IF(Cleaned_Data[[#This Row],[price]]&gt;$U$1,"Drop", "Stay")</f>
        <v>Stay</v>
      </c>
      <c r="O399" s="1" t="str">
        <f>IF(Cleaned_Data[[#This Row],[area]]&gt;$U$7,"Drop", "Stay")</f>
        <v>Stay</v>
      </c>
      <c r="P399" s="1">
        <f>LOG(Cleaned_Data[[#This Row],[price]],10)</f>
        <v>4.6801541417343726</v>
      </c>
    </row>
    <row r="400" spans="1:16" x14ac:dyDescent="0.25">
      <c r="A400" s="1">
        <v>47880</v>
      </c>
      <c r="B400" s="1">
        <v>4775</v>
      </c>
      <c r="C400" s="1">
        <v>4</v>
      </c>
      <c r="D400" s="1">
        <v>1</v>
      </c>
      <c r="E400" s="1">
        <v>0</v>
      </c>
      <c r="F400" s="1" t="s">
        <v>20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 t="str">
        <f>IF(Cleaned_Data[[#This Row],[price]]&gt;$U$1,"Drop", "Stay")</f>
        <v>Stay</v>
      </c>
      <c r="O400" s="1" t="str">
        <f>IF(Cleaned_Data[[#This Row],[area]]&gt;$U$7,"Drop", "Stay")</f>
        <v>Stay</v>
      </c>
      <c r="P400" s="1">
        <f>LOG(Cleaned_Data[[#This Row],[price]],10)</f>
        <v>4.6801541417343726</v>
      </c>
    </row>
    <row r="401" spans="1:16" x14ac:dyDescent="0.25">
      <c r="A401" s="1">
        <v>47376</v>
      </c>
      <c r="B401" s="1">
        <v>2500</v>
      </c>
      <c r="C401" s="1">
        <v>2</v>
      </c>
      <c r="D401" s="1">
        <v>1</v>
      </c>
      <c r="E401" s="1">
        <v>0</v>
      </c>
      <c r="F401" s="1" t="s">
        <v>21</v>
      </c>
      <c r="G401" s="1">
        <v>0</v>
      </c>
      <c r="H401" s="1">
        <v>0</v>
      </c>
      <c r="I401" s="1">
        <v>0</v>
      </c>
      <c r="J401" s="1">
        <v>1</v>
      </c>
      <c r="K401" s="1">
        <v>0</v>
      </c>
      <c r="L401" s="1">
        <v>0</v>
      </c>
      <c r="M401" s="1">
        <v>0</v>
      </c>
      <c r="N401" s="1" t="str">
        <f>IF(Cleaned_Data[[#This Row],[price]]&gt;$U$1,"Drop", "Stay")</f>
        <v>Stay</v>
      </c>
      <c r="O401" s="1" t="str">
        <f>IF(Cleaned_Data[[#This Row],[area]]&gt;$U$7,"Drop", "Stay")</f>
        <v>Stay</v>
      </c>
      <c r="P401" s="1">
        <f>LOG(Cleaned_Data[[#This Row],[price]],10)</f>
        <v>4.6755583900452233</v>
      </c>
    </row>
    <row r="402" spans="1:16" x14ac:dyDescent="0.25">
      <c r="A402" s="1">
        <v>47376</v>
      </c>
      <c r="B402" s="1">
        <v>3180</v>
      </c>
      <c r="C402" s="1">
        <v>4</v>
      </c>
      <c r="D402" s="1">
        <v>1</v>
      </c>
      <c r="E402" s="1">
        <v>0</v>
      </c>
      <c r="F402" s="1" t="s">
        <v>20</v>
      </c>
      <c r="G402" s="1">
        <v>0</v>
      </c>
      <c r="H402" s="1">
        <v>1</v>
      </c>
      <c r="I402" s="1">
        <v>0</v>
      </c>
      <c r="J402" s="1">
        <v>1</v>
      </c>
      <c r="K402" s="1">
        <v>0</v>
      </c>
      <c r="L402" s="1">
        <v>0</v>
      </c>
      <c r="M402" s="1">
        <v>0</v>
      </c>
      <c r="N402" s="1" t="str">
        <f>IF(Cleaned_Data[[#This Row],[price]]&gt;$U$1,"Drop", "Stay")</f>
        <v>Stay</v>
      </c>
      <c r="O402" s="1" t="str">
        <f>IF(Cleaned_Data[[#This Row],[area]]&gt;$U$7,"Drop", "Stay")</f>
        <v>Stay</v>
      </c>
      <c r="P402" s="1">
        <f>LOG(Cleaned_Data[[#This Row],[price]],10)</f>
        <v>4.6755583900452233</v>
      </c>
    </row>
    <row r="403" spans="1:16" x14ac:dyDescent="0.25">
      <c r="A403" s="1">
        <v>47376</v>
      </c>
      <c r="B403" s="1">
        <v>6060</v>
      </c>
      <c r="C403" s="1">
        <v>3</v>
      </c>
      <c r="D403" s="1">
        <v>1</v>
      </c>
      <c r="E403" s="1">
        <v>0</v>
      </c>
      <c r="F403" s="1" t="s">
        <v>20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  <c r="L403" s="1">
        <v>0</v>
      </c>
      <c r="M403" s="1">
        <v>1</v>
      </c>
      <c r="N403" s="1" t="str">
        <f>IF(Cleaned_Data[[#This Row],[price]]&gt;$U$1,"Drop", "Stay")</f>
        <v>Stay</v>
      </c>
      <c r="O403" s="1" t="str">
        <f>IF(Cleaned_Data[[#This Row],[area]]&gt;$U$7,"Drop", "Stay")</f>
        <v>Stay</v>
      </c>
      <c r="P403" s="1">
        <f>LOG(Cleaned_Data[[#This Row],[price]],10)</f>
        <v>4.6755583900452233</v>
      </c>
    </row>
    <row r="404" spans="1:16" x14ac:dyDescent="0.25">
      <c r="A404" s="1">
        <v>47376</v>
      </c>
      <c r="B404" s="1">
        <v>3480</v>
      </c>
      <c r="C404" s="1">
        <v>4</v>
      </c>
      <c r="D404" s="1">
        <v>1</v>
      </c>
      <c r="E404" s="1">
        <v>1</v>
      </c>
      <c r="F404" s="1" t="s">
        <v>21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1</v>
      </c>
      <c r="M404" s="1">
        <v>0</v>
      </c>
      <c r="N404" s="1" t="str">
        <f>IF(Cleaned_Data[[#This Row],[price]]&gt;$U$1,"Drop", "Stay")</f>
        <v>Stay</v>
      </c>
      <c r="O404" s="1" t="str">
        <f>IF(Cleaned_Data[[#This Row],[area]]&gt;$U$7,"Drop", "Stay")</f>
        <v>Stay</v>
      </c>
      <c r="P404" s="1">
        <f>LOG(Cleaned_Data[[#This Row],[price]],10)</f>
        <v>4.6755583900452233</v>
      </c>
    </row>
    <row r="405" spans="1:16" x14ac:dyDescent="0.25">
      <c r="A405" s="1">
        <v>47376</v>
      </c>
      <c r="B405" s="1">
        <v>3792</v>
      </c>
      <c r="C405" s="1">
        <v>4</v>
      </c>
      <c r="D405" s="1">
        <v>1</v>
      </c>
      <c r="E405" s="1">
        <v>0</v>
      </c>
      <c r="F405" s="1" t="s">
        <v>20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1</v>
      </c>
      <c r="M405" s="1">
        <v>0</v>
      </c>
      <c r="N405" s="1" t="str">
        <f>IF(Cleaned_Data[[#This Row],[price]]&gt;$U$1,"Drop", "Stay")</f>
        <v>Stay</v>
      </c>
      <c r="O405" s="1" t="str">
        <f>IF(Cleaned_Data[[#This Row],[area]]&gt;$U$7,"Drop", "Stay")</f>
        <v>Stay</v>
      </c>
      <c r="P405" s="1">
        <f>LOG(Cleaned_Data[[#This Row],[price]],10)</f>
        <v>4.6755583900452233</v>
      </c>
    </row>
    <row r="406" spans="1:16" x14ac:dyDescent="0.25">
      <c r="A406" s="1">
        <v>47376</v>
      </c>
      <c r="B406" s="1">
        <v>4040</v>
      </c>
      <c r="C406" s="1">
        <v>2</v>
      </c>
      <c r="D406" s="1">
        <v>1</v>
      </c>
      <c r="E406" s="1">
        <v>0</v>
      </c>
      <c r="F406" s="1" t="s">
        <v>20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 t="str">
        <f>IF(Cleaned_Data[[#This Row],[price]]&gt;$U$1,"Drop", "Stay")</f>
        <v>Stay</v>
      </c>
      <c r="O406" s="1" t="str">
        <f>IF(Cleaned_Data[[#This Row],[area]]&gt;$U$7,"Drop", "Stay")</f>
        <v>Stay</v>
      </c>
      <c r="P406" s="1">
        <f>LOG(Cleaned_Data[[#This Row],[price]],10)</f>
        <v>4.6755583900452233</v>
      </c>
    </row>
    <row r="407" spans="1:16" x14ac:dyDescent="0.25">
      <c r="A407" s="1">
        <v>47376</v>
      </c>
      <c r="B407" s="1">
        <v>2145</v>
      </c>
      <c r="C407" s="1">
        <v>3</v>
      </c>
      <c r="D407" s="1">
        <v>1</v>
      </c>
      <c r="E407" s="1">
        <v>0</v>
      </c>
      <c r="F407" s="1" t="s">
        <v>20</v>
      </c>
      <c r="G407" s="1">
        <v>0</v>
      </c>
      <c r="H407" s="1">
        <v>1</v>
      </c>
      <c r="I407" s="1">
        <v>0</v>
      </c>
      <c r="J407" s="1">
        <v>0</v>
      </c>
      <c r="K407" s="1">
        <v>1</v>
      </c>
      <c r="L407" s="1">
        <v>0</v>
      </c>
      <c r="M407" s="1">
        <v>1</v>
      </c>
      <c r="N407" s="1" t="str">
        <f>IF(Cleaned_Data[[#This Row],[price]]&gt;$U$1,"Drop", "Stay")</f>
        <v>Stay</v>
      </c>
      <c r="O407" s="1" t="str">
        <f>IF(Cleaned_Data[[#This Row],[area]]&gt;$U$7,"Drop", "Stay")</f>
        <v>Stay</v>
      </c>
      <c r="P407" s="1">
        <f>LOG(Cleaned_Data[[#This Row],[price]],10)</f>
        <v>4.6755583900452233</v>
      </c>
    </row>
    <row r="408" spans="1:16" x14ac:dyDescent="0.25">
      <c r="A408" s="1">
        <v>47376</v>
      </c>
      <c r="B408" s="1">
        <v>5880</v>
      </c>
      <c r="C408" s="1">
        <v>3</v>
      </c>
      <c r="D408" s="1">
        <v>1</v>
      </c>
      <c r="E408" s="1">
        <v>1</v>
      </c>
      <c r="F408" s="1" t="s">
        <v>20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 t="str">
        <f>IF(Cleaned_Data[[#This Row],[price]]&gt;$U$1,"Drop", "Stay")</f>
        <v>Stay</v>
      </c>
      <c r="O408" s="1" t="str">
        <f>IF(Cleaned_Data[[#This Row],[area]]&gt;$U$7,"Drop", "Stay")</f>
        <v>Stay</v>
      </c>
      <c r="P408" s="1">
        <f>LOG(Cleaned_Data[[#This Row],[price]],10)</f>
        <v>4.6755583900452233</v>
      </c>
    </row>
    <row r="409" spans="1:16" x14ac:dyDescent="0.25">
      <c r="A409" s="1">
        <v>46872</v>
      </c>
      <c r="B409" s="1">
        <v>4500</v>
      </c>
      <c r="C409" s="1">
        <v>2</v>
      </c>
      <c r="D409" s="1">
        <v>1</v>
      </c>
      <c r="E409" s="1">
        <v>0</v>
      </c>
      <c r="F409" s="1" t="s">
        <v>21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 t="str">
        <f>IF(Cleaned_Data[[#This Row],[price]]&gt;$U$1,"Drop", "Stay")</f>
        <v>Stay</v>
      </c>
      <c r="O409" s="1" t="str">
        <f>IF(Cleaned_Data[[#This Row],[area]]&gt;$U$7,"Drop", "Stay")</f>
        <v>Stay</v>
      </c>
      <c r="P409" s="1">
        <f>LOG(Cleaned_Data[[#This Row],[price]],10)</f>
        <v>4.6709134849994598</v>
      </c>
    </row>
    <row r="410" spans="1:16" x14ac:dyDescent="0.25">
      <c r="A410" s="1">
        <v>46569</v>
      </c>
      <c r="B410" s="1">
        <v>3640</v>
      </c>
      <c r="C410" s="1">
        <v>4</v>
      </c>
      <c r="D410" s="1">
        <v>1</v>
      </c>
      <c r="E410" s="1">
        <v>0</v>
      </c>
      <c r="F410" s="1" t="s">
        <v>20</v>
      </c>
      <c r="G410" s="1">
        <v>0</v>
      </c>
      <c r="H410" s="1">
        <v>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 t="str">
        <f>IF(Cleaned_Data[[#This Row],[price]]&gt;$U$1,"Drop", "Stay")</f>
        <v>Stay</v>
      </c>
      <c r="O410" s="1" t="str">
        <f>IF(Cleaned_Data[[#This Row],[area]]&gt;$U$7,"Drop", "Stay")</f>
        <v>Stay</v>
      </c>
      <c r="P410" s="1">
        <f>LOG(Cleaned_Data[[#This Row],[price]],10)</f>
        <v>4.6680969122049065</v>
      </c>
    </row>
    <row r="411" spans="1:16" x14ac:dyDescent="0.25">
      <c r="A411" s="1">
        <v>46368</v>
      </c>
      <c r="B411" s="1">
        <v>4370</v>
      </c>
      <c r="C411" s="1">
        <v>3</v>
      </c>
      <c r="D411" s="1">
        <v>1</v>
      </c>
      <c r="E411" s="1">
        <v>0</v>
      </c>
      <c r="F411" s="1" t="s">
        <v>20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 t="str">
        <f>IF(Cleaned_Data[[#This Row],[price]]&gt;$U$1,"Drop", "Stay")</f>
        <v>Stay</v>
      </c>
      <c r="O411" s="1" t="str">
        <f>IF(Cleaned_Data[[#This Row],[area]]&gt;$U$7,"Drop", "Stay")</f>
        <v>Stay</v>
      </c>
      <c r="P411" s="1">
        <f>LOG(Cleaned_Data[[#This Row],[price]],10)</f>
        <v>4.6662183637910797</v>
      </c>
    </row>
    <row r="412" spans="1:16" x14ac:dyDescent="0.25">
      <c r="A412" s="1">
        <v>46368</v>
      </c>
      <c r="B412" s="1">
        <v>2684</v>
      </c>
      <c r="C412" s="1">
        <v>2</v>
      </c>
      <c r="D412" s="1">
        <v>1</v>
      </c>
      <c r="E412" s="1">
        <v>1</v>
      </c>
      <c r="F412" s="1" t="s">
        <v>20</v>
      </c>
      <c r="G412" s="1">
        <v>0</v>
      </c>
      <c r="H412" s="1">
        <v>0</v>
      </c>
      <c r="I412" s="1">
        <v>0</v>
      </c>
      <c r="J412" s="1">
        <v>1</v>
      </c>
      <c r="K412" s="1">
        <v>0</v>
      </c>
      <c r="L412" s="1">
        <v>0</v>
      </c>
      <c r="M412" s="1">
        <v>0</v>
      </c>
      <c r="N412" s="1" t="str">
        <f>IF(Cleaned_Data[[#This Row],[price]]&gt;$U$1,"Drop", "Stay")</f>
        <v>Stay</v>
      </c>
      <c r="O412" s="1" t="str">
        <f>IF(Cleaned_Data[[#This Row],[area]]&gt;$U$7,"Drop", "Stay")</f>
        <v>Stay</v>
      </c>
      <c r="P412" s="1">
        <f>LOG(Cleaned_Data[[#This Row],[price]],10)</f>
        <v>4.6662183637910797</v>
      </c>
    </row>
    <row r="413" spans="1:16" x14ac:dyDescent="0.25">
      <c r="A413" s="1">
        <v>46368</v>
      </c>
      <c r="B413" s="1">
        <v>4320</v>
      </c>
      <c r="C413" s="1">
        <v>3</v>
      </c>
      <c r="D413" s="1">
        <v>1</v>
      </c>
      <c r="E413" s="1">
        <v>1</v>
      </c>
      <c r="F413" s="1" t="s">
        <v>21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 t="str">
        <f>IF(Cleaned_Data[[#This Row],[price]]&gt;$U$1,"Drop", "Stay")</f>
        <v>Stay</v>
      </c>
      <c r="O413" s="1" t="str">
        <f>IF(Cleaned_Data[[#This Row],[area]]&gt;$U$7,"Drop", "Stay")</f>
        <v>Stay</v>
      </c>
      <c r="P413" s="1">
        <f>LOG(Cleaned_Data[[#This Row],[price]],10)</f>
        <v>4.6662183637910797</v>
      </c>
    </row>
    <row r="414" spans="1:16" x14ac:dyDescent="0.25">
      <c r="A414" s="1">
        <v>46368</v>
      </c>
      <c r="B414" s="1">
        <v>3120</v>
      </c>
      <c r="C414" s="1">
        <v>3</v>
      </c>
      <c r="D414" s="1">
        <v>1</v>
      </c>
      <c r="E414" s="1">
        <v>0</v>
      </c>
      <c r="F414" s="1" t="s">
        <v>21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1</v>
      </c>
      <c r="N414" s="1" t="str">
        <f>IF(Cleaned_Data[[#This Row],[price]]&gt;$U$1,"Drop", "Stay")</f>
        <v>Stay</v>
      </c>
      <c r="O414" s="1" t="str">
        <f>IF(Cleaned_Data[[#This Row],[area]]&gt;$U$7,"Drop", "Stay")</f>
        <v>Stay</v>
      </c>
      <c r="P414" s="1">
        <f>LOG(Cleaned_Data[[#This Row],[price]],10)</f>
        <v>4.6662183637910797</v>
      </c>
    </row>
    <row r="415" spans="1:16" x14ac:dyDescent="0.25">
      <c r="A415" s="1">
        <v>45360</v>
      </c>
      <c r="B415" s="1">
        <v>3450</v>
      </c>
      <c r="C415" s="1">
        <v>1</v>
      </c>
      <c r="D415" s="1">
        <v>1</v>
      </c>
      <c r="E415" s="1">
        <v>0</v>
      </c>
      <c r="F415" s="1" t="s">
        <v>20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 t="str">
        <f>IF(Cleaned_Data[[#This Row],[price]]&gt;$U$1,"Drop", "Stay")</f>
        <v>Stay</v>
      </c>
      <c r="O415" s="1" t="str">
        <f>IF(Cleaned_Data[[#This Row],[area]]&gt;$U$7,"Drop", "Stay")</f>
        <v>Stay</v>
      </c>
      <c r="P415" s="1">
        <f>LOG(Cleaned_Data[[#This Row],[price]],10)</f>
        <v>4.6566730458848493</v>
      </c>
    </row>
    <row r="416" spans="1:16" x14ac:dyDescent="0.25">
      <c r="A416" s="1">
        <v>45360</v>
      </c>
      <c r="B416" s="1">
        <v>3986</v>
      </c>
      <c r="C416" s="1">
        <v>2</v>
      </c>
      <c r="D416" s="1">
        <v>2</v>
      </c>
      <c r="E416" s="1">
        <v>1</v>
      </c>
      <c r="F416" s="1" t="s">
        <v>21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 t="str">
        <f>IF(Cleaned_Data[[#This Row],[price]]&gt;$U$1,"Drop", "Stay")</f>
        <v>Stay</v>
      </c>
      <c r="O416" s="1" t="str">
        <f>IF(Cleaned_Data[[#This Row],[area]]&gt;$U$7,"Drop", "Stay")</f>
        <v>Stay</v>
      </c>
      <c r="P416" s="1">
        <f>LOG(Cleaned_Data[[#This Row],[price]],10)</f>
        <v>4.6566730458848493</v>
      </c>
    </row>
    <row r="417" spans="1:16" x14ac:dyDescent="0.25">
      <c r="A417" s="1">
        <v>45360</v>
      </c>
      <c r="B417" s="1">
        <v>3500</v>
      </c>
      <c r="C417" s="1">
        <v>2</v>
      </c>
      <c r="D417" s="1">
        <v>1</v>
      </c>
      <c r="E417" s="1">
        <v>0</v>
      </c>
      <c r="F417" s="1" t="s">
        <v>21</v>
      </c>
      <c r="G417" s="1">
        <v>0</v>
      </c>
      <c r="H417" s="1">
        <v>1</v>
      </c>
      <c r="I417" s="1">
        <v>0</v>
      </c>
      <c r="J417" s="1">
        <v>0</v>
      </c>
      <c r="K417" s="1">
        <v>0</v>
      </c>
      <c r="L417" s="1">
        <v>1</v>
      </c>
      <c r="M417" s="1">
        <v>0</v>
      </c>
      <c r="N417" s="1" t="str">
        <f>IF(Cleaned_Data[[#This Row],[price]]&gt;$U$1,"Drop", "Stay")</f>
        <v>Stay</v>
      </c>
      <c r="O417" s="1" t="str">
        <f>IF(Cleaned_Data[[#This Row],[area]]&gt;$U$7,"Drop", "Stay")</f>
        <v>Stay</v>
      </c>
      <c r="P417" s="1">
        <f>LOG(Cleaned_Data[[#This Row],[price]],10)</f>
        <v>4.6566730458848493</v>
      </c>
    </row>
    <row r="418" spans="1:16" x14ac:dyDescent="0.25">
      <c r="A418" s="1">
        <v>45360</v>
      </c>
      <c r="B418" s="1">
        <v>4095</v>
      </c>
      <c r="C418" s="1">
        <v>2</v>
      </c>
      <c r="D418" s="1">
        <v>1</v>
      </c>
      <c r="E418" s="1">
        <v>2</v>
      </c>
      <c r="F418" s="1" t="s">
        <v>20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 t="str">
        <f>IF(Cleaned_Data[[#This Row],[price]]&gt;$U$1,"Drop", "Stay")</f>
        <v>Stay</v>
      </c>
      <c r="O418" s="1" t="str">
        <f>IF(Cleaned_Data[[#This Row],[area]]&gt;$U$7,"Drop", "Stay")</f>
        <v>Stay</v>
      </c>
      <c r="P418" s="1">
        <f>LOG(Cleaned_Data[[#This Row],[price]],10)</f>
        <v>4.6566730458848493</v>
      </c>
    </row>
    <row r="419" spans="1:16" x14ac:dyDescent="0.25">
      <c r="A419" s="1">
        <v>45360</v>
      </c>
      <c r="B419" s="1">
        <v>1650</v>
      </c>
      <c r="C419" s="1">
        <v>3</v>
      </c>
      <c r="D419" s="1">
        <v>1</v>
      </c>
      <c r="E419" s="1">
        <v>0</v>
      </c>
      <c r="F419" s="1" t="s">
        <v>21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 t="str">
        <f>IF(Cleaned_Data[[#This Row],[price]]&gt;$U$1,"Drop", "Stay")</f>
        <v>Stay</v>
      </c>
      <c r="O419" s="1" t="str">
        <f>IF(Cleaned_Data[[#This Row],[area]]&gt;$U$7,"Drop", "Stay")</f>
        <v>Stay</v>
      </c>
      <c r="P419" s="1">
        <f>LOG(Cleaned_Data[[#This Row],[price]],10)</f>
        <v>4.6566730458848493</v>
      </c>
    </row>
    <row r="420" spans="1:16" x14ac:dyDescent="0.25">
      <c r="A420" s="1">
        <v>45360</v>
      </c>
      <c r="B420" s="1">
        <v>3450</v>
      </c>
      <c r="C420" s="1">
        <v>3</v>
      </c>
      <c r="D420" s="1">
        <v>1</v>
      </c>
      <c r="E420" s="1">
        <v>0</v>
      </c>
      <c r="F420" s="1" t="s">
        <v>20</v>
      </c>
      <c r="G420" s="1">
        <v>0</v>
      </c>
      <c r="H420" s="1">
        <v>1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 t="str">
        <f>IF(Cleaned_Data[[#This Row],[price]]&gt;$U$1,"Drop", "Stay")</f>
        <v>Stay</v>
      </c>
      <c r="O420" s="1" t="str">
        <f>IF(Cleaned_Data[[#This Row],[area]]&gt;$U$7,"Drop", "Stay")</f>
        <v>Stay</v>
      </c>
      <c r="P420" s="1">
        <f>LOG(Cleaned_Data[[#This Row],[price]],10)</f>
        <v>4.6566730458848493</v>
      </c>
    </row>
    <row r="421" spans="1:16" x14ac:dyDescent="0.25">
      <c r="A421" s="1">
        <v>45360</v>
      </c>
      <c r="B421" s="1">
        <v>6750</v>
      </c>
      <c r="C421" s="1">
        <v>2</v>
      </c>
      <c r="D421" s="1">
        <v>1</v>
      </c>
      <c r="E421" s="1">
        <v>0</v>
      </c>
      <c r="F421" s="1" t="s">
        <v>20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1</v>
      </c>
      <c r="M421" s="1">
        <v>0</v>
      </c>
      <c r="N421" s="1" t="str">
        <f>IF(Cleaned_Data[[#This Row],[price]]&gt;$U$1,"Drop", "Stay")</f>
        <v>Stay</v>
      </c>
      <c r="O421" s="1" t="str">
        <f>IF(Cleaned_Data[[#This Row],[area]]&gt;$U$7,"Drop", "Stay")</f>
        <v>Stay</v>
      </c>
      <c r="P421" s="1">
        <f>LOG(Cleaned_Data[[#This Row],[price]],10)</f>
        <v>4.6566730458848493</v>
      </c>
    </row>
    <row r="422" spans="1:16" x14ac:dyDescent="0.25">
      <c r="A422" s="1">
        <v>45360</v>
      </c>
      <c r="B422" s="1">
        <v>9000</v>
      </c>
      <c r="C422" s="1">
        <v>3</v>
      </c>
      <c r="D422" s="1">
        <v>1</v>
      </c>
      <c r="E422" s="1">
        <v>2</v>
      </c>
      <c r="F422" s="1" t="s">
        <v>20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 t="str">
        <f>IF(Cleaned_Data[[#This Row],[price]]&gt;$U$1,"Drop", "Stay")</f>
        <v>Stay</v>
      </c>
      <c r="O422" s="1" t="str">
        <f>IF(Cleaned_Data[[#This Row],[area]]&gt;$U$7,"Drop", "Stay")</f>
        <v>Stay</v>
      </c>
      <c r="P422" s="1">
        <f>LOG(Cleaned_Data[[#This Row],[price]],10)</f>
        <v>4.6566730458848493</v>
      </c>
    </row>
    <row r="423" spans="1:16" x14ac:dyDescent="0.25">
      <c r="A423" s="1">
        <v>45360</v>
      </c>
      <c r="B423" s="1">
        <v>3069</v>
      </c>
      <c r="C423" s="1">
        <v>2</v>
      </c>
      <c r="D423" s="1">
        <v>1</v>
      </c>
      <c r="E423" s="1">
        <v>1</v>
      </c>
      <c r="F423" s="1" t="s">
        <v>20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 t="str">
        <f>IF(Cleaned_Data[[#This Row],[price]]&gt;$U$1,"Drop", "Stay")</f>
        <v>Stay</v>
      </c>
      <c r="O423" s="1" t="str">
        <f>IF(Cleaned_Data[[#This Row],[area]]&gt;$U$7,"Drop", "Stay")</f>
        <v>Stay</v>
      </c>
      <c r="P423" s="1">
        <f>LOG(Cleaned_Data[[#This Row],[price]],10)</f>
        <v>4.6566730458848493</v>
      </c>
    </row>
    <row r="424" spans="1:16" x14ac:dyDescent="0.25">
      <c r="A424" s="1">
        <v>45259</v>
      </c>
      <c r="B424" s="1">
        <v>4500</v>
      </c>
      <c r="C424" s="1">
        <v>3</v>
      </c>
      <c r="D424" s="1">
        <v>1</v>
      </c>
      <c r="E424" s="1">
        <v>0</v>
      </c>
      <c r="F424" s="1" t="s">
        <v>20</v>
      </c>
      <c r="G424" s="1">
        <v>0</v>
      </c>
      <c r="H424" s="1">
        <v>0</v>
      </c>
      <c r="I424" s="1">
        <v>0</v>
      </c>
      <c r="J424" s="1">
        <v>1</v>
      </c>
      <c r="K424" s="1">
        <v>0</v>
      </c>
      <c r="L424" s="1">
        <v>0</v>
      </c>
      <c r="M424" s="1">
        <v>0</v>
      </c>
      <c r="N424" s="1" t="str">
        <f>IF(Cleaned_Data[[#This Row],[price]]&gt;$U$1,"Drop", "Stay")</f>
        <v>Stay</v>
      </c>
      <c r="O424" s="1" t="str">
        <f>IF(Cleaned_Data[[#This Row],[area]]&gt;$U$7,"Drop", "Stay")</f>
        <v>Stay</v>
      </c>
      <c r="P424" s="1">
        <f>LOG(Cleaned_Data[[#This Row],[price]],10)</f>
        <v>4.6557049539651576</v>
      </c>
    </row>
    <row r="425" spans="1:16" x14ac:dyDescent="0.25">
      <c r="A425" s="1">
        <v>45057</v>
      </c>
      <c r="B425" s="1">
        <v>5495</v>
      </c>
      <c r="C425" s="1">
        <v>3</v>
      </c>
      <c r="D425" s="1">
        <v>1</v>
      </c>
      <c r="E425" s="1">
        <v>0</v>
      </c>
      <c r="F425" s="1" t="s">
        <v>20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 t="str">
        <f>IF(Cleaned_Data[[#This Row],[price]]&gt;$U$1,"Drop", "Stay")</f>
        <v>Stay</v>
      </c>
      <c r="O425" s="1" t="str">
        <f>IF(Cleaned_Data[[#This Row],[area]]&gt;$U$7,"Drop", "Stay")</f>
        <v>Stay</v>
      </c>
      <c r="P425" s="1">
        <f>LOG(Cleaned_Data[[#This Row],[price]],10)</f>
        <v>4.6537622720123286</v>
      </c>
    </row>
    <row r="426" spans="1:16" x14ac:dyDescent="0.25">
      <c r="A426" s="1">
        <v>44911</v>
      </c>
      <c r="B426" s="1">
        <v>2398</v>
      </c>
      <c r="C426" s="1">
        <v>3</v>
      </c>
      <c r="D426" s="1">
        <v>1</v>
      </c>
      <c r="E426" s="1">
        <v>0</v>
      </c>
      <c r="F426" s="1" t="s">
        <v>20</v>
      </c>
      <c r="G426" s="1">
        <v>0</v>
      </c>
      <c r="H426" s="1">
        <v>0</v>
      </c>
      <c r="I426" s="1">
        <v>0</v>
      </c>
      <c r="J426" s="1">
        <v>0</v>
      </c>
      <c r="K426" s="1">
        <v>1</v>
      </c>
      <c r="L426" s="1">
        <v>1</v>
      </c>
      <c r="M426" s="1">
        <v>0</v>
      </c>
      <c r="N426" s="1" t="str">
        <f>IF(Cleaned_Data[[#This Row],[price]]&gt;$U$1,"Drop", "Stay")</f>
        <v>Stay</v>
      </c>
      <c r="O426" s="1" t="str">
        <f>IF(Cleaned_Data[[#This Row],[area]]&gt;$U$7,"Drop", "Stay")</f>
        <v>Stay</v>
      </c>
      <c r="P426" s="1">
        <f>LOG(Cleaned_Data[[#This Row],[price]],10)</f>
        <v>4.6523527252841976</v>
      </c>
    </row>
    <row r="427" spans="1:16" x14ac:dyDescent="0.25">
      <c r="A427" s="1">
        <v>44856</v>
      </c>
      <c r="B427" s="1">
        <v>3000</v>
      </c>
      <c r="C427" s="1">
        <v>3</v>
      </c>
      <c r="D427" s="1">
        <v>1</v>
      </c>
      <c r="E427" s="1">
        <v>0</v>
      </c>
      <c r="F427" s="1" t="s">
        <v>21</v>
      </c>
      <c r="G427" s="1">
        <v>0</v>
      </c>
      <c r="H427" s="1">
        <v>0</v>
      </c>
      <c r="I427" s="1">
        <v>0</v>
      </c>
      <c r="J427" s="1">
        <v>1</v>
      </c>
      <c r="K427" s="1">
        <v>0</v>
      </c>
      <c r="L427" s="1">
        <v>0</v>
      </c>
      <c r="M427" s="1">
        <v>0</v>
      </c>
      <c r="N427" s="1" t="str">
        <f>IF(Cleaned_Data[[#This Row],[price]]&gt;$U$1,"Drop", "Stay")</f>
        <v>Stay</v>
      </c>
      <c r="O427" s="1" t="str">
        <f>IF(Cleaned_Data[[#This Row],[area]]&gt;$U$7,"Drop", "Stay")</f>
        <v>Stay</v>
      </c>
      <c r="P427" s="1">
        <f>LOG(Cleaned_Data[[#This Row],[price]],10)</f>
        <v>4.6518205430904382</v>
      </c>
    </row>
    <row r="428" spans="1:16" x14ac:dyDescent="0.25">
      <c r="A428" s="1">
        <v>44856</v>
      </c>
      <c r="B428" s="1">
        <v>3850</v>
      </c>
      <c r="C428" s="1">
        <v>3</v>
      </c>
      <c r="D428" s="1">
        <v>1</v>
      </c>
      <c r="E428" s="1">
        <v>0</v>
      </c>
      <c r="F428" s="1" t="s">
        <v>20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 t="str">
        <f>IF(Cleaned_Data[[#This Row],[price]]&gt;$U$1,"Drop", "Stay")</f>
        <v>Stay</v>
      </c>
      <c r="O428" s="1" t="str">
        <f>IF(Cleaned_Data[[#This Row],[area]]&gt;$U$7,"Drop", "Stay")</f>
        <v>Stay</v>
      </c>
      <c r="P428" s="1">
        <f>LOG(Cleaned_Data[[#This Row],[price]],10)</f>
        <v>4.6518205430904382</v>
      </c>
    </row>
    <row r="429" spans="1:16" x14ac:dyDescent="0.25">
      <c r="A429" s="1">
        <v>44856</v>
      </c>
      <c r="B429" s="1">
        <v>3500</v>
      </c>
      <c r="C429" s="1">
        <v>2</v>
      </c>
      <c r="D429" s="1">
        <v>1</v>
      </c>
      <c r="E429" s="1">
        <v>0</v>
      </c>
      <c r="F429" s="1" t="s">
        <v>20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 t="str">
        <f>IF(Cleaned_Data[[#This Row],[price]]&gt;$U$1,"Drop", "Stay")</f>
        <v>Stay</v>
      </c>
      <c r="O429" s="1" t="str">
        <f>IF(Cleaned_Data[[#This Row],[area]]&gt;$U$7,"Drop", "Stay")</f>
        <v>Stay</v>
      </c>
      <c r="P429" s="1">
        <f>LOG(Cleaned_Data[[#This Row],[price]],10)</f>
        <v>4.6518205430904382</v>
      </c>
    </row>
    <row r="430" spans="1:16" x14ac:dyDescent="0.25">
      <c r="A430" s="1">
        <v>44452</v>
      </c>
      <c r="B430" s="1">
        <v>8100</v>
      </c>
      <c r="C430" s="1">
        <v>2</v>
      </c>
      <c r="D430" s="1">
        <v>1</v>
      </c>
      <c r="E430" s="1">
        <v>1</v>
      </c>
      <c r="F430" s="1" t="s">
        <v>20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 t="str">
        <f>IF(Cleaned_Data[[#This Row],[price]]&gt;$U$1,"Drop", "Stay")</f>
        <v>Stay</v>
      </c>
      <c r="O430" s="1" t="str">
        <f>IF(Cleaned_Data[[#This Row],[area]]&gt;$U$7,"Drop", "Stay")</f>
        <v>Stay</v>
      </c>
      <c r="P430" s="1">
        <f>LOG(Cleaned_Data[[#This Row],[price]],10)</f>
        <v>4.6478913056757163</v>
      </c>
    </row>
    <row r="431" spans="1:16" x14ac:dyDescent="0.25">
      <c r="A431" s="1">
        <v>44352</v>
      </c>
      <c r="B431" s="1">
        <v>4960</v>
      </c>
      <c r="C431" s="1">
        <v>2</v>
      </c>
      <c r="D431" s="1">
        <v>1</v>
      </c>
      <c r="E431" s="1">
        <v>0</v>
      </c>
      <c r="F431" s="1" t="s">
        <v>20</v>
      </c>
      <c r="G431" s="1">
        <v>0</v>
      </c>
      <c r="H431" s="1">
        <v>1</v>
      </c>
      <c r="I431" s="1">
        <v>0</v>
      </c>
      <c r="J431" s="1">
        <v>1</v>
      </c>
      <c r="K431" s="1">
        <v>0</v>
      </c>
      <c r="L431" s="1">
        <v>0</v>
      </c>
      <c r="M431" s="1">
        <v>0</v>
      </c>
      <c r="N431" s="1" t="str">
        <f>IF(Cleaned_Data[[#This Row],[price]]&gt;$U$1,"Drop", "Stay")</f>
        <v>Stay</v>
      </c>
      <c r="O431" s="1" t="str">
        <f>IF(Cleaned_Data[[#This Row],[area]]&gt;$U$7,"Drop", "Stay")</f>
        <v>Stay</v>
      </c>
      <c r="P431" s="1">
        <f>LOG(Cleaned_Data[[#This Row],[price]],10)</f>
        <v>4.6469132085956932</v>
      </c>
    </row>
    <row r="432" spans="1:16" x14ac:dyDescent="0.25">
      <c r="A432" s="1">
        <v>44352</v>
      </c>
      <c r="B432" s="1">
        <v>2160</v>
      </c>
      <c r="C432" s="1">
        <v>3</v>
      </c>
      <c r="D432" s="1">
        <v>1</v>
      </c>
      <c r="E432" s="1">
        <v>0</v>
      </c>
      <c r="F432" s="1" t="s">
        <v>21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 t="str">
        <f>IF(Cleaned_Data[[#This Row],[price]]&gt;$U$1,"Drop", "Stay")</f>
        <v>Stay</v>
      </c>
      <c r="O432" s="1" t="str">
        <f>IF(Cleaned_Data[[#This Row],[area]]&gt;$U$7,"Drop", "Stay")</f>
        <v>Stay</v>
      </c>
      <c r="P432" s="1">
        <f>LOG(Cleaned_Data[[#This Row],[price]],10)</f>
        <v>4.6469132085956932</v>
      </c>
    </row>
    <row r="433" spans="1:16" x14ac:dyDescent="0.25">
      <c r="A433" s="1">
        <v>44352</v>
      </c>
      <c r="B433" s="1">
        <v>3090</v>
      </c>
      <c r="C433" s="1">
        <v>2</v>
      </c>
      <c r="D433" s="1">
        <v>1</v>
      </c>
      <c r="E433" s="1">
        <v>0</v>
      </c>
      <c r="F433" s="1" t="s">
        <v>20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 t="str">
        <f>IF(Cleaned_Data[[#This Row],[price]]&gt;$U$1,"Drop", "Stay")</f>
        <v>Stay</v>
      </c>
      <c r="O433" s="1" t="str">
        <f>IF(Cleaned_Data[[#This Row],[area]]&gt;$U$7,"Drop", "Stay")</f>
        <v>Stay</v>
      </c>
      <c r="P433" s="1">
        <f>LOG(Cleaned_Data[[#This Row],[price]],10)</f>
        <v>4.6469132085956932</v>
      </c>
    </row>
    <row r="434" spans="1:16" x14ac:dyDescent="0.25">
      <c r="A434" s="1">
        <v>44352</v>
      </c>
      <c r="B434" s="1">
        <v>4500</v>
      </c>
      <c r="C434" s="1">
        <v>2</v>
      </c>
      <c r="D434" s="1">
        <v>1</v>
      </c>
      <c r="E434" s="1">
        <v>1</v>
      </c>
      <c r="F434" s="1" t="s">
        <v>20</v>
      </c>
      <c r="G434" s="1">
        <v>0</v>
      </c>
      <c r="H434" s="1">
        <v>0</v>
      </c>
      <c r="I434" s="1">
        <v>1</v>
      </c>
      <c r="J434" s="1">
        <v>0</v>
      </c>
      <c r="K434" s="1">
        <v>0</v>
      </c>
      <c r="L434" s="1">
        <v>1</v>
      </c>
      <c r="M434" s="1">
        <v>0</v>
      </c>
      <c r="N434" s="1" t="str">
        <f>IF(Cleaned_Data[[#This Row],[price]]&gt;$U$1,"Drop", "Stay")</f>
        <v>Stay</v>
      </c>
      <c r="O434" s="1" t="str">
        <f>IF(Cleaned_Data[[#This Row],[area]]&gt;$U$7,"Drop", "Stay")</f>
        <v>Stay</v>
      </c>
      <c r="P434" s="1">
        <f>LOG(Cleaned_Data[[#This Row],[price]],10)</f>
        <v>4.6469132085956932</v>
      </c>
    </row>
    <row r="435" spans="1:16" x14ac:dyDescent="0.25">
      <c r="A435" s="1">
        <v>43344</v>
      </c>
      <c r="B435" s="1">
        <v>3090</v>
      </c>
      <c r="C435" s="1">
        <v>3</v>
      </c>
      <c r="D435" s="1">
        <v>1</v>
      </c>
      <c r="E435" s="1">
        <v>0</v>
      </c>
      <c r="F435" s="1" t="s">
        <v>21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1</v>
      </c>
      <c r="M435" s="1">
        <v>0</v>
      </c>
      <c r="N435" s="1" t="str">
        <f>IF(Cleaned_Data[[#This Row],[price]]&gt;$U$1,"Drop", "Stay")</f>
        <v>Stay</v>
      </c>
      <c r="O435" s="1" t="str">
        <f>IF(Cleaned_Data[[#This Row],[area]]&gt;$U$7,"Drop", "Stay")</f>
        <v>Stay</v>
      </c>
      <c r="P435" s="1">
        <f>LOG(Cleaned_Data[[#This Row],[price]],10)</f>
        <v>4.6369289876890925</v>
      </c>
    </row>
    <row r="436" spans="1:16" x14ac:dyDescent="0.25">
      <c r="A436" s="1">
        <v>43344</v>
      </c>
      <c r="B436" s="1">
        <v>3240</v>
      </c>
      <c r="C436" s="1">
        <v>3</v>
      </c>
      <c r="D436" s="1">
        <v>1</v>
      </c>
      <c r="E436" s="1">
        <v>2</v>
      </c>
      <c r="F436" s="1" t="s">
        <v>20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 t="str">
        <f>IF(Cleaned_Data[[#This Row],[price]]&gt;$U$1,"Drop", "Stay")</f>
        <v>Stay</v>
      </c>
      <c r="O436" s="1" t="str">
        <f>IF(Cleaned_Data[[#This Row],[area]]&gt;$U$7,"Drop", "Stay")</f>
        <v>Stay</v>
      </c>
      <c r="P436" s="1">
        <f>LOG(Cleaned_Data[[#This Row],[price]],10)</f>
        <v>4.6369289876890925</v>
      </c>
    </row>
    <row r="437" spans="1:16" x14ac:dyDescent="0.25">
      <c r="A437" s="1">
        <v>43344</v>
      </c>
      <c r="B437" s="1">
        <v>2835</v>
      </c>
      <c r="C437" s="1">
        <v>2</v>
      </c>
      <c r="D437" s="1">
        <v>1</v>
      </c>
      <c r="E437" s="1">
        <v>0</v>
      </c>
      <c r="F437" s="1" t="s">
        <v>20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 t="str">
        <f>IF(Cleaned_Data[[#This Row],[price]]&gt;$U$1,"Drop", "Stay")</f>
        <v>Stay</v>
      </c>
      <c r="O437" s="1" t="str">
        <f>IF(Cleaned_Data[[#This Row],[area]]&gt;$U$7,"Drop", "Stay")</f>
        <v>Stay</v>
      </c>
      <c r="P437" s="1">
        <f>LOG(Cleaned_Data[[#This Row],[price]],10)</f>
        <v>4.6369289876890925</v>
      </c>
    </row>
    <row r="438" spans="1:16" x14ac:dyDescent="0.25">
      <c r="A438" s="1">
        <v>43344</v>
      </c>
      <c r="B438" s="1">
        <v>4600</v>
      </c>
      <c r="C438" s="1">
        <v>2</v>
      </c>
      <c r="D438" s="1">
        <v>1</v>
      </c>
      <c r="E438" s="1">
        <v>0</v>
      </c>
      <c r="F438" s="1" t="s">
        <v>20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1</v>
      </c>
      <c r="N438" s="1" t="str">
        <f>IF(Cleaned_Data[[#This Row],[price]]&gt;$U$1,"Drop", "Stay")</f>
        <v>Stay</v>
      </c>
      <c r="O438" s="1" t="str">
        <f>IF(Cleaned_Data[[#This Row],[area]]&gt;$U$7,"Drop", "Stay")</f>
        <v>Stay</v>
      </c>
      <c r="P438" s="1">
        <f>LOG(Cleaned_Data[[#This Row],[price]],10)</f>
        <v>4.6369289876890925</v>
      </c>
    </row>
    <row r="439" spans="1:16" x14ac:dyDescent="0.25">
      <c r="A439" s="1">
        <v>43344</v>
      </c>
      <c r="B439" s="1">
        <v>5076</v>
      </c>
      <c r="C439" s="1">
        <v>3</v>
      </c>
      <c r="D439" s="1">
        <v>1</v>
      </c>
      <c r="E439" s="1">
        <v>0</v>
      </c>
      <c r="F439" s="1" t="s">
        <v>21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 t="str">
        <f>IF(Cleaned_Data[[#This Row],[price]]&gt;$U$1,"Drop", "Stay")</f>
        <v>Stay</v>
      </c>
      <c r="O439" s="1" t="str">
        <f>IF(Cleaned_Data[[#This Row],[area]]&gt;$U$7,"Drop", "Stay")</f>
        <v>Stay</v>
      </c>
      <c r="P439" s="1">
        <f>LOG(Cleaned_Data[[#This Row],[price]],10)</f>
        <v>4.6369289876890925</v>
      </c>
    </row>
    <row r="440" spans="1:16" x14ac:dyDescent="0.25">
      <c r="A440" s="1">
        <v>43344</v>
      </c>
      <c r="B440" s="1">
        <v>3750</v>
      </c>
      <c r="C440" s="1">
        <v>3</v>
      </c>
      <c r="D440" s="1">
        <v>1</v>
      </c>
      <c r="E440" s="1">
        <v>0</v>
      </c>
      <c r="F440" s="1" t="s">
        <v>20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 t="str">
        <f>IF(Cleaned_Data[[#This Row],[price]]&gt;$U$1,"Drop", "Stay")</f>
        <v>Stay</v>
      </c>
      <c r="O440" s="1" t="str">
        <f>IF(Cleaned_Data[[#This Row],[area]]&gt;$U$7,"Drop", "Stay")</f>
        <v>Stay</v>
      </c>
      <c r="P440" s="1">
        <f>LOG(Cleaned_Data[[#This Row],[price]],10)</f>
        <v>4.6369289876890925</v>
      </c>
    </row>
    <row r="441" spans="1:16" x14ac:dyDescent="0.25">
      <c r="A441" s="1">
        <v>43344</v>
      </c>
      <c r="B441" s="1">
        <v>3630</v>
      </c>
      <c r="C441" s="1">
        <v>4</v>
      </c>
      <c r="D441" s="1">
        <v>1</v>
      </c>
      <c r="E441" s="1">
        <v>3</v>
      </c>
      <c r="F441" s="1" t="s">
        <v>20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 t="str">
        <f>IF(Cleaned_Data[[#This Row],[price]]&gt;$U$1,"Drop", "Stay")</f>
        <v>Stay</v>
      </c>
      <c r="O441" s="1" t="str">
        <f>IF(Cleaned_Data[[#This Row],[area]]&gt;$U$7,"Drop", "Stay")</f>
        <v>Stay</v>
      </c>
      <c r="P441" s="1">
        <f>LOG(Cleaned_Data[[#This Row],[price]],10)</f>
        <v>4.6369289876890925</v>
      </c>
    </row>
    <row r="442" spans="1:16" x14ac:dyDescent="0.25">
      <c r="A442" s="1">
        <v>43243</v>
      </c>
      <c r="B442" s="1">
        <v>8050</v>
      </c>
      <c r="C442" s="1">
        <v>2</v>
      </c>
      <c r="D442" s="1">
        <v>1</v>
      </c>
      <c r="E442" s="1">
        <v>0</v>
      </c>
      <c r="F442" s="1" t="s">
        <v>20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 t="str">
        <f>IF(Cleaned_Data[[#This Row],[price]]&gt;$U$1,"Drop", "Stay")</f>
        <v>Stay</v>
      </c>
      <c r="O442" s="1" t="str">
        <f>IF(Cleaned_Data[[#This Row],[area]]&gt;$U$7,"Drop", "Stay")</f>
        <v>Stay</v>
      </c>
      <c r="P442" s="1">
        <f>LOG(Cleaned_Data[[#This Row],[price]],10)</f>
        <v>4.635915815675598</v>
      </c>
    </row>
    <row r="443" spans="1:16" x14ac:dyDescent="0.25">
      <c r="A443" s="1">
        <v>42840</v>
      </c>
      <c r="B443" s="1">
        <v>4352</v>
      </c>
      <c r="C443" s="1">
        <v>4</v>
      </c>
      <c r="D443" s="1">
        <v>1</v>
      </c>
      <c r="E443" s="1">
        <v>1</v>
      </c>
      <c r="F443" s="1" t="s">
        <v>21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 t="str">
        <f>IF(Cleaned_Data[[#This Row],[price]]&gt;$U$1,"Drop", "Stay")</f>
        <v>Stay</v>
      </c>
      <c r="O443" s="1" t="str">
        <f>IF(Cleaned_Data[[#This Row],[area]]&gt;$U$7,"Drop", "Stay")</f>
        <v>Stay</v>
      </c>
      <c r="P443" s="1">
        <f>LOG(Cleaned_Data[[#This Row],[price]],10)</f>
        <v>4.631849462159817</v>
      </c>
    </row>
    <row r="444" spans="1:16" x14ac:dyDescent="0.25">
      <c r="A444" s="1">
        <v>42638</v>
      </c>
      <c r="B444" s="1">
        <v>3000</v>
      </c>
      <c r="C444" s="1">
        <v>2</v>
      </c>
      <c r="D444" s="1">
        <v>1</v>
      </c>
      <c r="E444" s="1">
        <v>0</v>
      </c>
      <c r="F444" s="1" t="s">
        <v>20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1</v>
      </c>
      <c r="M444" s="1">
        <v>0</v>
      </c>
      <c r="N444" s="1" t="str">
        <f>IF(Cleaned_Data[[#This Row],[price]]&gt;$U$1,"Drop", "Stay")</f>
        <v>Stay</v>
      </c>
      <c r="O444" s="1" t="str">
        <f>IF(Cleaned_Data[[#This Row],[area]]&gt;$U$7,"Drop", "Stay")</f>
        <v>Stay</v>
      </c>
      <c r="P444" s="1">
        <f>LOG(Cleaned_Data[[#This Row],[price]],10)</f>
        <v>4.6297968252555055</v>
      </c>
    </row>
    <row r="445" spans="1:16" x14ac:dyDescent="0.25">
      <c r="A445" s="1">
        <v>42336</v>
      </c>
      <c r="B445" s="1">
        <v>5850</v>
      </c>
      <c r="C445" s="1">
        <v>3</v>
      </c>
      <c r="D445" s="1">
        <v>1</v>
      </c>
      <c r="E445" s="1">
        <v>1</v>
      </c>
      <c r="F445" s="1" t="s">
        <v>20</v>
      </c>
      <c r="G445" s="1">
        <v>0</v>
      </c>
      <c r="H445" s="1">
        <v>1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 t="str">
        <f>IF(Cleaned_Data[[#This Row],[price]]&gt;$U$1,"Drop", "Stay")</f>
        <v>Stay</v>
      </c>
      <c r="O445" s="1" t="str">
        <f>IF(Cleaned_Data[[#This Row],[area]]&gt;$U$7,"Drop", "Stay")</f>
        <v>Stay</v>
      </c>
      <c r="P445" s="1">
        <f>LOG(Cleaned_Data[[#This Row],[price]],10)</f>
        <v>4.626709822507407</v>
      </c>
    </row>
    <row r="446" spans="1:16" x14ac:dyDescent="0.25">
      <c r="A446" s="1">
        <v>42336</v>
      </c>
      <c r="B446" s="1">
        <v>4960</v>
      </c>
      <c r="C446" s="1">
        <v>2</v>
      </c>
      <c r="D446" s="1">
        <v>1</v>
      </c>
      <c r="E446" s="1">
        <v>0</v>
      </c>
      <c r="F446" s="1" t="s">
        <v>20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 t="str">
        <f>IF(Cleaned_Data[[#This Row],[price]]&gt;$U$1,"Drop", "Stay")</f>
        <v>Stay</v>
      </c>
      <c r="O446" s="1" t="str">
        <f>IF(Cleaned_Data[[#This Row],[area]]&gt;$U$7,"Drop", "Stay")</f>
        <v>Stay</v>
      </c>
      <c r="P446" s="1">
        <f>LOG(Cleaned_Data[[#This Row],[price]],10)</f>
        <v>4.626709822507407</v>
      </c>
    </row>
    <row r="447" spans="1:16" x14ac:dyDescent="0.25">
      <c r="A447" s="1">
        <v>42336</v>
      </c>
      <c r="B447" s="1">
        <v>3600</v>
      </c>
      <c r="C447" s="1">
        <v>3</v>
      </c>
      <c r="D447" s="1">
        <v>1</v>
      </c>
      <c r="E447" s="1">
        <v>1</v>
      </c>
      <c r="F447" s="1" t="s">
        <v>21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 t="str">
        <f>IF(Cleaned_Data[[#This Row],[price]]&gt;$U$1,"Drop", "Stay")</f>
        <v>Stay</v>
      </c>
      <c r="O447" s="1" t="str">
        <f>IF(Cleaned_Data[[#This Row],[area]]&gt;$U$7,"Drop", "Stay")</f>
        <v>Stay</v>
      </c>
      <c r="P447" s="1">
        <f>LOG(Cleaned_Data[[#This Row],[price]],10)</f>
        <v>4.626709822507407</v>
      </c>
    </row>
    <row r="448" spans="1:16" x14ac:dyDescent="0.25">
      <c r="A448" s="1">
        <v>42336</v>
      </c>
      <c r="B448" s="1">
        <v>3660</v>
      </c>
      <c r="C448" s="1">
        <v>4</v>
      </c>
      <c r="D448" s="1">
        <v>1</v>
      </c>
      <c r="E448" s="1">
        <v>0</v>
      </c>
      <c r="F448" s="1" t="s">
        <v>21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 t="str">
        <f>IF(Cleaned_Data[[#This Row],[price]]&gt;$U$1,"Drop", "Stay")</f>
        <v>Stay</v>
      </c>
      <c r="O448" s="1" t="str">
        <f>IF(Cleaned_Data[[#This Row],[area]]&gt;$U$7,"Drop", "Stay")</f>
        <v>Stay</v>
      </c>
      <c r="P448" s="1">
        <f>LOG(Cleaned_Data[[#This Row],[price]],10)</f>
        <v>4.626709822507407</v>
      </c>
    </row>
    <row r="449" spans="1:16" x14ac:dyDescent="0.25">
      <c r="A449" s="1">
        <v>42336</v>
      </c>
      <c r="B449" s="1">
        <v>3480</v>
      </c>
      <c r="C449" s="1">
        <v>3</v>
      </c>
      <c r="D449" s="1">
        <v>1</v>
      </c>
      <c r="E449" s="1">
        <v>1</v>
      </c>
      <c r="F449" s="1" t="s">
        <v>21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1</v>
      </c>
      <c r="M449" s="1">
        <v>0</v>
      </c>
      <c r="N449" s="1" t="str">
        <f>IF(Cleaned_Data[[#This Row],[price]]&gt;$U$1,"Drop", "Stay")</f>
        <v>Stay</v>
      </c>
      <c r="O449" s="1" t="str">
        <f>IF(Cleaned_Data[[#This Row],[area]]&gt;$U$7,"Drop", "Stay")</f>
        <v>Stay</v>
      </c>
      <c r="P449" s="1">
        <f>LOG(Cleaned_Data[[#This Row],[price]],10)</f>
        <v>4.626709822507407</v>
      </c>
    </row>
    <row r="450" spans="1:16" x14ac:dyDescent="0.25">
      <c r="A450" s="1">
        <v>42336</v>
      </c>
      <c r="B450" s="1">
        <v>2700</v>
      </c>
      <c r="C450" s="1">
        <v>2</v>
      </c>
      <c r="D450" s="1">
        <v>1</v>
      </c>
      <c r="E450" s="1">
        <v>0</v>
      </c>
      <c r="F450" s="1" t="s">
        <v>21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1</v>
      </c>
      <c r="N450" s="1" t="str">
        <f>IF(Cleaned_Data[[#This Row],[price]]&gt;$U$1,"Drop", "Stay")</f>
        <v>Stay</v>
      </c>
      <c r="O450" s="1" t="str">
        <f>IF(Cleaned_Data[[#This Row],[area]]&gt;$U$7,"Drop", "Stay")</f>
        <v>Stay</v>
      </c>
      <c r="P450" s="1">
        <f>LOG(Cleaned_Data[[#This Row],[price]],10)</f>
        <v>4.626709822507407</v>
      </c>
    </row>
    <row r="451" spans="1:16" x14ac:dyDescent="0.25">
      <c r="A451" s="1">
        <v>42336</v>
      </c>
      <c r="B451" s="1">
        <v>3150</v>
      </c>
      <c r="C451" s="1">
        <v>3</v>
      </c>
      <c r="D451" s="1">
        <v>1</v>
      </c>
      <c r="E451" s="1">
        <v>0</v>
      </c>
      <c r="F451" s="1" t="s">
        <v>21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 t="str">
        <f>IF(Cleaned_Data[[#This Row],[price]]&gt;$U$1,"Drop", "Stay")</f>
        <v>Stay</v>
      </c>
      <c r="O451" s="1" t="str">
        <f>IF(Cleaned_Data[[#This Row],[area]]&gt;$U$7,"Drop", "Stay")</f>
        <v>Stay</v>
      </c>
      <c r="P451" s="1">
        <f>LOG(Cleaned_Data[[#This Row],[price]],10)</f>
        <v>4.626709822507407</v>
      </c>
    </row>
    <row r="452" spans="1:16" x14ac:dyDescent="0.25">
      <c r="A452" s="1">
        <v>42336</v>
      </c>
      <c r="B452" s="1">
        <v>6615</v>
      </c>
      <c r="C452" s="1">
        <v>3</v>
      </c>
      <c r="D452" s="1">
        <v>1</v>
      </c>
      <c r="E452" s="1">
        <v>0</v>
      </c>
      <c r="F452" s="1" t="s">
        <v>20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 t="str">
        <f>IF(Cleaned_Data[[#This Row],[price]]&gt;$U$1,"Drop", "Stay")</f>
        <v>Stay</v>
      </c>
      <c r="O452" s="1" t="str">
        <f>IF(Cleaned_Data[[#This Row],[area]]&gt;$U$7,"Drop", "Stay")</f>
        <v>Stay</v>
      </c>
      <c r="P452" s="1">
        <f>LOG(Cleaned_Data[[#This Row],[price]],10)</f>
        <v>4.626709822507407</v>
      </c>
    </row>
    <row r="453" spans="1:16" x14ac:dyDescent="0.25">
      <c r="A453" s="1">
        <v>41328</v>
      </c>
      <c r="B453" s="1">
        <v>3040</v>
      </c>
      <c r="C453" s="1">
        <v>2</v>
      </c>
      <c r="D453" s="1">
        <v>1</v>
      </c>
      <c r="E453" s="1">
        <v>0</v>
      </c>
      <c r="F453" s="1" t="s">
        <v>21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 t="str">
        <f>IF(Cleaned_Data[[#This Row],[price]]&gt;$U$1,"Drop", "Stay")</f>
        <v>Stay</v>
      </c>
      <c r="O453" s="1" t="str">
        <f>IF(Cleaned_Data[[#This Row],[area]]&gt;$U$7,"Drop", "Stay")</f>
        <v>Stay</v>
      </c>
      <c r="P453" s="1">
        <f>LOG(Cleaned_Data[[#This Row],[price]],10)</f>
        <v>4.6162443888292417</v>
      </c>
    </row>
    <row r="454" spans="1:16" x14ac:dyDescent="0.25">
      <c r="A454" s="1">
        <v>41328</v>
      </c>
      <c r="B454" s="1">
        <v>3630</v>
      </c>
      <c r="C454" s="1">
        <v>2</v>
      </c>
      <c r="D454" s="1">
        <v>1</v>
      </c>
      <c r="E454" s="1">
        <v>0</v>
      </c>
      <c r="F454" s="1" t="s">
        <v>20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 t="str">
        <f>IF(Cleaned_Data[[#This Row],[price]]&gt;$U$1,"Drop", "Stay")</f>
        <v>Stay</v>
      </c>
      <c r="O454" s="1" t="str">
        <f>IF(Cleaned_Data[[#This Row],[area]]&gt;$U$7,"Drop", "Stay")</f>
        <v>Stay</v>
      </c>
      <c r="P454" s="1">
        <f>LOG(Cleaned_Data[[#This Row],[price]],10)</f>
        <v>4.6162443888292417</v>
      </c>
    </row>
    <row r="455" spans="1:16" x14ac:dyDescent="0.25">
      <c r="A455" s="1">
        <v>41328</v>
      </c>
      <c r="B455" s="1">
        <v>5400</v>
      </c>
      <c r="C455" s="1">
        <v>4</v>
      </c>
      <c r="D455" s="1">
        <v>1</v>
      </c>
      <c r="E455" s="1">
        <v>0</v>
      </c>
      <c r="F455" s="1" t="s">
        <v>20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 t="str">
        <f>IF(Cleaned_Data[[#This Row],[price]]&gt;$U$1,"Drop", "Stay")</f>
        <v>Stay</v>
      </c>
      <c r="O455" s="1" t="str">
        <f>IF(Cleaned_Data[[#This Row],[area]]&gt;$U$7,"Drop", "Stay")</f>
        <v>Stay</v>
      </c>
      <c r="P455" s="1">
        <f>LOG(Cleaned_Data[[#This Row],[price]],10)</f>
        <v>4.6162443888292417</v>
      </c>
    </row>
    <row r="456" spans="1:16" x14ac:dyDescent="0.25">
      <c r="A456" s="1">
        <v>41076</v>
      </c>
      <c r="B456" s="1">
        <v>5200</v>
      </c>
      <c r="C456" s="1">
        <v>4</v>
      </c>
      <c r="D456" s="1">
        <v>1</v>
      </c>
      <c r="E456" s="1">
        <v>0</v>
      </c>
      <c r="F456" s="1" t="s">
        <v>20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 t="str">
        <f>IF(Cleaned_Data[[#This Row],[price]]&gt;$U$1,"Drop", "Stay")</f>
        <v>Stay</v>
      </c>
      <c r="O456" s="1" t="str">
        <f>IF(Cleaned_Data[[#This Row],[area]]&gt;$U$7,"Drop", "Stay")</f>
        <v>Stay</v>
      </c>
      <c r="P456" s="1">
        <f>LOG(Cleaned_Data[[#This Row],[price]],10)</f>
        <v>4.6135881451855019</v>
      </c>
    </row>
    <row r="457" spans="1:16" x14ac:dyDescent="0.25">
      <c r="A457" s="1">
        <v>40824</v>
      </c>
      <c r="B457" s="1">
        <v>3300</v>
      </c>
      <c r="C457" s="1">
        <v>3</v>
      </c>
      <c r="D457" s="1">
        <v>1</v>
      </c>
      <c r="E457" s="1">
        <v>1</v>
      </c>
      <c r="F457" s="1" t="s">
        <v>21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 t="str">
        <f>IF(Cleaned_Data[[#This Row],[price]]&gt;$U$1,"Drop", "Stay")</f>
        <v>Stay</v>
      </c>
      <c r="O457" s="1" t="str">
        <f>IF(Cleaned_Data[[#This Row],[area]]&gt;$U$7,"Drop", "Stay")</f>
        <v>Stay</v>
      </c>
      <c r="P457" s="1">
        <f>LOG(Cleaned_Data[[#This Row],[price]],10)</f>
        <v>4.6109155553241745</v>
      </c>
    </row>
    <row r="458" spans="1:16" x14ac:dyDescent="0.25">
      <c r="A458" s="1">
        <v>40824</v>
      </c>
      <c r="B458" s="1">
        <v>4350</v>
      </c>
      <c r="C458" s="1">
        <v>3</v>
      </c>
      <c r="D458" s="1">
        <v>1</v>
      </c>
      <c r="E458" s="1">
        <v>1</v>
      </c>
      <c r="F458" s="1" t="s">
        <v>21</v>
      </c>
      <c r="G458" s="1">
        <v>0</v>
      </c>
      <c r="H458" s="1">
        <v>0</v>
      </c>
      <c r="I458" s="1">
        <v>1</v>
      </c>
      <c r="J458" s="1">
        <v>0</v>
      </c>
      <c r="K458" s="1">
        <v>0</v>
      </c>
      <c r="L458" s="1">
        <v>0</v>
      </c>
      <c r="M458" s="1">
        <v>0</v>
      </c>
      <c r="N458" s="1" t="str">
        <f>IF(Cleaned_Data[[#This Row],[price]]&gt;$U$1,"Drop", "Stay")</f>
        <v>Stay</v>
      </c>
      <c r="O458" s="1" t="str">
        <f>IF(Cleaned_Data[[#This Row],[area]]&gt;$U$7,"Drop", "Stay")</f>
        <v>Stay</v>
      </c>
      <c r="P458" s="1">
        <f>LOG(Cleaned_Data[[#This Row],[price]],10)</f>
        <v>4.6109155553241745</v>
      </c>
    </row>
    <row r="459" spans="1:16" x14ac:dyDescent="0.25">
      <c r="A459" s="1">
        <v>40824</v>
      </c>
      <c r="B459" s="1">
        <v>2640</v>
      </c>
      <c r="C459" s="1">
        <v>2</v>
      </c>
      <c r="D459" s="1">
        <v>1</v>
      </c>
      <c r="E459" s="1">
        <v>1</v>
      </c>
      <c r="F459" s="1" t="s">
        <v>21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 t="str">
        <f>IF(Cleaned_Data[[#This Row],[price]]&gt;$U$1,"Drop", "Stay")</f>
        <v>Stay</v>
      </c>
      <c r="O459" s="1" t="str">
        <f>IF(Cleaned_Data[[#This Row],[area]]&gt;$U$7,"Drop", "Stay")</f>
        <v>Stay</v>
      </c>
      <c r="P459" s="1">
        <f>LOG(Cleaned_Data[[#This Row],[price]],10)</f>
        <v>4.6109155553241745</v>
      </c>
    </row>
    <row r="460" spans="1:16" x14ac:dyDescent="0.25">
      <c r="A460" s="1">
        <v>40320</v>
      </c>
      <c r="B460" s="1">
        <v>2650</v>
      </c>
      <c r="C460" s="1">
        <v>3</v>
      </c>
      <c r="D460" s="1">
        <v>1</v>
      </c>
      <c r="E460" s="1">
        <v>1</v>
      </c>
      <c r="F460" s="1" t="s">
        <v>20</v>
      </c>
      <c r="G460" s="1">
        <v>0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 t="str">
        <f>IF(Cleaned_Data[[#This Row],[price]]&gt;$U$1,"Drop", "Stay")</f>
        <v>Stay</v>
      </c>
      <c r="O460" s="1" t="str">
        <f>IF(Cleaned_Data[[#This Row],[area]]&gt;$U$7,"Drop", "Stay")</f>
        <v>Stay</v>
      </c>
      <c r="P460" s="1">
        <f>LOG(Cleaned_Data[[#This Row],[price]],10)</f>
        <v>4.6055205234374688</v>
      </c>
    </row>
    <row r="461" spans="1:16" x14ac:dyDescent="0.25">
      <c r="A461" s="1">
        <v>40320</v>
      </c>
      <c r="B461" s="1">
        <v>3960</v>
      </c>
      <c r="C461" s="1">
        <v>3</v>
      </c>
      <c r="D461" s="1">
        <v>1</v>
      </c>
      <c r="E461" s="1">
        <v>0</v>
      </c>
      <c r="F461" s="1" t="s">
        <v>20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1</v>
      </c>
      <c r="N461" s="1" t="str">
        <f>IF(Cleaned_Data[[#This Row],[price]]&gt;$U$1,"Drop", "Stay")</f>
        <v>Stay</v>
      </c>
      <c r="O461" s="1" t="str">
        <f>IF(Cleaned_Data[[#This Row],[area]]&gt;$U$7,"Drop", "Stay")</f>
        <v>Stay</v>
      </c>
      <c r="P461" s="1">
        <f>LOG(Cleaned_Data[[#This Row],[price]],10)</f>
        <v>4.6055205234374688</v>
      </c>
    </row>
    <row r="462" spans="1:16" x14ac:dyDescent="0.25">
      <c r="A462" s="1">
        <v>39312</v>
      </c>
      <c r="B462" s="1">
        <v>6800</v>
      </c>
      <c r="C462" s="1">
        <v>2</v>
      </c>
      <c r="D462" s="1">
        <v>1</v>
      </c>
      <c r="E462" s="1">
        <v>0</v>
      </c>
      <c r="F462" s="1" t="s">
        <v>20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 t="str">
        <f>IF(Cleaned_Data[[#This Row],[price]]&gt;$U$1,"Drop", "Stay")</f>
        <v>Stay</v>
      </c>
      <c r="O462" s="1" t="str">
        <f>IF(Cleaned_Data[[#This Row],[area]]&gt;$U$7,"Drop", "Stay")</f>
        <v>Stay</v>
      </c>
      <c r="P462" s="1">
        <f>LOG(Cleaned_Data[[#This Row],[price]],10)</f>
        <v>4.5945251391360049</v>
      </c>
    </row>
    <row r="463" spans="1:16" x14ac:dyDescent="0.25">
      <c r="A463" s="1">
        <v>39312</v>
      </c>
      <c r="B463" s="1">
        <v>4000</v>
      </c>
      <c r="C463" s="1">
        <v>3</v>
      </c>
      <c r="D463" s="1">
        <v>1</v>
      </c>
      <c r="E463" s="1">
        <v>1</v>
      </c>
      <c r="F463" s="1" t="s">
        <v>20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 t="str">
        <f>IF(Cleaned_Data[[#This Row],[price]]&gt;$U$1,"Drop", "Stay")</f>
        <v>Stay</v>
      </c>
      <c r="O463" s="1" t="str">
        <f>IF(Cleaned_Data[[#This Row],[area]]&gt;$U$7,"Drop", "Stay")</f>
        <v>Stay</v>
      </c>
      <c r="P463" s="1">
        <f>LOG(Cleaned_Data[[#This Row],[price]],10)</f>
        <v>4.5945251391360049</v>
      </c>
    </row>
    <row r="464" spans="1:16" x14ac:dyDescent="0.25">
      <c r="A464" s="1">
        <v>38808</v>
      </c>
      <c r="B464" s="1">
        <v>4000</v>
      </c>
      <c r="C464" s="1">
        <v>2</v>
      </c>
      <c r="D464" s="1">
        <v>1</v>
      </c>
      <c r="E464" s="1">
        <v>0</v>
      </c>
      <c r="F464" s="1" t="s">
        <v>20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 t="str">
        <f>IF(Cleaned_Data[[#This Row],[price]]&gt;$U$1,"Drop", "Stay")</f>
        <v>Stay</v>
      </c>
      <c r="O464" s="1" t="str">
        <f>IF(Cleaned_Data[[#This Row],[area]]&gt;$U$7,"Drop", "Stay")</f>
        <v>Stay</v>
      </c>
      <c r="P464" s="1">
        <f>LOG(Cleaned_Data[[#This Row],[price]],10)</f>
        <v>4.5889212616180064</v>
      </c>
    </row>
    <row r="465" spans="1:16" x14ac:dyDescent="0.25">
      <c r="A465" s="1">
        <v>38304</v>
      </c>
      <c r="B465" s="1">
        <v>3934</v>
      </c>
      <c r="C465" s="1">
        <v>2</v>
      </c>
      <c r="D465" s="1">
        <v>1</v>
      </c>
      <c r="E465" s="1">
        <v>0</v>
      </c>
      <c r="F465" s="1" t="s">
        <v>20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 t="str">
        <f>IF(Cleaned_Data[[#This Row],[price]]&gt;$U$1,"Drop", "Stay")</f>
        <v>Stay</v>
      </c>
      <c r="O465" s="1" t="str">
        <f>IF(Cleaned_Data[[#This Row],[area]]&gt;$U$7,"Drop", "Stay")</f>
        <v>Stay</v>
      </c>
      <c r="P465" s="1">
        <f>LOG(Cleaned_Data[[#This Row],[price]],10)</f>
        <v>4.5832441287263155</v>
      </c>
    </row>
    <row r="466" spans="1:16" x14ac:dyDescent="0.25">
      <c r="A466" s="1">
        <v>38304</v>
      </c>
      <c r="B466" s="1">
        <v>2000</v>
      </c>
      <c r="C466" s="1">
        <v>2</v>
      </c>
      <c r="D466" s="1">
        <v>1</v>
      </c>
      <c r="E466" s="1">
        <v>0</v>
      </c>
      <c r="F466" s="1" t="s">
        <v>20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 t="str">
        <f>IF(Cleaned_Data[[#This Row],[price]]&gt;$U$1,"Drop", "Stay")</f>
        <v>Stay</v>
      </c>
      <c r="O466" s="1" t="str">
        <f>IF(Cleaned_Data[[#This Row],[area]]&gt;$U$7,"Drop", "Stay")</f>
        <v>Stay</v>
      </c>
      <c r="P466" s="1">
        <f>LOG(Cleaned_Data[[#This Row],[price]],10)</f>
        <v>4.5832441287263155</v>
      </c>
    </row>
    <row r="467" spans="1:16" x14ac:dyDescent="0.25">
      <c r="A467" s="1">
        <v>38304</v>
      </c>
      <c r="B467" s="1">
        <v>3630</v>
      </c>
      <c r="C467" s="1">
        <v>3</v>
      </c>
      <c r="D467" s="1">
        <v>3</v>
      </c>
      <c r="E467" s="1">
        <v>0</v>
      </c>
      <c r="F467" s="1" t="s">
        <v>21</v>
      </c>
      <c r="G467" s="1">
        <v>1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 t="str">
        <f>IF(Cleaned_Data[[#This Row],[price]]&gt;$U$1,"Drop", "Stay")</f>
        <v>Stay</v>
      </c>
      <c r="O467" s="1" t="str">
        <f>IF(Cleaned_Data[[#This Row],[area]]&gt;$U$7,"Drop", "Stay")</f>
        <v>Stay</v>
      </c>
      <c r="P467" s="1">
        <f>LOG(Cleaned_Data[[#This Row],[price]],10)</f>
        <v>4.5832441287263155</v>
      </c>
    </row>
    <row r="468" spans="1:16" x14ac:dyDescent="0.25">
      <c r="A468" s="1">
        <v>38304</v>
      </c>
      <c r="B468" s="1">
        <v>2800</v>
      </c>
      <c r="C468" s="1">
        <v>3</v>
      </c>
      <c r="D468" s="1">
        <v>1</v>
      </c>
      <c r="E468" s="1">
        <v>0</v>
      </c>
      <c r="F468" s="1" t="s">
        <v>20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 t="str">
        <f>IF(Cleaned_Data[[#This Row],[price]]&gt;$U$1,"Drop", "Stay")</f>
        <v>Stay</v>
      </c>
      <c r="O468" s="1" t="str">
        <f>IF(Cleaned_Data[[#This Row],[area]]&gt;$U$7,"Drop", "Stay")</f>
        <v>Stay</v>
      </c>
      <c r="P468" s="1">
        <f>LOG(Cleaned_Data[[#This Row],[price]],10)</f>
        <v>4.5832441287263155</v>
      </c>
    </row>
    <row r="469" spans="1:16" x14ac:dyDescent="0.25">
      <c r="A469" s="1">
        <v>38304</v>
      </c>
      <c r="B469" s="1">
        <v>2430</v>
      </c>
      <c r="C469" s="1">
        <v>3</v>
      </c>
      <c r="D469" s="1">
        <v>1</v>
      </c>
      <c r="E469" s="1">
        <v>0</v>
      </c>
      <c r="F469" s="1" t="s">
        <v>21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 t="str">
        <f>IF(Cleaned_Data[[#This Row],[price]]&gt;$U$1,"Drop", "Stay")</f>
        <v>Stay</v>
      </c>
      <c r="O469" s="1" t="str">
        <f>IF(Cleaned_Data[[#This Row],[area]]&gt;$U$7,"Drop", "Stay")</f>
        <v>Stay</v>
      </c>
      <c r="P469" s="1">
        <f>LOG(Cleaned_Data[[#This Row],[price]],10)</f>
        <v>4.5832441287263155</v>
      </c>
    </row>
    <row r="470" spans="1:16" x14ac:dyDescent="0.25">
      <c r="A470" s="1">
        <v>38304</v>
      </c>
      <c r="B470" s="1">
        <v>3480</v>
      </c>
      <c r="C470" s="1">
        <v>2</v>
      </c>
      <c r="D470" s="1">
        <v>1</v>
      </c>
      <c r="E470" s="1">
        <v>1</v>
      </c>
      <c r="F470" s="1" t="s">
        <v>20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1</v>
      </c>
      <c r="M470" s="1">
        <v>0</v>
      </c>
      <c r="N470" s="1" t="str">
        <f>IF(Cleaned_Data[[#This Row],[price]]&gt;$U$1,"Drop", "Stay")</f>
        <v>Stay</v>
      </c>
      <c r="O470" s="1" t="str">
        <f>IF(Cleaned_Data[[#This Row],[area]]&gt;$U$7,"Drop", "Stay")</f>
        <v>Stay</v>
      </c>
      <c r="P470" s="1">
        <f>LOG(Cleaned_Data[[#This Row],[price]],10)</f>
        <v>4.5832441287263155</v>
      </c>
    </row>
    <row r="471" spans="1:16" x14ac:dyDescent="0.25">
      <c r="A471" s="1">
        <v>38304</v>
      </c>
      <c r="B471" s="1">
        <v>4000</v>
      </c>
      <c r="C471" s="1">
        <v>3</v>
      </c>
      <c r="D471" s="1">
        <v>1</v>
      </c>
      <c r="E471" s="1">
        <v>0</v>
      </c>
      <c r="F471" s="1" t="s">
        <v>20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</v>
      </c>
      <c r="M471" s="1">
        <v>0</v>
      </c>
      <c r="N471" s="1" t="str">
        <f>IF(Cleaned_Data[[#This Row],[price]]&gt;$U$1,"Drop", "Stay")</f>
        <v>Stay</v>
      </c>
      <c r="O471" s="1" t="str">
        <f>IF(Cleaned_Data[[#This Row],[area]]&gt;$U$7,"Drop", "Stay")</f>
        <v>Stay</v>
      </c>
      <c r="P471" s="1">
        <f>LOG(Cleaned_Data[[#This Row],[price]],10)</f>
        <v>4.5832441287263155</v>
      </c>
    </row>
    <row r="472" spans="1:16" x14ac:dyDescent="0.25">
      <c r="A472" s="1">
        <v>38203</v>
      </c>
      <c r="B472" s="1">
        <v>3185</v>
      </c>
      <c r="C472" s="1">
        <v>2</v>
      </c>
      <c r="D472" s="1">
        <v>1</v>
      </c>
      <c r="E472" s="1">
        <v>0</v>
      </c>
      <c r="F472" s="1" t="s">
        <v>20</v>
      </c>
      <c r="G472" s="1">
        <v>0</v>
      </c>
      <c r="H472" s="1">
        <v>0</v>
      </c>
      <c r="I472" s="1">
        <v>0</v>
      </c>
      <c r="J472" s="1">
        <v>1</v>
      </c>
      <c r="K472" s="1">
        <v>0</v>
      </c>
      <c r="L472" s="1">
        <v>0</v>
      </c>
      <c r="M472" s="1">
        <v>0</v>
      </c>
      <c r="N472" s="1" t="str">
        <f>IF(Cleaned_Data[[#This Row],[price]]&gt;$U$1,"Drop", "Stay")</f>
        <v>Stay</v>
      </c>
      <c r="O472" s="1" t="str">
        <f>IF(Cleaned_Data[[#This Row],[area]]&gt;$U$7,"Drop", "Stay")</f>
        <v>Stay</v>
      </c>
      <c r="P472" s="1">
        <f>LOG(Cleaned_Data[[#This Row],[price]],10)</f>
        <v>4.5820974684689864</v>
      </c>
    </row>
    <row r="473" spans="1:16" x14ac:dyDescent="0.25">
      <c r="A473" s="1">
        <v>37497</v>
      </c>
      <c r="B473" s="1">
        <v>2910</v>
      </c>
      <c r="C473" s="1">
        <v>2</v>
      </c>
      <c r="D473" s="1">
        <v>1</v>
      </c>
      <c r="E473" s="1">
        <v>0</v>
      </c>
      <c r="F473" s="1" t="s">
        <v>21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 t="str">
        <f>IF(Cleaned_Data[[#This Row],[price]]&gt;$U$1,"Drop", "Stay")</f>
        <v>Stay</v>
      </c>
      <c r="O473" s="1" t="str">
        <f>IF(Cleaned_Data[[#This Row],[area]]&gt;$U$7,"Drop", "Stay")</f>
        <v>Stay</v>
      </c>
      <c r="P473" s="1">
        <f>LOG(Cleaned_Data[[#This Row],[price]],10)</f>
        <v>4.5739965227793498</v>
      </c>
    </row>
    <row r="474" spans="1:16" x14ac:dyDescent="0.25">
      <c r="A474" s="1">
        <v>37296</v>
      </c>
      <c r="B474" s="1">
        <v>3600</v>
      </c>
      <c r="C474" s="1">
        <v>2</v>
      </c>
      <c r="D474" s="1">
        <v>1</v>
      </c>
      <c r="E474" s="1">
        <v>0</v>
      </c>
      <c r="F474" s="1" t="s">
        <v>20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 t="str">
        <f>IF(Cleaned_Data[[#This Row],[price]]&gt;$U$1,"Drop", "Stay")</f>
        <v>Stay</v>
      </c>
      <c r="O474" s="1" t="str">
        <f>IF(Cleaned_Data[[#This Row],[area]]&gt;$U$7,"Drop", "Stay")</f>
        <v>Stay</v>
      </c>
      <c r="P474" s="1">
        <f>LOG(Cleaned_Data[[#This Row],[price]],10)</f>
        <v>4.5716622561765012</v>
      </c>
    </row>
    <row r="475" spans="1:16" x14ac:dyDescent="0.25">
      <c r="A475" s="1">
        <v>37296</v>
      </c>
      <c r="B475" s="1">
        <v>4400</v>
      </c>
      <c r="C475" s="1">
        <v>2</v>
      </c>
      <c r="D475" s="1">
        <v>1</v>
      </c>
      <c r="E475" s="1">
        <v>0</v>
      </c>
      <c r="F475" s="1" t="s">
        <v>20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 t="str">
        <f>IF(Cleaned_Data[[#This Row],[price]]&gt;$U$1,"Drop", "Stay")</f>
        <v>Stay</v>
      </c>
      <c r="O475" s="1" t="str">
        <f>IF(Cleaned_Data[[#This Row],[area]]&gt;$U$7,"Drop", "Stay")</f>
        <v>Stay</v>
      </c>
      <c r="P475" s="1">
        <f>LOG(Cleaned_Data[[#This Row],[price]],10)</f>
        <v>4.5716622561765012</v>
      </c>
    </row>
    <row r="476" spans="1:16" x14ac:dyDescent="0.25">
      <c r="A476" s="1">
        <v>37296</v>
      </c>
      <c r="B476" s="1">
        <v>3600</v>
      </c>
      <c r="C476" s="1">
        <v>2</v>
      </c>
      <c r="D476" s="1">
        <v>2</v>
      </c>
      <c r="E476" s="1">
        <v>1</v>
      </c>
      <c r="F476" s="1" t="s">
        <v>20</v>
      </c>
      <c r="G476" s="1">
        <v>0</v>
      </c>
      <c r="H476" s="1">
        <v>1</v>
      </c>
      <c r="I476" s="1">
        <v>0</v>
      </c>
      <c r="J476" s="1">
        <v>0</v>
      </c>
      <c r="K476" s="1">
        <v>0</v>
      </c>
      <c r="L476" s="1">
        <v>0</v>
      </c>
      <c r="M476" s="1">
        <v>1</v>
      </c>
      <c r="N476" s="1" t="str">
        <f>IF(Cleaned_Data[[#This Row],[price]]&gt;$U$1,"Drop", "Stay")</f>
        <v>Stay</v>
      </c>
      <c r="O476" s="1" t="str">
        <f>IF(Cleaned_Data[[#This Row],[area]]&gt;$U$7,"Drop", "Stay")</f>
        <v>Stay</v>
      </c>
      <c r="P476" s="1">
        <f>LOG(Cleaned_Data[[#This Row],[price]],10)</f>
        <v>4.5716622561765012</v>
      </c>
    </row>
    <row r="477" spans="1:16" x14ac:dyDescent="0.25">
      <c r="A477" s="1">
        <v>36288</v>
      </c>
      <c r="B477" s="1">
        <v>2880</v>
      </c>
      <c r="C477" s="1">
        <v>3</v>
      </c>
      <c r="D477" s="1">
        <v>1</v>
      </c>
      <c r="E477" s="1">
        <v>0</v>
      </c>
      <c r="F477" s="1" t="s">
        <v>21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 t="str">
        <f>IF(Cleaned_Data[[#This Row],[price]]&gt;$U$1,"Drop", "Stay")</f>
        <v>Stay</v>
      </c>
      <c r="O477" s="1" t="str">
        <f>IF(Cleaned_Data[[#This Row],[area]]&gt;$U$7,"Drop", "Stay")</f>
        <v>Stay</v>
      </c>
      <c r="P477" s="1">
        <f>LOG(Cleaned_Data[[#This Row],[price]],10)</f>
        <v>4.5597630328767931</v>
      </c>
    </row>
    <row r="478" spans="1:16" x14ac:dyDescent="0.25">
      <c r="A478" s="1">
        <v>36288</v>
      </c>
      <c r="B478" s="1">
        <v>3180</v>
      </c>
      <c r="C478" s="1">
        <v>3</v>
      </c>
      <c r="D478" s="1">
        <v>1</v>
      </c>
      <c r="E478" s="1">
        <v>0</v>
      </c>
      <c r="F478" s="1" t="s">
        <v>21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 t="str">
        <f>IF(Cleaned_Data[[#This Row],[price]]&gt;$U$1,"Drop", "Stay")</f>
        <v>Stay</v>
      </c>
      <c r="O478" s="1" t="str">
        <f>IF(Cleaned_Data[[#This Row],[area]]&gt;$U$7,"Drop", "Stay")</f>
        <v>Stay</v>
      </c>
      <c r="P478" s="1">
        <f>LOG(Cleaned_Data[[#This Row],[price]],10)</f>
        <v>4.5597630328767931</v>
      </c>
    </row>
    <row r="479" spans="1:16" x14ac:dyDescent="0.25">
      <c r="A479" s="1">
        <v>36288</v>
      </c>
      <c r="B479" s="1">
        <v>3000</v>
      </c>
      <c r="C479" s="1">
        <v>2</v>
      </c>
      <c r="D479" s="1">
        <v>1</v>
      </c>
      <c r="E479" s="1">
        <v>0</v>
      </c>
      <c r="F479" s="1" t="s">
        <v>20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1</v>
      </c>
      <c r="N479" s="1" t="str">
        <f>IF(Cleaned_Data[[#This Row],[price]]&gt;$U$1,"Drop", "Stay")</f>
        <v>Stay</v>
      </c>
      <c r="O479" s="1" t="str">
        <f>IF(Cleaned_Data[[#This Row],[area]]&gt;$U$7,"Drop", "Stay")</f>
        <v>Stay</v>
      </c>
      <c r="P479" s="1">
        <f>LOG(Cleaned_Data[[#This Row],[price]],10)</f>
        <v>4.5597630328767931</v>
      </c>
    </row>
    <row r="480" spans="1:16" x14ac:dyDescent="0.25">
      <c r="A480" s="1">
        <v>35784</v>
      </c>
      <c r="B480" s="1">
        <v>4400</v>
      </c>
      <c r="C480" s="1">
        <v>3</v>
      </c>
      <c r="D480" s="1">
        <v>1</v>
      </c>
      <c r="E480" s="1">
        <v>0</v>
      </c>
      <c r="F480" s="1" t="s">
        <v>20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 t="str">
        <f>IF(Cleaned_Data[[#This Row],[price]]&gt;$U$1,"Drop", "Stay")</f>
        <v>Stay</v>
      </c>
      <c r="O480" s="1" t="str">
        <f>IF(Cleaned_Data[[#This Row],[area]]&gt;$U$7,"Drop", "Stay")</f>
        <v>Stay</v>
      </c>
      <c r="P480" s="1">
        <f>LOG(Cleaned_Data[[#This Row],[price]],10)</f>
        <v>4.5536888851646005</v>
      </c>
    </row>
    <row r="481" spans="1:16" x14ac:dyDescent="0.25">
      <c r="A481" s="1">
        <v>35784</v>
      </c>
      <c r="B481" s="1">
        <v>3000</v>
      </c>
      <c r="C481" s="1">
        <v>3</v>
      </c>
      <c r="D481" s="1">
        <v>1</v>
      </c>
      <c r="E481" s="1">
        <v>0</v>
      </c>
      <c r="F481" s="1" t="s">
        <v>21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1</v>
      </c>
      <c r="M481" s="1">
        <v>0</v>
      </c>
      <c r="N481" s="1" t="str">
        <f>IF(Cleaned_Data[[#This Row],[price]]&gt;$U$1,"Drop", "Stay")</f>
        <v>Stay</v>
      </c>
      <c r="O481" s="1" t="str">
        <f>IF(Cleaned_Data[[#This Row],[area]]&gt;$U$7,"Drop", "Stay")</f>
        <v>Stay</v>
      </c>
      <c r="P481" s="1">
        <f>LOG(Cleaned_Data[[#This Row],[price]],10)</f>
        <v>4.5536888851646005</v>
      </c>
    </row>
    <row r="482" spans="1:16" x14ac:dyDescent="0.25">
      <c r="A482" s="1">
        <v>35280</v>
      </c>
      <c r="B482" s="1">
        <v>3210</v>
      </c>
      <c r="C482" s="1">
        <v>3</v>
      </c>
      <c r="D482" s="1">
        <v>1</v>
      </c>
      <c r="E482" s="1">
        <v>0</v>
      </c>
      <c r="F482" s="1" t="s">
        <v>20</v>
      </c>
      <c r="G482" s="1">
        <v>0</v>
      </c>
      <c r="H482" s="1">
        <v>1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 t="str">
        <f>IF(Cleaned_Data[[#This Row],[price]]&gt;$U$1,"Drop", "Stay")</f>
        <v>Stay</v>
      </c>
      <c r="O482" s="1" t="str">
        <f>IF(Cleaned_Data[[#This Row],[area]]&gt;$U$7,"Drop", "Stay")</f>
        <v>Stay</v>
      </c>
      <c r="P482" s="1">
        <f>LOG(Cleaned_Data[[#This Row],[price]],10)</f>
        <v>4.5475285764597819</v>
      </c>
    </row>
    <row r="483" spans="1:16" x14ac:dyDescent="0.25">
      <c r="A483" s="1">
        <v>35280</v>
      </c>
      <c r="B483" s="1">
        <v>3240</v>
      </c>
      <c r="C483" s="1">
        <v>2</v>
      </c>
      <c r="D483" s="1">
        <v>1</v>
      </c>
      <c r="E483" s="1">
        <v>1</v>
      </c>
      <c r="F483" s="1" t="s">
        <v>21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 t="str">
        <f>IF(Cleaned_Data[[#This Row],[price]]&gt;$U$1,"Drop", "Stay")</f>
        <v>Stay</v>
      </c>
      <c r="O483" s="1" t="str">
        <f>IF(Cleaned_Data[[#This Row],[area]]&gt;$U$7,"Drop", "Stay")</f>
        <v>Stay</v>
      </c>
      <c r="P483" s="1">
        <f>LOG(Cleaned_Data[[#This Row],[price]],10)</f>
        <v>4.5475285764597819</v>
      </c>
    </row>
    <row r="484" spans="1:16" x14ac:dyDescent="0.25">
      <c r="A484" s="1">
        <v>35280</v>
      </c>
      <c r="B484" s="1">
        <v>3000</v>
      </c>
      <c r="C484" s="1">
        <v>2</v>
      </c>
      <c r="D484" s="1">
        <v>1</v>
      </c>
      <c r="E484" s="1">
        <v>1</v>
      </c>
      <c r="F484" s="1" t="s">
        <v>20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 t="str">
        <f>IF(Cleaned_Data[[#This Row],[price]]&gt;$U$1,"Drop", "Stay")</f>
        <v>Stay</v>
      </c>
      <c r="O484" s="1" t="str">
        <f>IF(Cleaned_Data[[#This Row],[area]]&gt;$U$7,"Drop", "Stay")</f>
        <v>Stay</v>
      </c>
      <c r="P484" s="1">
        <f>LOG(Cleaned_Data[[#This Row],[price]],10)</f>
        <v>4.5475285764597819</v>
      </c>
    </row>
    <row r="485" spans="1:16" x14ac:dyDescent="0.25">
      <c r="A485" s="1">
        <v>35280</v>
      </c>
      <c r="B485" s="1">
        <v>3500</v>
      </c>
      <c r="C485" s="1">
        <v>2</v>
      </c>
      <c r="D485" s="1">
        <v>1</v>
      </c>
      <c r="E485" s="1">
        <v>0</v>
      </c>
      <c r="F485" s="1" t="s">
        <v>20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 t="str">
        <f>IF(Cleaned_Data[[#This Row],[price]]&gt;$U$1,"Drop", "Stay")</f>
        <v>Stay</v>
      </c>
      <c r="O485" s="1" t="str">
        <f>IF(Cleaned_Data[[#This Row],[area]]&gt;$U$7,"Drop", "Stay")</f>
        <v>Stay</v>
      </c>
      <c r="P485" s="1">
        <f>LOG(Cleaned_Data[[#This Row],[price]],10)</f>
        <v>4.5475285764597819</v>
      </c>
    </row>
    <row r="486" spans="1:16" x14ac:dyDescent="0.25">
      <c r="A486" s="1">
        <v>35280</v>
      </c>
      <c r="B486" s="1">
        <v>4840</v>
      </c>
      <c r="C486" s="1">
        <v>2</v>
      </c>
      <c r="D486" s="1">
        <v>1</v>
      </c>
      <c r="E486" s="1">
        <v>0</v>
      </c>
      <c r="F486" s="1" t="s">
        <v>20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 t="str">
        <f>IF(Cleaned_Data[[#This Row],[price]]&gt;$U$1,"Drop", "Stay")</f>
        <v>Stay</v>
      </c>
      <c r="O486" s="1" t="str">
        <f>IF(Cleaned_Data[[#This Row],[area]]&gt;$U$7,"Drop", "Stay")</f>
        <v>Stay</v>
      </c>
      <c r="P486" s="1">
        <f>LOG(Cleaned_Data[[#This Row],[price]],10)</f>
        <v>4.5475285764597819</v>
      </c>
    </row>
    <row r="487" spans="1:16" x14ac:dyDescent="0.25">
      <c r="A487" s="1">
        <v>35280</v>
      </c>
      <c r="B487" s="1">
        <v>7700</v>
      </c>
      <c r="C487" s="1">
        <v>2</v>
      </c>
      <c r="D487" s="1">
        <v>1</v>
      </c>
      <c r="E487" s="1">
        <v>0</v>
      </c>
      <c r="F487" s="1" t="s">
        <v>20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 t="str">
        <f>IF(Cleaned_Data[[#This Row],[price]]&gt;$U$1,"Drop", "Stay")</f>
        <v>Stay</v>
      </c>
      <c r="O487" s="1" t="str">
        <f>IF(Cleaned_Data[[#This Row],[area]]&gt;$U$7,"Drop", "Stay")</f>
        <v>Stay</v>
      </c>
      <c r="P487" s="1">
        <f>LOG(Cleaned_Data[[#This Row],[price]],10)</f>
        <v>4.5475285764597819</v>
      </c>
    </row>
    <row r="488" spans="1:16" x14ac:dyDescent="0.25">
      <c r="A488" s="1">
        <v>34675</v>
      </c>
      <c r="B488" s="1">
        <v>3635</v>
      </c>
      <c r="C488" s="1">
        <v>2</v>
      </c>
      <c r="D488" s="1">
        <v>1</v>
      </c>
      <c r="E488" s="1">
        <v>0</v>
      </c>
      <c r="F488" s="1" t="s">
        <v>21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 t="str">
        <f>IF(Cleaned_Data[[#This Row],[price]]&gt;$U$1,"Drop", "Stay")</f>
        <v>Stay</v>
      </c>
      <c r="O488" s="1" t="str">
        <f>IF(Cleaned_Data[[#This Row],[area]]&gt;$U$7,"Drop", "Stay")</f>
        <v>Stay</v>
      </c>
      <c r="P488" s="1">
        <f>LOG(Cleaned_Data[[#This Row],[price]],10)</f>
        <v>4.5400164697453222</v>
      </c>
    </row>
    <row r="489" spans="1:16" x14ac:dyDescent="0.25">
      <c r="A489" s="1">
        <v>34272</v>
      </c>
      <c r="B489" s="1">
        <v>2475</v>
      </c>
      <c r="C489" s="1">
        <v>3</v>
      </c>
      <c r="D489" s="1">
        <v>1</v>
      </c>
      <c r="E489" s="1">
        <v>0</v>
      </c>
      <c r="F489" s="1" t="s">
        <v>20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1</v>
      </c>
      <c r="N489" s="1" t="str">
        <f>IF(Cleaned_Data[[#This Row],[price]]&gt;$U$1,"Drop", "Stay")</f>
        <v>Stay</v>
      </c>
      <c r="O489" s="1" t="str">
        <f>IF(Cleaned_Data[[#This Row],[area]]&gt;$U$7,"Drop", "Stay")</f>
        <v>Stay</v>
      </c>
      <c r="P489" s="1">
        <f>LOG(Cleaned_Data[[#This Row],[price]],10)</f>
        <v>4.5349394491517616</v>
      </c>
    </row>
    <row r="490" spans="1:16" x14ac:dyDescent="0.25">
      <c r="A490" s="1">
        <v>34272</v>
      </c>
      <c r="B490" s="1">
        <v>2787</v>
      </c>
      <c r="C490" s="1">
        <v>4</v>
      </c>
      <c r="D490" s="1">
        <v>2</v>
      </c>
      <c r="E490" s="1">
        <v>0</v>
      </c>
      <c r="F490" s="1" t="s">
        <v>20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1</v>
      </c>
      <c r="N490" s="1" t="str">
        <f>IF(Cleaned_Data[[#This Row],[price]]&gt;$U$1,"Drop", "Stay")</f>
        <v>Stay</v>
      </c>
      <c r="O490" s="1" t="str">
        <f>IF(Cleaned_Data[[#This Row],[area]]&gt;$U$7,"Drop", "Stay")</f>
        <v>Stay</v>
      </c>
      <c r="P490" s="1">
        <f>LOG(Cleaned_Data[[#This Row],[price]],10)</f>
        <v>4.5349394491517616</v>
      </c>
    </row>
    <row r="491" spans="1:16" x14ac:dyDescent="0.25">
      <c r="A491" s="1">
        <v>34272</v>
      </c>
      <c r="B491" s="1">
        <v>3264</v>
      </c>
      <c r="C491" s="1">
        <v>2</v>
      </c>
      <c r="D491" s="1">
        <v>1</v>
      </c>
      <c r="E491" s="1">
        <v>0</v>
      </c>
      <c r="F491" s="1" t="s">
        <v>20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 t="str">
        <f>IF(Cleaned_Data[[#This Row],[price]]&gt;$U$1,"Drop", "Stay")</f>
        <v>Stay</v>
      </c>
      <c r="O491" s="1" t="str">
        <f>IF(Cleaned_Data[[#This Row],[area]]&gt;$U$7,"Drop", "Stay")</f>
        <v>Stay</v>
      </c>
      <c r="P491" s="1">
        <f>LOG(Cleaned_Data[[#This Row],[price]],10)</f>
        <v>4.5349394491517616</v>
      </c>
    </row>
    <row r="492" spans="1:16" x14ac:dyDescent="0.25">
      <c r="A492" s="1">
        <v>33768</v>
      </c>
      <c r="B492" s="1">
        <v>3640</v>
      </c>
      <c r="C492" s="1">
        <v>2</v>
      </c>
      <c r="D492" s="1">
        <v>1</v>
      </c>
      <c r="E492" s="1">
        <v>0</v>
      </c>
      <c r="F492" s="1" t="s">
        <v>20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 t="str">
        <f>IF(Cleaned_Data[[#This Row],[price]]&gt;$U$1,"Drop", "Stay")</f>
        <v>Stay</v>
      </c>
      <c r="O492" s="1" t="str">
        <f>IF(Cleaned_Data[[#This Row],[area]]&gt;$U$7,"Drop", "Stay")</f>
        <v>Stay</v>
      </c>
      <c r="P492" s="1">
        <f>LOG(Cleaned_Data[[#This Row],[price]],10)</f>
        <v>4.528505339146351</v>
      </c>
    </row>
    <row r="493" spans="1:16" x14ac:dyDescent="0.25">
      <c r="A493" s="1">
        <v>33264</v>
      </c>
      <c r="B493" s="1">
        <v>3180</v>
      </c>
      <c r="C493" s="1">
        <v>2</v>
      </c>
      <c r="D493" s="1">
        <v>1</v>
      </c>
      <c r="E493" s="1">
        <v>0</v>
      </c>
      <c r="F493" s="1" t="s">
        <v>20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 t="str">
        <f>IF(Cleaned_Data[[#This Row],[price]]&gt;$U$1,"Drop", "Stay")</f>
        <v>Stay</v>
      </c>
      <c r="O493" s="1" t="str">
        <f>IF(Cleaned_Data[[#This Row],[area]]&gt;$U$7,"Drop", "Stay")</f>
        <v>Stay</v>
      </c>
      <c r="P493" s="1">
        <f>LOG(Cleaned_Data[[#This Row],[price]],10)</f>
        <v>4.5219744719873942</v>
      </c>
    </row>
    <row r="494" spans="1:16" x14ac:dyDescent="0.25">
      <c r="A494" s="1">
        <v>32760</v>
      </c>
      <c r="B494" s="1">
        <v>1836</v>
      </c>
      <c r="C494" s="1">
        <v>2</v>
      </c>
      <c r="D494" s="1">
        <v>1</v>
      </c>
      <c r="E494" s="1">
        <v>0</v>
      </c>
      <c r="F494" s="1" t="s">
        <v>21</v>
      </c>
      <c r="G494" s="1">
        <v>0</v>
      </c>
      <c r="H494" s="1">
        <v>1</v>
      </c>
      <c r="I494" s="1">
        <v>0</v>
      </c>
      <c r="J494" s="1">
        <v>0</v>
      </c>
      <c r="K494" s="1">
        <v>0</v>
      </c>
      <c r="L494" s="1">
        <v>1</v>
      </c>
      <c r="M494" s="1">
        <v>0</v>
      </c>
      <c r="N494" s="1" t="str">
        <f>IF(Cleaned_Data[[#This Row],[price]]&gt;$U$1,"Drop", "Stay")</f>
        <v>Stay</v>
      </c>
      <c r="O494" s="1" t="str">
        <f>IF(Cleaned_Data[[#This Row],[area]]&gt;$U$7,"Drop", "Stay")</f>
        <v>Stay</v>
      </c>
      <c r="P494" s="1">
        <f>LOG(Cleaned_Data[[#This Row],[price]],10)</f>
        <v>4.5153438930883807</v>
      </c>
    </row>
    <row r="495" spans="1:16" x14ac:dyDescent="0.25">
      <c r="A495" s="1">
        <v>32760</v>
      </c>
      <c r="B495" s="1">
        <v>3970</v>
      </c>
      <c r="C495" s="1">
        <v>1</v>
      </c>
      <c r="D495" s="1">
        <v>1</v>
      </c>
      <c r="E495" s="1">
        <v>0</v>
      </c>
      <c r="F495" s="1" t="s">
        <v>21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 t="str">
        <f>IF(Cleaned_Data[[#This Row],[price]]&gt;$U$1,"Drop", "Stay")</f>
        <v>Stay</v>
      </c>
      <c r="O495" s="1" t="str">
        <f>IF(Cleaned_Data[[#This Row],[area]]&gt;$U$7,"Drop", "Stay")</f>
        <v>Stay</v>
      </c>
      <c r="P495" s="1">
        <f>LOG(Cleaned_Data[[#This Row],[price]],10)</f>
        <v>4.5153438930883807</v>
      </c>
    </row>
    <row r="496" spans="1:16" x14ac:dyDescent="0.25">
      <c r="A496" s="1">
        <v>32760</v>
      </c>
      <c r="B496" s="1">
        <v>3970</v>
      </c>
      <c r="C496" s="1">
        <v>3</v>
      </c>
      <c r="D496" s="1">
        <v>1</v>
      </c>
      <c r="E496" s="1">
        <v>0</v>
      </c>
      <c r="F496" s="1" t="s">
        <v>20</v>
      </c>
      <c r="G496" s="1">
        <v>0</v>
      </c>
      <c r="H496" s="1">
        <v>1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 t="str">
        <f>IF(Cleaned_Data[[#This Row],[price]]&gt;$U$1,"Drop", "Stay")</f>
        <v>Stay</v>
      </c>
      <c r="O496" s="1" t="str">
        <f>IF(Cleaned_Data[[#This Row],[area]]&gt;$U$7,"Drop", "Stay")</f>
        <v>Stay</v>
      </c>
      <c r="P496" s="1">
        <f>LOG(Cleaned_Data[[#This Row],[price]],10)</f>
        <v>4.5153438930883807</v>
      </c>
    </row>
    <row r="497" spans="1:16" x14ac:dyDescent="0.25">
      <c r="A497" s="1">
        <v>32256</v>
      </c>
      <c r="B497" s="1">
        <v>1950</v>
      </c>
      <c r="C497" s="1">
        <v>3</v>
      </c>
      <c r="D497" s="1">
        <v>1</v>
      </c>
      <c r="E497" s="1">
        <v>0</v>
      </c>
      <c r="F497" s="1" t="s">
        <v>21</v>
      </c>
      <c r="G497" s="1">
        <v>0</v>
      </c>
      <c r="H497" s="1">
        <v>0</v>
      </c>
      <c r="I497" s="1">
        <v>1</v>
      </c>
      <c r="J497" s="1">
        <v>0</v>
      </c>
      <c r="K497" s="1">
        <v>0</v>
      </c>
      <c r="L497" s="1">
        <v>0</v>
      </c>
      <c r="M497" s="1">
        <v>0</v>
      </c>
      <c r="N497" s="1" t="str">
        <f>IF(Cleaned_Data[[#This Row],[price]]&gt;$U$1,"Drop", "Stay")</f>
        <v>Stay</v>
      </c>
      <c r="O497" s="1" t="str">
        <f>IF(Cleaned_Data[[#This Row],[area]]&gt;$U$7,"Drop", "Stay")</f>
        <v>Stay</v>
      </c>
      <c r="P497" s="1">
        <f>LOG(Cleaned_Data[[#This Row],[price]],10)</f>
        <v>4.5086105104294116</v>
      </c>
    </row>
    <row r="498" spans="1:16" x14ac:dyDescent="0.25">
      <c r="A498" s="1">
        <v>30744</v>
      </c>
      <c r="B498" s="1">
        <v>3000</v>
      </c>
      <c r="C498" s="1">
        <v>2</v>
      </c>
      <c r="D498" s="1">
        <v>1</v>
      </c>
      <c r="E498" s="1">
        <v>0</v>
      </c>
      <c r="F498" s="1" t="s">
        <v>21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 t="str">
        <f>IF(Cleaned_Data[[#This Row],[price]]&gt;$U$1,"Drop", "Stay")</f>
        <v>Stay</v>
      </c>
      <c r="O498" s="1" t="str">
        <f>IF(Cleaned_Data[[#This Row],[area]]&gt;$U$7,"Drop", "Stay")</f>
        <v>Stay</v>
      </c>
      <c r="P498" s="1">
        <f>LOG(Cleaned_Data[[#This Row],[price]],10)</f>
        <v>4.4877603714562921</v>
      </c>
    </row>
    <row r="499" spans="1:16" x14ac:dyDescent="0.25">
      <c r="A499" s="1">
        <v>30240</v>
      </c>
      <c r="B499" s="1">
        <v>2400</v>
      </c>
      <c r="C499" s="1">
        <v>3</v>
      </c>
      <c r="D499" s="1">
        <v>1</v>
      </c>
      <c r="E499" s="1">
        <v>0</v>
      </c>
      <c r="F499" s="1" t="s">
        <v>20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 t="str">
        <f>IF(Cleaned_Data[[#This Row],[price]]&gt;$U$1,"Drop", "Stay")</f>
        <v>Stay</v>
      </c>
      <c r="O499" s="1" t="str">
        <f>IF(Cleaned_Data[[#This Row],[area]]&gt;$U$7,"Drop", "Stay")</f>
        <v>Stay</v>
      </c>
      <c r="P499" s="1">
        <f>LOG(Cleaned_Data[[#This Row],[price]],10)</f>
        <v>4.4805817868291689</v>
      </c>
    </row>
    <row r="500" spans="1:16" x14ac:dyDescent="0.25">
      <c r="A500" s="1">
        <v>30240</v>
      </c>
      <c r="B500" s="1">
        <v>3000</v>
      </c>
      <c r="C500" s="1">
        <v>4</v>
      </c>
      <c r="D500" s="1">
        <v>1</v>
      </c>
      <c r="E500" s="1">
        <v>0</v>
      </c>
      <c r="F500" s="1" t="s">
        <v>20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 t="str">
        <f>IF(Cleaned_Data[[#This Row],[price]]&gt;$U$1,"Drop", "Stay")</f>
        <v>Stay</v>
      </c>
      <c r="O500" s="1" t="str">
        <f>IF(Cleaned_Data[[#This Row],[area]]&gt;$U$7,"Drop", "Stay")</f>
        <v>Stay</v>
      </c>
      <c r="P500" s="1">
        <f>LOG(Cleaned_Data[[#This Row],[price]],10)</f>
        <v>4.4805817868291689</v>
      </c>
    </row>
    <row r="501" spans="1:16" x14ac:dyDescent="0.25">
      <c r="A501" s="1">
        <v>30240</v>
      </c>
      <c r="B501" s="1">
        <v>3360</v>
      </c>
      <c r="C501" s="1">
        <v>2</v>
      </c>
      <c r="D501" s="1">
        <v>1</v>
      </c>
      <c r="E501" s="1">
        <v>1</v>
      </c>
      <c r="F501" s="1" t="s">
        <v>20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 t="str">
        <f>IF(Cleaned_Data[[#This Row],[price]]&gt;$U$1,"Drop", "Stay")</f>
        <v>Stay</v>
      </c>
      <c r="O501" s="1" t="str">
        <f>IF(Cleaned_Data[[#This Row],[area]]&gt;$U$7,"Drop", "Stay")</f>
        <v>Stay</v>
      </c>
      <c r="P501" s="1">
        <f>LOG(Cleaned_Data[[#This Row],[price]],10)</f>
        <v>4.4805817868291689</v>
      </c>
    </row>
    <row r="502" spans="1:16" x14ac:dyDescent="0.25">
      <c r="A502" s="1">
        <v>28224</v>
      </c>
      <c r="B502" s="1">
        <v>3420</v>
      </c>
      <c r="C502" s="1">
        <v>5</v>
      </c>
      <c r="D502" s="1">
        <v>1</v>
      </c>
      <c r="E502" s="1">
        <v>0</v>
      </c>
      <c r="F502" s="1" t="s">
        <v>21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 t="str">
        <f>IF(Cleaned_Data[[#This Row],[price]]&gt;$U$1,"Drop", "Stay")</f>
        <v>Stay</v>
      </c>
      <c r="O502" s="1" t="str">
        <f>IF(Cleaned_Data[[#This Row],[area]]&gt;$U$7,"Drop", "Stay")</f>
        <v>Stay</v>
      </c>
      <c r="P502" s="1">
        <f>LOG(Cleaned_Data[[#This Row],[price]],10)</f>
        <v>4.4506185634517248</v>
      </c>
    </row>
    <row r="503" spans="1:16" x14ac:dyDescent="0.25">
      <c r="A503" s="1">
        <v>27216</v>
      </c>
      <c r="B503" s="1">
        <v>1700</v>
      </c>
      <c r="C503" s="1">
        <v>3</v>
      </c>
      <c r="D503" s="1">
        <v>1</v>
      </c>
      <c r="E503" s="1">
        <v>0</v>
      </c>
      <c r="F503" s="1" t="s">
        <v>20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 t="str">
        <f>IF(Cleaned_Data[[#This Row],[price]]&gt;$U$1,"Drop", "Stay")</f>
        <v>Stay</v>
      </c>
      <c r="O503" s="1" t="str">
        <f>IF(Cleaned_Data[[#This Row],[area]]&gt;$U$7,"Drop", "Stay")</f>
        <v>Stay</v>
      </c>
      <c r="P503" s="1">
        <f>LOG(Cleaned_Data[[#This Row],[price]],10)</f>
        <v>4.4348242962684932</v>
      </c>
    </row>
    <row r="504" spans="1:16" x14ac:dyDescent="0.25">
      <c r="A504" s="1">
        <v>27216</v>
      </c>
      <c r="B504" s="1">
        <v>3649</v>
      </c>
      <c r="C504" s="1">
        <v>2</v>
      </c>
      <c r="D504" s="1">
        <v>1</v>
      </c>
      <c r="E504" s="1">
        <v>0</v>
      </c>
      <c r="F504" s="1" t="s">
        <v>20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 t="str">
        <f>IF(Cleaned_Data[[#This Row],[price]]&gt;$U$1,"Drop", "Stay")</f>
        <v>Stay</v>
      </c>
      <c r="O504" s="1" t="str">
        <f>IF(Cleaned_Data[[#This Row],[area]]&gt;$U$7,"Drop", "Stay")</f>
        <v>Stay</v>
      </c>
      <c r="P504" s="1">
        <f>LOG(Cleaned_Data[[#This Row],[price]],10)</f>
        <v>4.4348242962684932</v>
      </c>
    </row>
    <row r="505" spans="1:16" x14ac:dyDescent="0.25">
      <c r="A505" s="1">
        <v>26712</v>
      </c>
      <c r="B505" s="1">
        <v>2990</v>
      </c>
      <c r="C505" s="1">
        <v>2</v>
      </c>
      <c r="D505" s="1">
        <v>1</v>
      </c>
      <c r="E505" s="1">
        <v>1</v>
      </c>
      <c r="F505" s="1" t="s">
        <v>21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 t="str">
        <f>IF(Cleaned_Data[[#This Row],[price]]&gt;$U$1,"Drop", "Stay")</f>
        <v>Stay</v>
      </c>
      <c r="O505" s="1" t="str">
        <f>IF(Cleaned_Data[[#This Row],[area]]&gt;$U$7,"Drop", "Stay")</f>
        <v>Stay</v>
      </c>
      <c r="P505" s="1">
        <f>LOG(Cleaned_Data[[#This Row],[price]],10)</f>
        <v>4.4267064060463142</v>
      </c>
    </row>
    <row r="506" spans="1:16" x14ac:dyDescent="0.25">
      <c r="A506" s="1">
        <v>26208</v>
      </c>
      <c r="B506" s="1">
        <v>3000</v>
      </c>
      <c r="C506" s="1">
        <v>2</v>
      </c>
      <c r="D506" s="1">
        <v>1</v>
      </c>
      <c r="E506" s="1">
        <v>2</v>
      </c>
      <c r="F506" s="1" t="s">
        <v>20</v>
      </c>
      <c r="G506" s="1">
        <v>0</v>
      </c>
      <c r="H506" s="1">
        <v>1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 t="str">
        <f>IF(Cleaned_Data[[#This Row],[price]]&gt;$U$1,"Drop", "Stay")</f>
        <v>Stay</v>
      </c>
      <c r="O506" s="1" t="str">
        <f>IF(Cleaned_Data[[#This Row],[area]]&gt;$U$7,"Drop", "Stay")</f>
        <v>Stay</v>
      </c>
      <c r="P506" s="1">
        <f>LOG(Cleaned_Data[[#This Row],[price]],10)</f>
        <v>4.4184338800803244</v>
      </c>
    </row>
    <row r="507" spans="1:16" x14ac:dyDescent="0.25">
      <c r="A507" s="1">
        <v>25446</v>
      </c>
      <c r="B507" s="1">
        <v>2400</v>
      </c>
      <c r="C507" s="1">
        <v>3</v>
      </c>
      <c r="D507" s="1">
        <v>1</v>
      </c>
      <c r="E507" s="1">
        <v>0</v>
      </c>
      <c r="F507" s="1" t="s">
        <v>21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0</v>
      </c>
      <c r="N507" s="1" t="str">
        <f>IF(Cleaned_Data[[#This Row],[price]]&gt;$U$1,"Drop", "Stay")</f>
        <v>Stay</v>
      </c>
      <c r="O507" s="1" t="str">
        <f>IF(Cleaned_Data[[#This Row],[area]]&gt;$U$7,"Drop", "Stay")</f>
        <v>Stay</v>
      </c>
      <c r="P507" s="1">
        <f>LOG(Cleaned_Data[[#This Row],[price]],10)</f>
        <v>4.4056195228433523</v>
      </c>
    </row>
    <row r="508" spans="1:16" x14ac:dyDescent="0.25">
      <c r="A508" s="1">
        <v>25200</v>
      </c>
      <c r="B508" s="1">
        <v>2910</v>
      </c>
      <c r="C508" s="1">
        <v>3</v>
      </c>
      <c r="D508" s="1">
        <v>1</v>
      </c>
      <c r="E508" s="1">
        <v>0</v>
      </c>
      <c r="F508" s="1" t="s">
        <v>21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1</v>
      </c>
      <c r="N508" s="1" t="str">
        <f>IF(Cleaned_Data[[#This Row],[price]]&gt;$U$1,"Drop", "Stay")</f>
        <v>Stay</v>
      </c>
      <c r="O508" s="1" t="str">
        <f>IF(Cleaned_Data[[#This Row],[area]]&gt;$U$7,"Drop", "Stay")</f>
        <v>Stay</v>
      </c>
      <c r="P508" s="1">
        <f>LOG(Cleaned_Data[[#This Row],[price]],10)</f>
        <v>4.4014005407815437</v>
      </c>
    </row>
    <row r="509" spans="1:16" x14ac:dyDescent="0.25">
      <c r="A509" s="1">
        <v>25200</v>
      </c>
      <c r="B509" s="1">
        <v>3850</v>
      </c>
      <c r="C509" s="1">
        <v>3</v>
      </c>
      <c r="D509" s="1">
        <v>1</v>
      </c>
      <c r="E509" s="1">
        <v>0</v>
      </c>
      <c r="F509" s="1" t="s">
        <v>20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 t="str">
        <f>IF(Cleaned_Data[[#This Row],[price]]&gt;$U$1,"Drop", "Stay")</f>
        <v>Stay</v>
      </c>
      <c r="O509" s="1" t="str">
        <f>IF(Cleaned_Data[[#This Row],[area]]&gt;$U$7,"Drop", "Stay")</f>
        <v>Stay</v>
      </c>
      <c r="P509" s="1">
        <f>LOG(Cleaned_Data[[#This Row],[price]],10)</f>
        <v>4.4014005407815437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BC4B-ADEE-4296-A23D-077AB4465E92}">
  <dimension ref="A1:L546"/>
  <sheetViews>
    <sheetView topLeftCell="A471" workbookViewId="0">
      <selection activeCell="O518" sqref="O51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191520</v>
      </c>
      <c r="B2">
        <v>7420</v>
      </c>
      <c r="C2">
        <v>4</v>
      </c>
      <c r="D2">
        <v>2</v>
      </c>
      <c r="E2">
        <v>2</v>
      </c>
      <c r="F2" t="s">
        <v>12</v>
      </c>
      <c r="G2" t="s">
        <v>13</v>
      </c>
      <c r="H2" t="s">
        <v>13</v>
      </c>
      <c r="I2" t="s">
        <v>13</v>
      </c>
      <c r="J2" t="s">
        <v>12</v>
      </c>
      <c r="K2" t="s">
        <v>12</v>
      </c>
      <c r="L2" t="s">
        <v>14</v>
      </c>
    </row>
    <row r="3" spans="1:12" x14ac:dyDescent="0.25">
      <c r="A3">
        <v>176400</v>
      </c>
      <c r="B3">
        <v>8960</v>
      </c>
      <c r="C3">
        <v>4</v>
      </c>
      <c r="D3">
        <v>4</v>
      </c>
      <c r="E3">
        <v>3</v>
      </c>
      <c r="F3" t="s">
        <v>12</v>
      </c>
      <c r="G3" t="s">
        <v>13</v>
      </c>
      <c r="H3" t="s">
        <v>13</v>
      </c>
      <c r="I3" t="s">
        <v>13</v>
      </c>
      <c r="J3" t="s">
        <v>12</v>
      </c>
      <c r="K3" t="s">
        <v>13</v>
      </c>
      <c r="L3" t="s">
        <v>14</v>
      </c>
    </row>
    <row r="4" spans="1:12" x14ac:dyDescent="0.25">
      <c r="A4">
        <v>176400</v>
      </c>
      <c r="B4">
        <v>9960</v>
      </c>
      <c r="C4">
        <v>3</v>
      </c>
      <c r="D4">
        <v>2</v>
      </c>
      <c r="E4">
        <v>2</v>
      </c>
      <c r="F4" t="s">
        <v>12</v>
      </c>
      <c r="G4" t="s">
        <v>13</v>
      </c>
      <c r="H4" t="s">
        <v>12</v>
      </c>
      <c r="I4" t="s">
        <v>13</v>
      </c>
      <c r="J4" t="s">
        <v>13</v>
      </c>
      <c r="K4" t="s">
        <v>12</v>
      </c>
      <c r="L4" t="s">
        <v>15</v>
      </c>
    </row>
    <row r="5" spans="1:12" x14ac:dyDescent="0.25">
      <c r="A5">
        <v>175896</v>
      </c>
      <c r="B5">
        <v>7500</v>
      </c>
      <c r="C5">
        <v>4</v>
      </c>
      <c r="D5">
        <v>2</v>
      </c>
      <c r="E5">
        <v>3</v>
      </c>
      <c r="F5" t="s">
        <v>12</v>
      </c>
      <c r="G5" t="s">
        <v>13</v>
      </c>
      <c r="H5" t="s">
        <v>12</v>
      </c>
      <c r="I5" t="s">
        <v>13</v>
      </c>
      <c r="J5" t="s">
        <v>12</v>
      </c>
      <c r="K5" t="s">
        <v>12</v>
      </c>
      <c r="L5" t="s">
        <v>14</v>
      </c>
    </row>
    <row r="6" spans="1:12" x14ac:dyDescent="0.25">
      <c r="A6">
        <v>164304</v>
      </c>
      <c r="B6">
        <v>7420</v>
      </c>
      <c r="C6">
        <v>4</v>
      </c>
      <c r="D6">
        <v>1</v>
      </c>
      <c r="E6">
        <v>2</v>
      </c>
      <c r="F6" t="s">
        <v>12</v>
      </c>
      <c r="G6" t="s">
        <v>12</v>
      </c>
      <c r="H6" t="s">
        <v>12</v>
      </c>
      <c r="I6" t="s">
        <v>13</v>
      </c>
      <c r="J6" t="s">
        <v>12</v>
      </c>
      <c r="K6" t="s">
        <v>13</v>
      </c>
      <c r="L6" t="s">
        <v>14</v>
      </c>
    </row>
    <row r="7" spans="1:12" x14ac:dyDescent="0.25">
      <c r="A7">
        <v>156240</v>
      </c>
      <c r="B7">
        <v>7500</v>
      </c>
      <c r="C7">
        <v>3</v>
      </c>
      <c r="D7">
        <v>3</v>
      </c>
      <c r="E7">
        <v>2</v>
      </c>
      <c r="F7" t="s">
        <v>12</v>
      </c>
      <c r="G7" t="s">
        <v>13</v>
      </c>
      <c r="H7" t="s">
        <v>12</v>
      </c>
      <c r="I7" t="s">
        <v>13</v>
      </c>
      <c r="J7" t="s">
        <v>12</v>
      </c>
      <c r="K7" t="s">
        <v>12</v>
      </c>
      <c r="L7" t="s">
        <v>15</v>
      </c>
    </row>
    <row r="8" spans="1:12" x14ac:dyDescent="0.25">
      <c r="A8">
        <v>146160</v>
      </c>
      <c r="B8">
        <v>8580</v>
      </c>
      <c r="C8">
        <v>4</v>
      </c>
      <c r="D8">
        <v>3</v>
      </c>
      <c r="E8">
        <v>2</v>
      </c>
      <c r="F8" t="s">
        <v>12</v>
      </c>
      <c r="G8" t="s">
        <v>13</v>
      </c>
      <c r="H8" t="s">
        <v>13</v>
      </c>
      <c r="I8" t="s">
        <v>13</v>
      </c>
      <c r="J8" t="s">
        <v>12</v>
      </c>
      <c r="K8" t="s">
        <v>12</v>
      </c>
      <c r="L8" t="s">
        <v>15</v>
      </c>
    </row>
    <row r="9" spans="1:12" x14ac:dyDescent="0.25">
      <c r="A9" t="s">
        <v>16</v>
      </c>
      <c r="B9">
        <v>16200</v>
      </c>
      <c r="C9">
        <v>5</v>
      </c>
      <c r="D9">
        <v>3</v>
      </c>
      <c r="E9">
        <v>0</v>
      </c>
      <c r="F9" t="s">
        <v>12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17</v>
      </c>
    </row>
    <row r="10" spans="1:12" x14ac:dyDescent="0.25">
      <c r="A10">
        <v>142128</v>
      </c>
      <c r="B10">
        <v>8100</v>
      </c>
      <c r="C10">
        <v>4</v>
      </c>
      <c r="D10">
        <v>1</v>
      </c>
      <c r="E10">
        <v>2</v>
      </c>
      <c r="F10" t="s">
        <v>12</v>
      </c>
      <c r="G10" t="s">
        <v>12</v>
      </c>
      <c r="H10" t="s">
        <v>12</v>
      </c>
      <c r="I10" t="s">
        <v>13</v>
      </c>
      <c r="J10" t="s">
        <v>12</v>
      </c>
      <c r="K10" t="s">
        <v>12</v>
      </c>
      <c r="L10" t="s">
        <v>14</v>
      </c>
    </row>
    <row r="11" spans="1:12" x14ac:dyDescent="0.25">
      <c r="A11">
        <v>141120</v>
      </c>
      <c r="B11">
        <v>5750</v>
      </c>
      <c r="C11">
        <v>3</v>
      </c>
      <c r="D11">
        <v>2</v>
      </c>
      <c r="E11">
        <v>1</v>
      </c>
      <c r="F11" t="s">
        <v>12</v>
      </c>
      <c r="G11" t="s">
        <v>12</v>
      </c>
      <c r="H11" t="s">
        <v>13</v>
      </c>
      <c r="I11" t="s">
        <v>13</v>
      </c>
      <c r="J11" t="s">
        <v>12</v>
      </c>
      <c r="K11" t="s">
        <v>12</v>
      </c>
      <c r="L11" t="s">
        <v>17</v>
      </c>
    </row>
    <row r="12" spans="1:12" x14ac:dyDescent="0.25">
      <c r="A12">
        <v>141120</v>
      </c>
      <c r="B12">
        <v>13200</v>
      </c>
      <c r="C12">
        <v>3</v>
      </c>
      <c r="D12">
        <v>1</v>
      </c>
      <c r="E12">
        <v>2</v>
      </c>
      <c r="F12" t="s">
        <v>12</v>
      </c>
      <c r="G12" t="s">
        <v>13</v>
      </c>
      <c r="H12" t="s">
        <v>12</v>
      </c>
      <c r="I12" t="s">
        <v>13</v>
      </c>
      <c r="J12" t="s">
        <v>12</v>
      </c>
      <c r="K12" t="s">
        <v>12</v>
      </c>
      <c r="L12" t="s">
        <v>14</v>
      </c>
    </row>
    <row r="13" spans="1:12" x14ac:dyDescent="0.25">
      <c r="A13">
        <v>139406</v>
      </c>
      <c r="B13">
        <v>6000</v>
      </c>
      <c r="C13">
        <v>4</v>
      </c>
      <c r="D13">
        <v>3</v>
      </c>
      <c r="E13">
        <v>2</v>
      </c>
      <c r="F13" t="s">
        <v>12</v>
      </c>
      <c r="G13" t="s">
        <v>12</v>
      </c>
      <c r="H13" t="s">
        <v>12</v>
      </c>
      <c r="I13" t="s">
        <v>12</v>
      </c>
      <c r="J13" t="s">
        <v>13</v>
      </c>
      <c r="K13" t="s">
        <v>13</v>
      </c>
      <c r="L13" t="s">
        <v>15</v>
      </c>
    </row>
    <row r="14" spans="1:12" x14ac:dyDescent="0.25">
      <c r="A14">
        <v>134064</v>
      </c>
      <c r="B14">
        <v>6550</v>
      </c>
      <c r="C14">
        <v>4</v>
      </c>
      <c r="D14">
        <v>2</v>
      </c>
      <c r="E14">
        <v>1</v>
      </c>
      <c r="F14" t="s">
        <v>12</v>
      </c>
      <c r="G14" t="s">
        <v>13</v>
      </c>
      <c r="H14" t="s">
        <v>13</v>
      </c>
      <c r="I14" t="s">
        <v>13</v>
      </c>
      <c r="J14" t="s">
        <v>12</v>
      </c>
      <c r="K14" t="s">
        <v>12</v>
      </c>
      <c r="L14" t="s">
        <v>15</v>
      </c>
    </row>
    <row r="15" spans="1:12" x14ac:dyDescent="0.25">
      <c r="A15">
        <v>133056</v>
      </c>
      <c r="B15">
        <v>3500</v>
      </c>
      <c r="C15">
        <v>4</v>
      </c>
      <c r="D15">
        <v>2</v>
      </c>
      <c r="E15">
        <v>2</v>
      </c>
      <c r="F15" t="s">
        <v>12</v>
      </c>
      <c r="G15" t="s">
        <v>13</v>
      </c>
      <c r="H15" t="s">
        <v>13</v>
      </c>
      <c r="I15" t="s">
        <v>12</v>
      </c>
      <c r="J15" t="s">
        <v>13</v>
      </c>
      <c r="K15" t="s">
        <v>13</v>
      </c>
      <c r="L15" t="s">
        <v>14</v>
      </c>
    </row>
    <row r="16" spans="1:12" x14ac:dyDescent="0.25">
      <c r="A16">
        <v>133056</v>
      </c>
      <c r="B16">
        <v>7800</v>
      </c>
      <c r="D16">
        <v>2</v>
      </c>
      <c r="E16">
        <v>0</v>
      </c>
      <c r="F16" t="s">
        <v>12</v>
      </c>
      <c r="G16" t="s">
        <v>13</v>
      </c>
      <c r="H16" t="s">
        <v>13</v>
      </c>
      <c r="I16" t="s">
        <v>13</v>
      </c>
      <c r="J16" t="s">
        <v>13</v>
      </c>
      <c r="K16" t="s">
        <v>12</v>
      </c>
      <c r="L16" t="s">
        <v>15</v>
      </c>
    </row>
    <row r="17" spans="1:12" x14ac:dyDescent="0.25">
      <c r="A17">
        <v>131040</v>
      </c>
      <c r="B17">
        <v>6000</v>
      </c>
      <c r="C17">
        <v>4</v>
      </c>
      <c r="D17">
        <v>1</v>
      </c>
      <c r="E17">
        <v>2</v>
      </c>
      <c r="F17" t="s">
        <v>12</v>
      </c>
      <c r="G17" t="s">
        <v>13</v>
      </c>
      <c r="H17" t="s">
        <v>12</v>
      </c>
      <c r="I17" t="s">
        <v>13</v>
      </c>
      <c r="J17" t="s">
        <v>13</v>
      </c>
      <c r="K17" t="s">
        <v>13</v>
      </c>
      <c r="L17" t="s">
        <v>15</v>
      </c>
    </row>
    <row r="18" spans="1:12" x14ac:dyDescent="0.25">
      <c r="A18">
        <v>131040</v>
      </c>
      <c r="B18">
        <v>6600</v>
      </c>
      <c r="C18">
        <v>4</v>
      </c>
      <c r="D18">
        <v>2</v>
      </c>
      <c r="E18">
        <v>1</v>
      </c>
      <c r="F18" t="s">
        <v>12</v>
      </c>
      <c r="G18" t="s">
        <v>12</v>
      </c>
      <c r="H18" t="s">
        <v>12</v>
      </c>
      <c r="I18" t="s">
        <v>13</v>
      </c>
      <c r="J18" t="s">
        <v>12</v>
      </c>
      <c r="K18" t="s">
        <v>12</v>
      </c>
      <c r="L18" t="s">
        <v>17</v>
      </c>
    </row>
    <row r="19" spans="1:12" x14ac:dyDescent="0.25">
      <c r="A19">
        <v>129024</v>
      </c>
      <c r="B19">
        <v>8500</v>
      </c>
      <c r="C19">
        <v>3</v>
      </c>
      <c r="D19">
        <v>2</v>
      </c>
      <c r="E19">
        <v>2</v>
      </c>
      <c r="F19" t="s">
        <v>12</v>
      </c>
      <c r="G19" t="s">
        <v>13</v>
      </c>
      <c r="H19" t="s">
        <v>13</v>
      </c>
      <c r="I19" t="s">
        <v>13</v>
      </c>
      <c r="J19" t="s">
        <v>12</v>
      </c>
      <c r="K19" t="s">
        <v>13</v>
      </c>
      <c r="L19" t="s">
        <v>14</v>
      </c>
    </row>
    <row r="20" spans="1:12" x14ac:dyDescent="0.25">
      <c r="A20">
        <v>128016</v>
      </c>
      <c r="B20">
        <v>4600</v>
      </c>
      <c r="C20">
        <v>3</v>
      </c>
      <c r="D20">
        <v>2</v>
      </c>
      <c r="E20">
        <v>2</v>
      </c>
      <c r="F20" t="s">
        <v>12</v>
      </c>
      <c r="G20" t="s">
        <v>12</v>
      </c>
      <c r="H20" t="s">
        <v>13</v>
      </c>
      <c r="I20" t="s">
        <v>13</v>
      </c>
      <c r="J20" t="s">
        <v>12</v>
      </c>
      <c r="K20" t="s">
        <v>13</v>
      </c>
      <c r="L20" t="s">
        <v>14</v>
      </c>
    </row>
    <row r="21" spans="1:12" x14ac:dyDescent="0.25">
      <c r="A21">
        <v>127512</v>
      </c>
      <c r="B21">
        <v>6420</v>
      </c>
      <c r="C21">
        <v>3</v>
      </c>
      <c r="D21">
        <v>2</v>
      </c>
      <c r="E21">
        <v>1</v>
      </c>
      <c r="F21" t="s">
        <v>12</v>
      </c>
      <c r="G21" t="s">
        <v>13</v>
      </c>
      <c r="H21" t="s">
        <v>13</v>
      </c>
      <c r="I21" t="s">
        <v>13</v>
      </c>
      <c r="J21" t="s">
        <v>12</v>
      </c>
      <c r="K21" t="s">
        <v>12</v>
      </c>
      <c r="L21" t="s">
        <v>15</v>
      </c>
    </row>
    <row r="22" spans="1:12" x14ac:dyDescent="0.25">
      <c r="A22">
        <v>126000</v>
      </c>
      <c r="B22">
        <v>4320</v>
      </c>
      <c r="C22">
        <v>3</v>
      </c>
      <c r="D22">
        <v>1</v>
      </c>
      <c r="E22">
        <v>2</v>
      </c>
      <c r="F22" t="s">
        <v>12</v>
      </c>
      <c r="G22" t="s">
        <v>13</v>
      </c>
      <c r="H22" t="s">
        <v>12</v>
      </c>
      <c r="I22" t="s">
        <v>12</v>
      </c>
      <c r="J22" t="s">
        <v>13</v>
      </c>
      <c r="K22" t="s">
        <v>13</v>
      </c>
      <c r="L22" t="s">
        <v>15</v>
      </c>
    </row>
    <row r="23" spans="1:12" x14ac:dyDescent="0.25">
      <c r="A23">
        <v>124992</v>
      </c>
      <c r="B23">
        <v>7155</v>
      </c>
      <c r="C23">
        <v>3</v>
      </c>
      <c r="E23">
        <v>2</v>
      </c>
      <c r="F23" t="s">
        <v>12</v>
      </c>
      <c r="G23" t="s">
        <v>12</v>
      </c>
      <c r="H23" t="s">
        <v>12</v>
      </c>
      <c r="I23" t="s">
        <v>13</v>
      </c>
      <c r="J23" t="s">
        <v>12</v>
      </c>
      <c r="K23" t="s">
        <v>13</v>
      </c>
      <c r="L23" t="s">
        <v>17</v>
      </c>
    </row>
    <row r="24" spans="1:12" x14ac:dyDescent="0.25">
      <c r="A24">
        <v>124488</v>
      </c>
      <c r="B24">
        <v>8050</v>
      </c>
      <c r="C24">
        <v>3</v>
      </c>
      <c r="D24">
        <v>1</v>
      </c>
      <c r="E24">
        <v>1</v>
      </c>
      <c r="F24" t="s">
        <v>12</v>
      </c>
      <c r="G24" t="s">
        <v>12</v>
      </c>
      <c r="H24" t="s">
        <v>12</v>
      </c>
      <c r="I24" t="s">
        <v>13</v>
      </c>
      <c r="J24" t="s">
        <v>12</v>
      </c>
      <c r="K24" t="s">
        <v>13</v>
      </c>
      <c r="L24" t="s">
        <v>14</v>
      </c>
    </row>
    <row r="25" spans="1:12" x14ac:dyDescent="0.25">
      <c r="A25">
        <v>124488</v>
      </c>
      <c r="B25">
        <v>4560</v>
      </c>
      <c r="C25">
        <v>3</v>
      </c>
      <c r="D25">
        <v>2</v>
      </c>
      <c r="E25">
        <v>1</v>
      </c>
      <c r="F25" t="s">
        <v>12</v>
      </c>
      <c r="G25" t="s">
        <v>12</v>
      </c>
      <c r="H25" t="s">
        <v>12</v>
      </c>
      <c r="I25" t="s">
        <v>13</v>
      </c>
      <c r="J25" t="s">
        <v>12</v>
      </c>
      <c r="K25" t="s">
        <v>13</v>
      </c>
      <c r="L25" t="s">
        <v>14</v>
      </c>
    </row>
    <row r="26" spans="1:12" x14ac:dyDescent="0.25">
      <c r="A26" t="s">
        <v>16</v>
      </c>
      <c r="B26">
        <v>8800</v>
      </c>
      <c r="C26">
        <v>3</v>
      </c>
      <c r="D26">
        <v>2</v>
      </c>
      <c r="E26">
        <v>2</v>
      </c>
      <c r="F26" t="s">
        <v>12</v>
      </c>
      <c r="G26" t="s">
        <v>13</v>
      </c>
      <c r="H26" t="s">
        <v>13</v>
      </c>
      <c r="I26" t="s">
        <v>13</v>
      </c>
      <c r="J26" t="s">
        <v>12</v>
      </c>
      <c r="K26" t="s">
        <v>13</v>
      </c>
      <c r="L26" t="s">
        <v>14</v>
      </c>
    </row>
    <row r="27" spans="1:12" x14ac:dyDescent="0.25">
      <c r="A27">
        <v>122976</v>
      </c>
      <c r="B27">
        <v>6540</v>
      </c>
      <c r="C27">
        <v>4</v>
      </c>
      <c r="D27">
        <v>2</v>
      </c>
      <c r="E27">
        <v>2</v>
      </c>
      <c r="F27" t="s">
        <v>12</v>
      </c>
      <c r="G27" t="s">
        <v>12</v>
      </c>
      <c r="H27" t="s">
        <v>12</v>
      </c>
      <c r="I27" t="s">
        <v>13</v>
      </c>
      <c r="J27" t="s">
        <v>12</v>
      </c>
      <c r="K27" t="s">
        <v>12</v>
      </c>
      <c r="L27" t="s">
        <v>14</v>
      </c>
    </row>
    <row r="28" spans="1:12" x14ac:dyDescent="0.25">
      <c r="A28">
        <v>121867</v>
      </c>
      <c r="B28">
        <v>6000</v>
      </c>
      <c r="C28">
        <v>3</v>
      </c>
      <c r="D28">
        <v>2</v>
      </c>
      <c r="E28">
        <v>0</v>
      </c>
      <c r="F28" t="s">
        <v>12</v>
      </c>
      <c r="G28" t="s">
        <v>12</v>
      </c>
      <c r="H28" t="s">
        <v>12</v>
      </c>
      <c r="I28" t="s">
        <v>13</v>
      </c>
      <c r="J28" t="s">
        <v>12</v>
      </c>
      <c r="K28" t="s">
        <v>12</v>
      </c>
      <c r="L28" t="s">
        <v>15</v>
      </c>
    </row>
    <row r="29" spans="1:12" x14ac:dyDescent="0.25">
      <c r="A29">
        <v>120960</v>
      </c>
      <c r="B29">
        <v>8875</v>
      </c>
      <c r="C29">
        <v>3</v>
      </c>
      <c r="D29">
        <v>1</v>
      </c>
      <c r="E29">
        <v>1</v>
      </c>
      <c r="F29" t="s">
        <v>12</v>
      </c>
      <c r="G29" t="s">
        <v>13</v>
      </c>
      <c r="H29" t="s">
        <v>13</v>
      </c>
      <c r="I29" t="s">
        <v>13</v>
      </c>
      <c r="J29" t="s">
        <v>13</v>
      </c>
      <c r="K29" t="s">
        <v>13</v>
      </c>
      <c r="L29" t="s">
        <v>15</v>
      </c>
    </row>
    <row r="30" spans="1:12" x14ac:dyDescent="0.25">
      <c r="A30">
        <v>120960</v>
      </c>
      <c r="B30">
        <v>7950</v>
      </c>
      <c r="D30">
        <v>2</v>
      </c>
      <c r="E30">
        <v>2</v>
      </c>
      <c r="F30" t="s">
        <v>12</v>
      </c>
      <c r="G30" t="s">
        <v>13</v>
      </c>
      <c r="H30" t="s">
        <v>12</v>
      </c>
      <c r="I30" t="s">
        <v>12</v>
      </c>
      <c r="J30" t="s">
        <v>13</v>
      </c>
      <c r="K30" t="s">
        <v>13</v>
      </c>
      <c r="L30" t="s">
        <v>17</v>
      </c>
    </row>
    <row r="31" spans="1:12" x14ac:dyDescent="0.25">
      <c r="A31">
        <v>120960</v>
      </c>
      <c r="B31">
        <v>5500</v>
      </c>
      <c r="C31">
        <v>4</v>
      </c>
      <c r="D31">
        <v>2</v>
      </c>
      <c r="E31">
        <v>1</v>
      </c>
      <c r="F31" t="s">
        <v>12</v>
      </c>
      <c r="G31" t="s">
        <v>13</v>
      </c>
      <c r="H31" t="s">
        <v>12</v>
      </c>
      <c r="I31" t="s">
        <v>13</v>
      </c>
      <c r="J31" t="s">
        <v>12</v>
      </c>
      <c r="K31" t="s">
        <v>12</v>
      </c>
      <c r="L31" t="s">
        <v>15</v>
      </c>
    </row>
    <row r="32" spans="1:12" x14ac:dyDescent="0.25">
      <c r="A32">
        <v>120960</v>
      </c>
      <c r="B32">
        <v>7475</v>
      </c>
      <c r="C32">
        <v>3</v>
      </c>
      <c r="D32">
        <v>2</v>
      </c>
      <c r="E32">
        <v>2</v>
      </c>
      <c r="F32" t="s">
        <v>12</v>
      </c>
      <c r="G32" t="s">
        <v>13</v>
      </c>
      <c r="H32" t="s">
        <v>13</v>
      </c>
      <c r="I32" t="s">
        <v>13</v>
      </c>
      <c r="J32" t="s">
        <v>12</v>
      </c>
      <c r="K32" t="s">
        <v>13</v>
      </c>
      <c r="L32" t="s">
        <v>17</v>
      </c>
    </row>
    <row r="33" spans="1:12" x14ac:dyDescent="0.25">
      <c r="A33">
        <v>120960</v>
      </c>
      <c r="B33">
        <v>7000</v>
      </c>
      <c r="C33">
        <v>3</v>
      </c>
      <c r="D33">
        <v>1</v>
      </c>
      <c r="E33">
        <v>2</v>
      </c>
      <c r="F33" t="s">
        <v>12</v>
      </c>
      <c r="G33" t="s">
        <v>13</v>
      </c>
      <c r="H33" t="s">
        <v>13</v>
      </c>
      <c r="I33" t="s">
        <v>13</v>
      </c>
      <c r="J33" t="s">
        <v>12</v>
      </c>
      <c r="K33" t="s">
        <v>13</v>
      </c>
      <c r="L33" t="s">
        <v>15</v>
      </c>
    </row>
    <row r="34" spans="1:12" x14ac:dyDescent="0.25">
      <c r="A34">
        <v>119448</v>
      </c>
      <c r="B34">
        <v>4880</v>
      </c>
      <c r="C34">
        <v>4</v>
      </c>
      <c r="D34">
        <v>2</v>
      </c>
      <c r="E34">
        <v>1</v>
      </c>
      <c r="F34" t="s">
        <v>12</v>
      </c>
      <c r="G34" t="s">
        <v>13</v>
      </c>
      <c r="H34" t="s">
        <v>13</v>
      </c>
      <c r="I34" t="s">
        <v>13</v>
      </c>
      <c r="J34" t="s">
        <v>12</v>
      </c>
      <c r="K34" t="s">
        <v>12</v>
      </c>
      <c r="L34" t="s">
        <v>14</v>
      </c>
    </row>
    <row r="35" spans="1:12" x14ac:dyDescent="0.25">
      <c r="A35">
        <v>117936</v>
      </c>
      <c r="B35">
        <v>5960</v>
      </c>
      <c r="C35">
        <v>3</v>
      </c>
      <c r="D35">
        <v>3</v>
      </c>
      <c r="E35">
        <v>1</v>
      </c>
      <c r="F35" t="s">
        <v>12</v>
      </c>
      <c r="G35" t="s">
        <v>12</v>
      </c>
      <c r="H35" t="s">
        <v>12</v>
      </c>
      <c r="I35" t="s">
        <v>13</v>
      </c>
      <c r="J35" t="s">
        <v>13</v>
      </c>
      <c r="K35" t="s">
        <v>13</v>
      </c>
      <c r="L35" t="s">
        <v>17</v>
      </c>
    </row>
    <row r="36" spans="1:12" x14ac:dyDescent="0.25">
      <c r="A36">
        <v>116928</v>
      </c>
      <c r="B36">
        <v>6840</v>
      </c>
      <c r="C36">
        <v>5</v>
      </c>
      <c r="D36">
        <v>1</v>
      </c>
      <c r="E36">
        <v>1</v>
      </c>
      <c r="F36" t="s">
        <v>12</v>
      </c>
      <c r="G36" t="s">
        <v>12</v>
      </c>
      <c r="H36" t="s">
        <v>12</v>
      </c>
      <c r="I36" t="s">
        <v>13</v>
      </c>
      <c r="J36" t="s">
        <v>12</v>
      </c>
      <c r="K36" t="s">
        <v>13</v>
      </c>
      <c r="L36" t="s">
        <v>14</v>
      </c>
    </row>
    <row r="37" spans="1:12" x14ac:dyDescent="0.25">
      <c r="A37">
        <v>116365</v>
      </c>
      <c r="B37">
        <v>7000</v>
      </c>
      <c r="C37">
        <v>3</v>
      </c>
      <c r="D37">
        <v>2</v>
      </c>
      <c r="E37">
        <v>2</v>
      </c>
      <c r="F37" t="s">
        <v>12</v>
      </c>
      <c r="G37" t="s">
        <v>13</v>
      </c>
      <c r="H37" t="s">
        <v>13</v>
      </c>
      <c r="I37" t="s">
        <v>13</v>
      </c>
      <c r="J37" t="s">
        <v>12</v>
      </c>
      <c r="K37" t="s">
        <v>13</v>
      </c>
      <c r="L37" t="s">
        <v>14</v>
      </c>
    </row>
    <row r="38" spans="1:12" x14ac:dyDescent="0.25">
      <c r="A38">
        <v>115819</v>
      </c>
      <c r="B38">
        <v>7482</v>
      </c>
      <c r="C38">
        <v>3</v>
      </c>
      <c r="D38">
        <v>2</v>
      </c>
      <c r="E38">
        <v>1</v>
      </c>
      <c r="F38" t="s">
        <v>12</v>
      </c>
      <c r="G38" t="s">
        <v>13</v>
      </c>
      <c r="H38" t="s">
        <v>13</v>
      </c>
      <c r="I38" t="s">
        <v>12</v>
      </c>
      <c r="J38" t="s">
        <v>13</v>
      </c>
      <c r="K38" t="s">
        <v>12</v>
      </c>
      <c r="L38" t="s">
        <v>14</v>
      </c>
    </row>
    <row r="39" spans="1:12" x14ac:dyDescent="0.25">
      <c r="A39">
        <v>114912</v>
      </c>
      <c r="B39">
        <v>9000</v>
      </c>
      <c r="C39">
        <v>4</v>
      </c>
      <c r="D39">
        <v>2</v>
      </c>
      <c r="E39">
        <v>2</v>
      </c>
      <c r="F39" t="s">
        <v>12</v>
      </c>
      <c r="G39" t="s">
        <v>13</v>
      </c>
      <c r="H39" t="s">
        <v>13</v>
      </c>
      <c r="I39" t="s">
        <v>13</v>
      </c>
      <c r="J39" t="s">
        <v>12</v>
      </c>
      <c r="K39" t="s">
        <v>13</v>
      </c>
      <c r="L39" t="s">
        <v>14</v>
      </c>
    </row>
    <row r="40" spans="1:12" x14ac:dyDescent="0.25">
      <c r="A40">
        <v>114660</v>
      </c>
      <c r="B40">
        <v>6000</v>
      </c>
      <c r="C40">
        <v>3</v>
      </c>
      <c r="D40">
        <v>1</v>
      </c>
      <c r="E40">
        <v>2</v>
      </c>
      <c r="F40" t="s">
        <v>12</v>
      </c>
      <c r="G40" t="s">
        <v>12</v>
      </c>
      <c r="H40" t="s">
        <v>13</v>
      </c>
      <c r="I40" t="s">
        <v>13</v>
      </c>
      <c r="J40" t="s">
        <v>12</v>
      </c>
      <c r="K40" t="s">
        <v>13</v>
      </c>
      <c r="L40" t="s">
        <v>17</v>
      </c>
    </row>
    <row r="41" spans="1:12" x14ac:dyDescent="0.25">
      <c r="A41">
        <v>113904</v>
      </c>
      <c r="B41">
        <v>6000</v>
      </c>
      <c r="C41">
        <v>4</v>
      </c>
      <c r="D41">
        <v>2</v>
      </c>
      <c r="E41">
        <v>1</v>
      </c>
      <c r="F41" t="s">
        <v>12</v>
      </c>
      <c r="G41" t="s">
        <v>13</v>
      </c>
      <c r="H41" t="s">
        <v>13</v>
      </c>
      <c r="I41" t="s">
        <v>13</v>
      </c>
      <c r="J41" t="s">
        <v>12</v>
      </c>
      <c r="K41" t="s">
        <v>13</v>
      </c>
      <c r="L41" t="s">
        <v>15</v>
      </c>
    </row>
    <row r="42" spans="1:12" x14ac:dyDescent="0.25">
      <c r="A42">
        <v>113400</v>
      </c>
      <c r="B42">
        <v>6550</v>
      </c>
      <c r="C42">
        <v>3</v>
      </c>
      <c r="D42">
        <v>1</v>
      </c>
      <c r="E42">
        <v>0</v>
      </c>
      <c r="F42" t="s">
        <v>12</v>
      </c>
      <c r="G42" t="s">
        <v>13</v>
      </c>
      <c r="H42" t="s">
        <v>12</v>
      </c>
      <c r="I42" t="s">
        <v>13</v>
      </c>
      <c r="J42" t="s">
        <v>12</v>
      </c>
      <c r="K42" t="s">
        <v>12</v>
      </c>
      <c r="L42" t="s">
        <v>14</v>
      </c>
    </row>
    <row r="43" spans="1:12" x14ac:dyDescent="0.25">
      <c r="A43">
        <v>112896</v>
      </c>
      <c r="B43">
        <v>6360</v>
      </c>
      <c r="C43">
        <v>3</v>
      </c>
      <c r="D43">
        <v>2</v>
      </c>
      <c r="E43">
        <v>0</v>
      </c>
      <c r="F43" t="s">
        <v>12</v>
      </c>
      <c r="G43" t="s">
        <v>13</v>
      </c>
      <c r="H43" t="s">
        <v>13</v>
      </c>
      <c r="I43" t="s">
        <v>13</v>
      </c>
      <c r="J43" t="s">
        <v>12</v>
      </c>
      <c r="K43" t="s">
        <v>12</v>
      </c>
      <c r="L43" t="s">
        <v>14</v>
      </c>
    </row>
    <row r="44" spans="1:12" x14ac:dyDescent="0.25">
      <c r="A44">
        <v>110880</v>
      </c>
      <c r="B44">
        <v>6480</v>
      </c>
      <c r="C44">
        <v>3</v>
      </c>
      <c r="D44">
        <v>2</v>
      </c>
      <c r="E44">
        <v>2</v>
      </c>
      <c r="F44" t="s">
        <v>12</v>
      </c>
      <c r="G44" t="s">
        <v>13</v>
      </c>
      <c r="H44" t="s">
        <v>13</v>
      </c>
      <c r="I44" t="s">
        <v>13</v>
      </c>
      <c r="J44" t="s">
        <v>12</v>
      </c>
      <c r="K44" t="s">
        <v>13</v>
      </c>
      <c r="L44" t="s">
        <v>17</v>
      </c>
    </row>
    <row r="45" spans="1:12" x14ac:dyDescent="0.25">
      <c r="A45">
        <v>110880</v>
      </c>
      <c r="B45">
        <v>6000</v>
      </c>
      <c r="C45">
        <v>4</v>
      </c>
      <c r="D45">
        <v>2</v>
      </c>
      <c r="E45">
        <v>2</v>
      </c>
      <c r="F45" t="s">
        <v>12</v>
      </c>
      <c r="G45" t="s">
        <v>13</v>
      </c>
      <c r="H45" t="s">
        <v>13</v>
      </c>
      <c r="I45" t="s">
        <v>13</v>
      </c>
      <c r="J45" t="s">
        <v>13</v>
      </c>
      <c r="K45" t="s">
        <v>13</v>
      </c>
      <c r="L45" t="s">
        <v>15</v>
      </c>
    </row>
    <row r="46" spans="1:12" x14ac:dyDescent="0.25">
      <c r="A46">
        <v>108864</v>
      </c>
      <c r="B46">
        <v>6000</v>
      </c>
      <c r="C46">
        <v>4</v>
      </c>
      <c r="D46">
        <v>2</v>
      </c>
      <c r="E46">
        <v>1</v>
      </c>
      <c r="F46" t="s">
        <v>12</v>
      </c>
      <c r="G46" t="s">
        <v>13</v>
      </c>
      <c r="H46" t="s">
        <v>13</v>
      </c>
      <c r="I46" t="s">
        <v>13</v>
      </c>
      <c r="J46" t="s">
        <v>12</v>
      </c>
      <c r="K46" t="s">
        <v>13</v>
      </c>
      <c r="L46" t="s">
        <v>14</v>
      </c>
    </row>
    <row r="47" spans="1:12" x14ac:dyDescent="0.25">
      <c r="A47">
        <v>108864</v>
      </c>
      <c r="B47">
        <v>6000</v>
      </c>
      <c r="C47">
        <v>3</v>
      </c>
      <c r="D47">
        <v>2</v>
      </c>
      <c r="E47">
        <v>0</v>
      </c>
      <c r="F47" t="s">
        <v>12</v>
      </c>
      <c r="G47" t="s">
        <v>13</v>
      </c>
      <c r="H47" t="s">
        <v>13</v>
      </c>
      <c r="I47" t="s">
        <v>13</v>
      </c>
      <c r="J47" t="s">
        <v>12</v>
      </c>
      <c r="K47" t="s">
        <v>13</v>
      </c>
      <c r="L47" t="s">
        <v>15</v>
      </c>
    </row>
    <row r="48" spans="1:12" x14ac:dyDescent="0.25">
      <c r="A48">
        <v>108360</v>
      </c>
      <c r="B48">
        <v>6000</v>
      </c>
      <c r="C48">
        <v>3</v>
      </c>
      <c r="D48">
        <v>2</v>
      </c>
      <c r="E48">
        <v>1</v>
      </c>
      <c r="F48" t="s">
        <v>12</v>
      </c>
      <c r="G48" t="s">
        <v>13</v>
      </c>
      <c r="H48" t="s">
        <v>13</v>
      </c>
      <c r="I48" t="s">
        <v>13</v>
      </c>
      <c r="J48" t="s">
        <v>12</v>
      </c>
      <c r="K48" t="s">
        <v>13</v>
      </c>
      <c r="L48" t="s">
        <v>14</v>
      </c>
    </row>
    <row r="49" spans="1:12" x14ac:dyDescent="0.25">
      <c r="A49">
        <v>107856</v>
      </c>
      <c r="B49">
        <v>6600</v>
      </c>
      <c r="C49">
        <v>3</v>
      </c>
      <c r="D49">
        <v>1</v>
      </c>
      <c r="E49">
        <v>3</v>
      </c>
      <c r="F49" t="s">
        <v>12</v>
      </c>
      <c r="G49" t="s">
        <v>13</v>
      </c>
      <c r="H49" t="s">
        <v>13</v>
      </c>
      <c r="I49" t="s">
        <v>13</v>
      </c>
      <c r="J49" t="s">
        <v>12</v>
      </c>
      <c r="K49" t="s">
        <v>12</v>
      </c>
      <c r="L49" t="s">
        <v>14</v>
      </c>
    </row>
    <row r="50" spans="1:12" x14ac:dyDescent="0.25">
      <c r="A50">
        <v>107352</v>
      </c>
      <c r="B50">
        <v>4300</v>
      </c>
      <c r="C50">
        <v>3</v>
      </c>
      <c r="D50">
        <v>2</v>
      </c>
      <c r="E50">
        <v>1</v>
      </c>
      <c r="F50" t="s">
        <v>12</v>
      </c>
      <c r="G50" t="s">
        <v>13</v>
      </c>
      <c r="H50" t="s">
        <v>12</v>
      </c>
      <c r="I50" t="s">
        <v>13</v>
      </c>
      <c r="J50" t="s">
        <v>13</v>
      </c>
      <c r="K50" t="s">
        <v>13</v>
      </c>
      <c r="L50" t="s">
        <v>17</v>
      </c>
    </row>
    <row r="51" spans="1:12" x14ac:dyDescent="0.25">
      <c r="A51">
        <v>106848</v>
      </c>
      <c r="B51">
        <v>7440</v>
      </c>
      <c r="C51">
        <v>3</v>
      </c>
      <c r="D51">
        <v>2</v>
      </c>
      <c r="E51">
        <v>0</v>
      </c>
      <c r="F51" t="s">
        <v>12</v>
      </c>
      <c r="G51" t="s">
        <v>12</v>
      </c>
      <c r="H51" t="s">
        <v>12</v>
      </c>
      <c r="I51" t="s">
        <v>13</v>
      </c>
      <c r="J51" t="s">
        <v>12</v>
      </c>
      <c r="K51" t="s">
        <v>12</v>
      </c>
      <c r="L51" t="s">
        <v>15</v>
      </c>
    </row>
    <row r="52" spans="1:12" x14ac:dyDescent="0.25">
      <c r="A52">
        <v>106848</v>
      </c>
      <c r="B52">
        <v>7440</v>
      </c>
      <c r="C52">
        <v>3</v>
      </c>
      <c r="D52">
        <v>2</v>
      </c>
      <c r="E52">
        <v>1</v>
      </c>
      <c r="F52" t="s">
        <v>12</v>
      </c>
      <c r="G52" t="s">
        <v>13</v>
      </c>
      <c r="H52" t="s">
        <v>13</v>
      </c>
      <c r="I52" t="s">
        <v>13</v>
      </c>
      <c r="J52" t="s">
        <v>13</v>
      </c>
      <c r="K52" t="s">
        <v>12</v>
      </c>
      <c r="L52" t="s">
        <v>17</v>
      </c>
    </row>
    <row r="53" spans="1:12" x14ac:dyDescent="0.25">
      <c r="A53" t="s">
        <v>16</v>
      </c>
      <c r="B53">
        <v>6325</v>
      </c>
      <c r="C53">
        <v>3</v>
      </c>
      <c r="D53">
        <v>1</v>
      </c>
      <c r="E53">
        <v>1</v>
      </c>
      <c r="F53" t="s">
        <v>12</v>
      </c>
      <c r="G53" t="s">
        <v>13</v>
      </c>
      <c r="H53" t="s">
        <v>13</v>
      </c>
      <c r="I53" t="s">
        <v>13</v>
      </c>
      <c r="J53" t="s">
        <v>12</v>
      </c>
      <c r="K53" t="s">
        <v>13</v>
      </c>
      <c r="L53" t="s">
        <v>17</v>
      </c>
    </row>
    <row r="54" spans="1:12" x14ac:dyDescent="0.25">
      <c r="A54">
        <v>105840</v>
      </c>
      <c r="B54">
        <v>6000</v>
      </c>
      <c r="C54">
        <v>4</v>
      </c>
      <c r="D54">
        <v>2</v>
      </c>
      <c r="E54">
        <v>1</v>
      </c>
      <c r="F54" t="s">
        <v>12</v>
      </c>
      <c r="G54" t="s">
        <v>12</v>
      </c>
      <c r="H54" t="s">
        <v>13</v>
      </c>
      <c r="I54" t="s">
        <v>13</v>
      </c>
      <c r="J54" t="s">
        <v>12</v>
      </c>
      <c r="K54" t="s">
        <v>13</v>
      </c>
      <c r="L54" t="s">
        <v>14</v>
      </c>
    </row>
    <row r="55" spans="1:12" x14ac:dyDescent="0.25">
      <c r="A55">
        <v>105840</v>
      </c>
      <c r="B55">
        <v>5150</v>
      </c>
      <c r="C55">
        <v>3</v>
      </c>
      <c r="D55">
        <v>2</v>
      </c>
      <c r="E55">
        <v>2</v>
      </c>
      <c r="F55" t="s">
        <v>12</v>
      </c>
      <c r="G55" t="s">
        <v>13</v>
      </c>
      <c r="H55" t="s">
        <v>13</v>
      </c>
      <c r="I55" t="s">
        <v>13</v>
      </c>
      <c r="J55" t="s">
        <v>12</v>
      </c>
      <c r="K55" t="s">
        <v>13</v>
      </c>
      <c r="L55" t="s">
        <v>15</v>
      </c>
    </row>
    <row r="56" spans="1:12" x14ac:dyDescent="0.25">
      <c r="A56">
        <v>105840</v>
      </c>
      <c r="B56">
        <v>6000</v>
      </c>
      <c r="C56">
        <v>3</v>
      </c>
      <c r="D56">
        <v>2</v>
      </c>
      <c r="E56">
        <v>1</v>
      </c>
      <c r="F56" t="s">
        <v>12</v>
      </c>
      <c r="G56" t="s">
        <v>12</v>
      </c>
      <c r="H56" t="s">
        <v>13</v>
      </c>
      <c r="I56" t="s">
        <v>13</v>
      </c>
      <c r="J56" t="s">
        <v>12</v>
      </c>
      <c r="K56" t="s">
        <v>13</v>
      </c>
      <c r="L56" t="s">
        <v>15</v>
      </c>
    </row>
    <row r="57" spans="1:12" x14ac:dyDescent="0.25">
      <c r="A57">
        <v>105840</v>
      </c>
      <c r="B57">
        <v>6000</v>
      </c>
      <c r="C57">
        <v>3</v>
      </c>
      <c r="D57">
        <v>1</v>
      </c>
      <c r="E57">
        <v>1</v>
      </c>
      <c r="F57" t="s">
        <v>12</v>
      </c>
      <c r="G57" t="s">
        <v>13</v>
      </c>
      <c r="H57" t="s">
        <v>13</v>
      </c>
      <c r="I57" t="s">
        <v>13</v>
      </c>
      <c r="J57" t="s">
        <v>12</v>
      </c>
      <c r="K57" t="s">
        <v>13</v>
      </c>
      <c r="L57" t="s">
        <v>17</v>
      </c>
    </row>
    <row r="58" spans="1:12" x14ac:dyDescent="0.25">
      <c r="A58">
        <v>105739</v>
      </c>
      <c r="B58">
        <v>11440</v>
      </c>
      <c r="C58">
        <v>4</v>
      </c>
      <c r="D58">
        <v>1</v>
      </c>
      <c r="E58">
        <v>1</v>
      </c>
      <c r="F58" t="s">
        <v>12</v>
      </c>
      <c r="G58" t="s">
        <v>13</v>
      </c>
      <c r="H58" t="s">
        <v>12</v>
      </c>
      <c r="I58" t="s">
        <v>13</v>
      </c>
      <c r="J58" t="s">
        <v>13</v>
      </c>
      <c r="K58" t="s">
        <v>12</v>
      </c>
      <c r="L58" t="s">
        <v>15</v>
      </c>
    </row>
    <row r="59" spans="1:12" x14ac:dyDescent="0.25">
      <c r="A59">
        <v>104328</v>
      </c>
      <c r="B59">
        <v>9000</v>
      </c>
      <c r="C59">
        <v>4</v>
      </c>
      <c r="D59">
        <v>2</v>
      </c>
      <c r="E59">
        <v>1</v>
      </c>
      <c r="F59" t="s">
        <v>12</v>
      </c>
      <c r="G59" t="s">
        <v>12</v>
      </c>
      <c r="H59" t="s">
        <v>13</v>
      </c>
      <c r="I59" t="s">
        <v>13</v>
      </c>
      <c r="J59" t="s">
        <v>12</v>
      </c>
      <c r="K59" t="s">
        <v>12</v>
      </c>
      <c r="L59" t="s">
        <v>14</v>
      </c>
    </row>
    <row r="60" spans="1:12" x14ac:dyDescent="0.25">
      <c r="A60">
        <v>103824</v>
      </c>
      <c r="B60">
        <v>7680</v>
      </c>
      <c r="C60">
        <v>4</v>
      </c>
      <c r="D60">
        <v>2</v>
      </c>
      <c r="E60">
        <v>1</v>
      </c>
      <c r="F60" t="s">
        <v>12</v>
      </c>
      <c r="G60" t="s">
        <v>12</v>
      </c>
      <c r="H60" t="s">
        <v>13</v>
      </c>
      <c r="I60" t="s">
        <v>13</v>
      </c>
      <c r="J60" t="s">
        <v>12</v>
      </c>
      <c r="K60" t="s">
        <v>13</v>
      </c>
      <c r="L60" t="s">
        <v>15</v>
      </c>
    </row>
    <row r="61" spans="1:12" x14ac:dyDescent="0.25">
      <c r="A61">
        <v>103824</v>
      </c>
      <c r="B61">
        <v>6000</v>
      </c>
      <c r="C61">
        <v>3</v>
      </c>
      <c r="D61">
        <v>2</v>
      </c>
      <c r="E61">
        <v>1</v>
      </c>
      <c r="F61" t="s">
        <v>12</v>
      </c>
      <c r="G61" t="s">
        <v>12</v>
      </c>
      <c r="H61" t="s">
        <v>13</v>
      </c>
      <c r="I61" t="s">
        <v>13</v>
      </c>
      <c r="J61" t="s">
        <v>12</v>
      </c>
      <c r="K61" t="s">
        <v>13</v>
      </c>
      <c r="L61" t="s">
        <v>14</v>
      </c>
    </row>
    <row r="62" spans="1:12" x14ac:dyDescent="0.25">
      <c r="A62">
        <v>102816</v>
      </c>
      <c r="B62">
        <v>6000</v>
      </c>
      <c r="C62">
        <v>3</v>
      </c>
      <c r="D62">
        <v>2</v>
      </c>
      <c r="E62">
        <v>1</v>
      </c>
      <c r="F62" t="s">
        <v>12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 t="s">
        <v>15</v>
      </c>
    </row>
    <row r="63" spans="1:12" x14ac:dyDescent="0.25">
      <c r="A63">
        <v>101808</v>
      </c>
      <c r="B63">
        <v>8880</v>
      </c>
      <c r="C63">
        <v>2</v>
      </c>
      <c r="D63">
        <v>1</v>
      </c>
      <c r="E63">
        <v>1</v>
      </c>
      <c r="F63" t="s">
        <v>12</v>
      </c>
      <c r="G63" t="s">
        <v>13</v>
      </c>
      <c r="H63" t="s">
        <v>13</v>
      </c>
      <c r="I63" t="s">
        <v>13</v>
      </c>
      <c r="J63" t="s">
        <v>12</v>
      </c>
      <c r="K63" t="s">
        <v>13</v>
      </c>
      <c r="L63" t="s">
        <v>15</v>
      </c>
    </row>
    <row r="64" spans="1:12" x14ac:dyDescent="0.25">
      <c r="A64">
        <v>101808</v>
      </c>
      <c r="B64">
        <v>6240</v>
      </c>
      <c r="C64">
        <v>4</v>
      </c>
      <c r="D64">
        <v>2</v>
      </c>
      <c r="E64">
        <v>1</v>
      </c>
      <c r="F64" t="s">
        <v>12</v>
      </c>
      <c r="G64" t="s">
        <v>13</v>
      </c>
      <c r="H64" t="s">
        <v>13</v>
      </c>
      <c r="I64" t="s">
        <v>13</v>
      </c>
      <c r="J64" t="s">
        <v>12</v>
      </c>
      <c r="K64" t="s">
        <v>13</v>
      </c>
      <c r="L64" t="s">
        <v>14</v>
      </c>
    </row>
    <row r="65" spans="1:12" x14ac:dyDescent="0.25">
      <c r="A65">
        <v>101304</v>
      </c>
      <c r="B65">
        <v>6360</v>
      </c>
      <c r="C65">
        <v>4</v>
      </c>
      <c r="D65">
        <v>2</v>
      </c>
      <c r="E65">
        <v>2</v>
      </c>
      <c r="F65" t="s">
        <v>12</v>
      </c>
      <c r="G65" t="s">
        <v>13</v>
      </c>
      <c r="H65" t="s">
        <v>13</v>
      </c>
      <c r="I65" t="s">
        <v>13</v>
      </c>
      <c r="J65" t="s">
        <v>12</v>
      </c>
      <c r="K65" t="s">
        <v>12</v>
      </c>
      <c r="L65" t="s">
        <v>14</v>
      </c>
    </row>
    <row r="66" spans="1:12" x14ac:dyDescent="0.25">
      <c r="A66">
        <v>100800</v>
      </c>
      <c r="B66">
        <v>11175</v>
      </c>
      <c r="C66">
        <v>3</v>
      </c>
      <c r="D66">
        <v>1</v>
      </c>
      <c r="E66">
        <v>1</v>
      </c>
      <c r="F66" t="s">
        <v>12</v>
      </c>
      <c r="G66" t="s">
        <v>13</v>
      </c>
      <c r="H66" t="s">
        <v>12</v>
      </c>
      <c r="I66" t="s">
        <v>13</v>
      </c>
      <c r="J66" t="s">
        <v>12</v>
      </c>
      <c r="K66" t="s">
        <v>12</v>
      </c>
      <c r="L66" t="s">
        <v>14</v>
      </c>
    </row>
    <row r="67" spans="1:12" x14ac:dyDescent="0.25">
      <c r="A67">
        <v>99792</v>
      </c>
      <c r="B67">
        <v>8880</v>
      </c>
      <c r="C67">
        <v>3</v>
      </c>
      <c r="D67">
        <v>2</v>
      </c>
      <c r="E67">
        <v>1</v>
      </c>
      <c r="F67" t="s">
        <v>12</v>
      </c>
      <c r="G67" t="s">
        <v>13</v>
      </c>
      <c r="H67" t="s">
        <v>12</v>
      </c>
      <c r="I67" t="s">
        <v>13</v>
      </c>
      <c r="J67" t="s">
        <v>12</v>
      </c>
      <c r="K67" t="s">
        <v>13</v>
      </c>
      <c r="L67" t="s">
        <v>14</v>
      </c>
    </row>
    <row r="68" spans="1:12" x14ac:dyDescent="0.25">
      <c r="A68">
        <v>99792</v>
      </c>
      <c r="B68">
        <v>13200</v>
      </c>
      <c r="C68">
        <v>2</v>
      </c>
      <c r="D68">
        <v>1</v>
      </c>
      <c r="E68">
        <v>1</v>
      </c>
      <c r="F68" t="s">
        <v>12</v>
      </c>
      <c r="G68" t="s">
        <v>13</v>
      </c>
      <c r="H68" t="s">
        <v>12</v>
      </c>
      <c r="I68" t="s">
        <v>12</v>
      </c>
      <c r="J68" t="s">
        <v>13</v>
      </c>
      <c r="K68" t="s">
        <v>13</v>
      </c>
      <c r="L68" t="s">
        <v>14</v>
      </c>
    </row>
    <row r="69" spans="1:12" x14ac:dyDescent="0.25">
      <c r="A69">
        <v>99288</v>
      </c>
      <c r="B69">
        <v>7700</v>
      </c>
      <c r="C69">
        <v>3</v>
      </c>
      <c r="D69">
        <v>2</v>
      </c>
      <c r="E69">
        <v>2</v>
      </c>
      <c r="F69" t="s">
        <v>12</v>
      </c>
      <c r="G69" t="s">
        <v>13</v>
      </c>
      <c r="H69" t="s">
        <v>13</v>
      </c>
      <c r="I69" t="s">
        <v>13</v>
      </c>
      <c r="J69" t="s">
        <v>13</v>
      </c>
      <c r="K69" t="s">
        <v>13</v>
      </c>
      <c r="L69" t="s">
        <v>17</v>
      </c>
    </row>
    <row r="70" spans="1:12" x14ac:dyDescent="0.25">
      <c r="A70">
        <v>98784</v>
      </c>
      <c r="B70">
        <v>6000</v>
      </c>
      <c r="C70">
        <v>3</v>
      </c>
      <c r="D70">
        <v>1</v>
      </c>
      <c r="E70">
        <v>1</v>
      </c>
      <c r="F70" t="s">
        <v>12</v>
      </c>
      <c r="G70" t="s">
        <v>13</v>
      </c>
      <c r="H70" t="s">
        <v>13</v>
      </c>
      <c r="I70" t="s">
        <v>13</v>
      </c>
      <c r="J70" t="s">
        <v>12</v>
      </c>
      <c r="K70" t="s">
        <v>13</v>
      </c>
      <c r="L70" t="s">
        <v>14</v>
      </c>
    </row>
    <row r="71" spans="1:12" x14ac:dyDescent="0.25">
      <c r="A71">
        <v>97776</v>
      </c>
      <c r="B71">
        <v>12090</v>
      </c>
      <c r="C71">
        <v>4</v>
      </c>
      <c r="D71">
        <v>2</v>
      </c>
      <c r="E71">
        <v>2</v>
      </c>
      <c r="F71" t="s">
        <v>12</v>
      </c>
      <c r="G71" t="s">
        <v>13</v>
      </c>
      <c r="H71" t="s">
        <v>13</v>
      </c>
      <c r="I71" t="s">
        <v>13</v>
      </c>
      <c r="J71" t="s">
        <v>13</v>
      </c>
      <c r="K71" t="s">
        <v>12</v>
      </c>
      <c r="L71" t="s">
        <v>14</v>
      </c>
    </row>
    <row r="72" spans="1:12" x14ac:dyDescent="0.25">
      <c r="A72">
        <v>97776</v>
      </c>
      <c r="B72">
        <v>4000</v>
      </c>
      <c r="C72">
        <v>3</v>
      </c>
      <c r="D72">
        <v>2</v>
      </c>
      <c r="E72">
        <v>0</v>
      </c>
      <c r="F72" t="s">
        <v>12</v>
      </c>
      <c r="G72" t="s">
        <v>13</v>
      </c>
      <c r="H72" t="s">
        <v>12</v>
      </c>
      <c r="I72" t="s">
        <v>13</v>
      </c>
      <c r="J72" t="s">
        <v>12</v>
      </c>
      <c r="K72" t="s">
        <v>12</v>
      </c>
      <c r="L72" t="s">
        <v>15</v>
      </c>
    </row>
    <row r="73" spans="1:12" x14ac:dyDescent="0.25">
      <c r="A73">
        <v>97272</v>
      </c>
      <c r="B73">
        <v>6000</v>
      </c>
      <c r="C73">
        <v>4</v>
      </c>
      <c r="D73">
        <v>2</v>
      </c>
      <c r="E73">
        <v>0</v>
      </c>
      <c r="F73" t="s">
        <v>12</v>
      </c>
      <c r="G73" t="s">
        <v>13</v>
      </c>
      <c r="H73" t="s">
        <v>13</v>
      </c>
      <c r="I73" t="s">
        <v>13</v>
      </c>
      <c r="J73" t="s">
        <v>12</v>
      </c>
      <c r="K73" t="s">
        <v>13</v>
      </c>
      <c r="L73" t="s">
        <v>17</v>
      </c>
    </row>
    <row r="74" spans="1:12" x14ac:dyDescent="0.25">
      <c r="A74">
        <v>96768</v>
      </c>
      <c r="B74">
        <v>5020</v>
      </c>
      <c r="C74">
        <v>3</v>
      </c>
      <c r="D74">
        <v>1</v>
      </c>
      <c r="E74">
        <v>0</v>
      </c>
      <c r="F74" t="s">
        <v>12</v>
      </c>
      <c r="G74" t="s">
        <v>13</v>
      </c>
      <c r="H74" t="s">
        <v>13</v>
      </c>
      <c r="I74" t="s">
        <v>13</v>
      </c>
      <c r="J74" t="s">
        <v>12</v>
      </c>
      <c r="K74" t="s">
        <v>12</v>
      </c>
      <c r="L74" t="s">
        <v>17</v>
      </c>
    </row>
    <row r="75" spans="1:12" x14ac:dyDescent="0.25">
      <c r="A75">
        <v>96264</v>
      </c>
      <c r="B75">
        <v>6600</v>
      </c>
      <c r="C75">
        <v>2</v>
      </c>
      <c r="D75">
        <v>2</v>
      </c>
      <c r="E75">
        <v>0</v>
      </c>
      <c r="F75" t="s">
        <v>12</v>
      </c>
      <c r="G75" t="s">
        <v>13</v>
      </c>
      <c r="H75" t="s">
        <v>12</v>
      </c>
      <c r="I75" t="s">
        <v>13</v>
      </c>
      <c r="J75" t="s">
        <v>13</v>
      </c>
      <c r="K75" t="s">
        <v>12</v>
      </c>
      <c r="L75" t="s">
        <v>14</v>
      </c>
    </row>
    <row r="76" spans="1:12" x14ac:dyDescent="0.25">
      <c r="A76" t="s">
        <v>16</v>
      </c>
      <c r="B76">
        <v>4040</v>
      </c>
      <c r="C76">
        <v>3</v>
      </c>
      <c r="D76">
        <v>1</v>
      </c>
      <c r="E76">
        <v>1</v>
      </c>
      <c r="F76" t="s">
        <v>12</v>
      </c>
      <c r="G76" t="s">
        <v>13</v>
      </c>
      <c r="H76" t="s">
        <v>12</v>
      </c>
      <c r="I76" t="s">
        <v>12</v>
      </c>
      <c r="J76" t="s">
        <v>13</v>
      </c>
      <c r="K76" t="s">
        <v>13</v>
      </c>
      <c r="L76" t="s">
        <v>14</v>
      </c>
    </row>
    <row r="77" spans="1:12" x14ac:dyDescent="0.25">
      <c r="A77">
        <v>95760</v>
      </c>
      <c r="B77">
        <v>4260</v>
      </c>
      <c r="C77">
        <v>4</v>
      </c>
      <c r="D77">
        <v>2</v>
      </c>
      <c r="E77">
        <v>0</v>
      </c>
      <c r="F77" t="s">
        <v>12</v>
      </c>
      <c r="G77" t="s">
        <v>13</v>
      </c>
      <c r="H77" t="s">
        <v>13</v>
      </c>
      <c r="I77" t="s">
        <v>12</v>
      </c>
      <c r="J77" t="s">
        <v>13</v>
      </c>
      <c r="K77" t="s">
        <v>13</v>
      </c>
      <c r="L77" t="s">
        <v>15</v>
      </c>
    </row>
    <row r="78" spans="1:12" x14ac:dyDescent="0.25">
      <c r="A78">
        <v>95760</v>
      </c>
      <c r="B78">
        <v>6420</v>
      </c>
      <c r="C78">
        <v>3</v>
      </c>
      <c r="D78">
        <v>2</v>
      </c>
      <c r="E78">
        <v>0</v>
      </c>
      <c r="F78" t="s">
        <v>12</v>
      </c>
      <c r="G78" t="s">
        <v>13</v>
      </c>
      <c r="H78" t="s">
        <v>13</v>
      </c>
      <c r="I78" t="s">
        <v>13</v>
      </c>
      <c r="J78" t="s">
        <v>12</v>
      </c>
      <c r="K78" t="s">
        <v>12</v>
      </c>
      <c r="L78" t="s">
        <v>14</v>
      </c>
    </row>
    <row r="79" spans="1:12" x14ac:dyDescent="0.25">
      <c r="A79">
        <v>95760</v>
      </c>
      <c r="B79">
        <v>6500</v>
      </c>
      <c r="C79">
        <v>3</v>
      </c>
      <c r="D79">
        <v>2</v>
      </c>
      <c r="E79">
        <v>0</v>
      </c>
      <c r="F79" t="s">
        <v>12</v>
      </c>
      <c r="G79" t="s">
        <v>13</v>
      </c>
      <c r="H79" t="s">
        <v>13</v>
      </c>
      <c r="I79" t="s">
        <v>13</v>
      </c>
      <c r="J79" t="s">
        <v>12</v>
      </c>
      <c r="K79" t="s">
        <v>12</v>
      </c>
      <c r="L79" t="s">
        <v>14</v>
      </c>
    </row>
    <row r="80" spans="1:12" x14ac:dyDescent="0.25">
      <c r="A80">
        <v>95760</v>
      </c>
      <c r="B80">
        <v>5700</v>
      </c>
      <c r="C80">
        <v>3</v>
      </c>
      <c r="D80">
        <v>1</v>
      </c>
      <c r="E80">
        <v>2</v>
      </c>
      <c r="F80" t="s">
        <v>12</v>
      </c>
      <c r="G80" t="s">
        <v>12</v>
      </c>
      <c r="H80" t="s">
        <v>12</v>
      </c>
      <c r="I80" t="s">
        <v>13</v>
      </c>
      <c r="J80" t="s">
        <v>12</v>
      </c>
      <c r="K80" t="s">
        <v>12</v>
      </c>
      <c r="L80" t="s">
        <v>14</v>
      </c>
    </row>
    <row r="81" spans="1:12" x14ac:dyDescent="0.25">
      <c r="A81">
        <v>95760</v>
      </c>
      <c r="B81">
        <v>6000</v>
      </c>
      <c r="C81">
        <v>3</v>
      </c>
      <c r="D81">
        <v>2</v>
      </c>
      <c r="E81">
        <v>0</v>
      </c>
      <c r="F81" t="s">
        <v>12</v>
      </c>
      <c r="G81" t="s">
        <v>12</v>
      </c>
      <c r="H81" t="s">
        <v>13</v>
      </c>
      <c r="I81" t="s">
        <v>13</v>
      </c>
      <c r="J81" t="s">
        <v>12</v>
      </c>
      <c r="K81" t="s">
        <v>13</v>
      </c>
      <c r="L81" t="s">
        <v>14</v>
      </c>
    </row>
    <row r="82" spans="1:12" x14ac:dyDescent="0.25">
      <c r="A82">
        <v>95457</v>
      </c>
      <c r="B82">
        <v>6000</v>
      </c>
      <c r="C82">
        <v>3</v>
      </c>
      <c r="D82">
        <v>1</v>
      </c>
      <c r="E82">
        <v>1</v>
      </c>
      <c r="F82" t="s">
        <v>12</v>
      </c>
      <c r="G82" t="s">
        <v>13</v>
      </c>
      <c r="H82" t="s">
        <v>13</v>
      </c>
      <c r="I82" t="s">
        <v>12</v>
      </c>
      <c r="J82" t="s">
        <v>13</v>
      </c>
      <c r="K82" t="s">
        <v>12</v>
      </c>
      <c r="L82" t="s">
        <v>15</v>
      </c>
    </row>
    <row r="83" spans="1:12" x14ac:dyDescent="0.25">
      <c r="A83">
        <v>95256</v>
      </c>
      <c r="B83">
        <v>4000</v>
      </c>
      <c r="C83">
        <v>3</v>
      </c>
      <c r="D83">
        <v>2</v>
      </c>
      <c r="E83">
        <v>1</v>
      </c>
      <c r="F83" t="s">
        <v>12</v>
      </c>
      <c r="G83" t="s">
        <v>13</v>
      </c>
      <c r="H83" t="s">
        <v>12</v>
      </c>
      <c r="I83" t="s">
        <v>13</v>
      </c>
      <c r="J83" t="s">
        <v>12</v>
      </c>
      <c r="K83" t="s">
        <v>13</v>
      </c>
      <c r="L83" t="s">
        <v>15</v>
      </c>
    </row>
    <row r="84" spans="1:12" x14ac:dyDescent="0.25">
      <c r="A84">
        <v>95256</v>
      </c>
      <c r="B84">
        <v>10500</v>
      </c>
      <c r="C84">
        <v>3</v>
      </c>
      <c r="D84">
        <v>2</v>
      </c>
      <c r="E84">
        <v>1</v>
      </c>
      <c r="F84" t="s">
        <v>12</v>
      </c>
      <c r="G84" t="s">
        <v>13</v>
      </c>
      <c r="H84" t="s">
        <v>12</v>
      </c>
      <c r="I84" t="s">
        <v>13</v>
      </c>
      <c r="J84" t="s">
        <v>12</v>
      </c>
      <c r="K84" t="s">
        <v>12</v>
      </c>
      <c r="L84" t="s">
        <v>14</v>
      </c>
    </row>
    <row r="85" spans="1:12" x14ac:dyDescent="0.25">
      <c r="A85">
        <v>94752</v>
      </c>
      <c r="B85">
        <v>6000</v>
      </c>
      <c r="C85">
        <v>3</v>
      </c>
      <c r="D85">
        <v>2</v>
      </c>
      <c r="E85">
        <v>0</v>
      </c>
      <c r="F85" t="s">
        <v>12</v>
      </c>
      <c r="G85" t="s">
        <v>13</v>
      </c>
      <c r="H85" t="s">
        <v>13</v>
      </c>
      <c r="I85" t="s">
        <v>13</v>
      </c>
      <c r="J85" t="s">
        <v>12</v>
      </c>
      <c r="K85" t="s">
        <v>13</v>
      </c>
      <c r="L85" t="s">
        <v>15</v>
      </c>
    </row>
    <row r="86" spans="1:12" x14ac:dyDescent="0.25">
      <c r="A86">
        <v>93744</v>
      </c>
      <c r="B86">
        <v>3760</v>
      </c>
      <c r="C86">
        <v>3</v>
      </c>
      <c r="D86">
        <v>1</v>
      </c>
      <c r="E86">
        <v>2</v>
      </c>
      <c r="F86" t="s">
        <v>12</v>
      </c>
      <c r="G86" t="s">
        <v>13</v>
      </c>
      <c r="H86" t="s">
        <v>13</v>
      </c>
      <c r="I86" t="s">
        <v>12</v>
      </c>
      <c r="J86" t="s">
        <v>13</v>
      </c>
      <c r="K86" t="s">
        <v>13</v>
      </c>
      <c r="L86" t="s">
        <v>15</v>
      </c>
    </row>
    <row r="87" spans="1:12" x14ac:dyDescent="0.25">
      <c r="A87">
        <v>93744</v>
      </c>
      <c r="B87">
        <v>8250</v>
      </c>
      <c r="C87">
        <v>3</v>
      </c>
      <c r="D87">
        <v>2</v>
      </c>
      <c r="E87">
        <v>0</v>
      </c>
      <c r="F87" t="s">
        <v>12</v>
      </c>
      <c r="G87" t="s">
        <v>13</v>
      </c>
      <c r="H87" t="s">
        <v>13</v>
      </c>
      <c r="I87" t="s">
        <v>13</v>
      </c>
      <c r="J87" t="s">
        <v>12</v>
      </c>
      <c r="K87" t="s">
        <v>13</v>
      </c>
      <c r="L87" t="s">
        <v>14</v>
      </c>
    </row>
    <row r="88" spans="1:12" x14ac:dyDescent="0.25">
      <c r="A88">
        <v>93744</v>
      </c>
      <c r="B88">
        <v>6670</v>
      </c>
      <c r="C88">
        <v>3</v>
      </c>
      <c r="D88">
        <v>1</v>
      </c>
      <c r="E88">
        <v>0</v>
      </c>
      <c r="F88" t="s">
        <v>12</v>
      </c>
      <c r="G88" t="s">
        <v>13</v>
      </c>
      <c r="H88" t="s">
        <v>12</v>
      </c>
      <c r="I88" t="s">
        <v>13</v>
      </c>
      <c r="J88" t="s">
        <v>13</v>
      </c>
      <c r="K88" t="s">
        <v>12</v>
      </c>
      <c r="L88" t="s">
        <v>17</v>
      </c>
    </row>
    <row r="89" spans="1:12" x14ac:dyDescent="0.25">
      <c r="A89">
        <v>93240</v>
      </c>
      <c r="B89">
        <v>3960</v>
      </c>
      <c r="C89">
        <v>3</v>
      </c>
      <c r="D89">
        <v>1</v>
      </c>
      <c r="E89">
        <v>2</v>
      </c>
      <c r="F89" t="s">
        <v>12</v>
      </c>
      <c r="G89" t="s">
        <v>13</v>
      </c>
      <c r="H89" t="s">
        <v>12</v>
      </c>
      <c r="I89" t="s">
        <v>13</v>
      </c>
      <c r="J89" t="s">
        <v>13</v>
      </c>
      <c r="K89" t="s">
        <v>13</v>
      </c>
      <c r="L89" t="s">
        <v>15</v>
      </c>
    </row>
    <row r="90" spans="1:12" x14ac:dyDescent="0.25">
      <c r="A90">
        <v>93240</v>
      </c>
      <c r="B90">
        <v>7410</v>
      </c>
      <c r="C90">
        <v>3</v>
      </c>
      <c r="D90">
        <v>1</v>
      </c>
      <c r="E90">
        <v>2</v>
      </c>
      <c r="F90" t="s">
        <v>12</v>
      </c>
      <c r="G90" t="s">
        <v>12</v>
      </c>
      <c r="H90" t="s">
        <v>12</v>
      </c>
      <c r="I90" t="s">
        <v>13</v>
      </c>
      <c r="J90" t="s">
        <v>12</v>
      </c>
      <c r="K90" t="s">
        <v>12</v>
      </c>
      <c r="L90" t="s">
        <v>17</v>
      </c>
    </row>
    <row r="91" spans="1:12" x14ac:dyDescent="0.25">
      <c r="A91">
        <v>92736</v>
      </c>
      <c r="B91">
        <v>8580</v>
      </c>
      <c r="D91">
        <v>3</v>
      </c>
      <c r="E91">
        <v>2</v>
      </c>
      <c r="F91" t="s">
        <v>12</v>
      </c>
      <c r="G91" t="s">
        <v>13</v>
      </c>
      <c r="H91" t="s">
        <v>13</v>
      </c>
      <c r="I91" t="s">
        <v>13</v>
      </c>
      <c r="J91" t="s">
        <v>13</v>
      </c>
      <c r="K91" t="s">
        <v>13</v>
      </c>
      <c r="L91" t="s">
        <v>14</v>
      </c>
    </row>
    <row r="92" spans="1:12" x14ac:dyDescent="0.25">
      <c r="A92">
        <v>92736</v>
      </c>
      <c r="B92">
        <v>5000</v>
      </c>
      <c r="C92">
        <v>3</v>
      </c>
      <c r="D92">
        <v>1</v>
      </c>
      <c r="E92">
        <v>0</v>
      </c>
      <c r="F92" t="s">
        <v>12</v>
      </c>
      <c r="G92" t="s">
        <v>13</v>
      </c>
      <c r="H92" t="s">
        <v>13</v>
      </c>
      <c r="I92" t="s">
        <v>13</v>
      </c>
      <c r="J92" t="s">
        <v>12</v>
      </c>
      <c r="K92" t="s">
        <v>13</v>
      </c>
      <c r="L92" t="s">
        <v>15</v>
      </c>
    </row>
    <row r="93" spans="1:12" x14ac:dyDescent="0.25">
      <c r="A93">
        <v>92433</v>
      </c>
      <c r="B93">
        <v>6750</v>
      </c>
      <c r="C93">
        <v>2</v>
      </c>
      <c r="D93">
        <v>1</v>
      </c>
      <c r="E93">
        <v>2</v>
      </c>
      <c r="F93" t="s">
        <v>12</v>
      </c>
      <c r="G93" t="s">
        <v>12</v>
      </c>
      <c r="H93" t="s">
        <v>12</v>
      </c>
      <c r="I93" t="s">
        <v>13</v>
      </c>
      <c r="J93" t="s">
        <v>13</v>
      </c>
      <c r="K93" t="s">
        <v>12</v>
      </c>
      <c r="L93" t="s">
        <v>14</v>
      </c>
    </row>
    <row r="94" spans="1:12" x14ac:dyDescent="0.25">
      <c r="A94">
        <v>92232</v>
      </c>
      <c r="B94">
        <v>4800</v>
      </c>
      <c r="C94">
        <v>3</v>
      </c>
      <c r="D94">
        <v>2</v>
      </c>
      <c r="E94">
        <v>0</v>
      </c>
      <c r="F94" t="s">
        <v>12</v>
      </c>
      <c r="G94" t="s">
        <v>12</v>
      </c>
      <c r="H94" t="s">
        <v>13</v>
      </c>
      <c r="I94" t="s">
        <v>13</v>
      </c>
      <c r="J94" t="s">
        <v>12</v>
      </c>
      <c r="K94" t="s">
        <v>13</v>
      </c>
      <c r="L94" t="s">
        <v>14</v>
      </c>
    </row>
    <row r="95" spans="1:12" x14ac:dyDescent="0.25">
      <c r="A95">
        <v>90720</v>
      </c>
      <c r="B95">
        <v>7200</v>
      </c>
      <c r="C95">
        <v>3</v>
      </c>
      <c r="D95">
        <v>2</v>
      </c>
      <c r="E95">
        <v>3</v>
      </c>
      <c r="F95" t="s">
        <v>12</v>
      </c>
      <c r="G95" t="s">
        <v>13</v>
      </c>
      <c r="H95" t="s">
        <v>12</v>
      </c>
      <c r="I95" t="s">
        <v>13</v>
      </c>
      <c r="J95" t="s">
        <v>12</v>
      </c>
      <c r="K95" t="s">
        <v>13</v>
      </c>
      <c r="L95" t="s">
        <v>15</v>
      </c>
    </row>
    <row r="96" spans="1:12" x14ac:dyDescent="0.25">
      <c r="A96">
        <v>90720</v>
      </c>
      <c r="B96">
        <v>6000</v>
      </c>
      <c r="C96">
        <v>4</v>
      </c>
      <c r="D96">
        <v>2</v>
      </c>
      <c r="E96">
        <v>1</v>
      </c>
      <c r="F96" t="s">
        <v>12</v>
      </c>
      <c r="G96" t="s">
        <v>13</v>
      </c>
      <c r="H96" t="s">
        <v>13</v>
      </c>
      <c r="I96" t="s">
        <v>13</v>
      </c>
      <c r="J96" t="s">
        <v>13</v>
      </c>
      <c r="K96" t="s">
        <v>13</v>
      </c>
      <c r="L96" t="s">
        <v>15</v>
      </c>
    </row>
    <row r="97" spans="1:12" x14ac:dyDescent="0.25">
      <c r="A97">
        <v>90720</v>
      </c>
      <c r="B97">
        <v>4100</v>
      </c>
      <c r="C97">
        <v>3</v>
      </c>
      <c r="D97">
        <v>2</v>
      </c>
      <c r="E97">
        <v>2</v>
      </c>
      <c r="F97" t="s">
        <v>12</v>
      </c>
      <c r="G97" t="s">
        <v>13</v>
      </c>
      <c r="H97" t="s">
        <v>13</v>
      </c>
      <c r="I97" t="s">
        <v>13</v>
      </c>
      <c r="J97" t="s">
        <v>12</v>
      </c>
      <c r="K97" t="s">
        <v>13</v>
      </c>
      <c r="L97" t="s">
        <v>15</v>
      </c>
    </row>
    <row r="98" spans="1:12" x14ac:dyDescent="0.25">
      <c r="A98">
        <v>90720</v>
      </c>
      <c r="B98">
        <v>9000</v>
      </c>
      <c r="C98">
        <v>3</v>
      </c>
      <c r="D98">
        <v>1</v>
      </c>
      <c r="E98">
        <v>1</v>
      </c>
      <c r="F98" t="s">
        <v>12</v>
      </c>
      <c r="G98" t="s">
        <v>13</v>
      </c>
      <c r="H98" t="s">
        <v>12</v>
      </c>
      <c r="I98" t="s">
        <v>13</v>
      </c>
      <c r="J98" t="s">
        <v>13</v>
      </c>
      <c r="K98" t="s">
        <v>12</v>
      </c>
      <c r="L98" t="s">
        <v>14</v>
      </c>
    </row>
    <row r="99" spans="1:12" x14ac:dyDescent="0.25">
      <c r="A99">
        <v>90720</v>
      </c>
      <c r="B99">
        <v>6400</v>
      </c>
      <c r="C99">
        <v>3</v>
      </c>
      <c r="D99">
        <v>1</v>
      </c>
      <c r="E99">
        <v>1</v>
      </c>
      <c r="F99" t="s">
        <v>12</v>
      </c>
      <c r="G99" t="s">
        <v>12</v>
      </c>
      <c r="H99" t="s">
        <v>12</v>
      </c>
      <c r="I99" t="s">
        <v>13</v>
      </c>
      <c r="J99" t="s">
        <v>12</v>
      </c>
      <c r="K99" t="s">
        <v>12</v>
      </c>
      <c r="L99" t="s">
        <v>15</v>
      </c>
    </row>
    <row r="100" spans="1:12" x14ac:dyDescent="0.25">
      <c r="A100">
        <v>90619</v>
      </c>
      <c r="B100">
        <v>6600</v>
      </c>
      <c r="C100">
        <v>3</v>
      </c>
      <c r="D100">
        <v>2</v>
      </c>
      <c r="E100">
        <v>0</v>
      </c>
      <c r="F100" t="s">
        <v>12</v>
      </c>
      <c r="G100" t="s">
        <v>13</v>
      </c>
      <c r="H100" t="s">
        <v>13</v>
      </c>
      <c r="I100" t="s">
        <v>13</v>
      </c>
      <c r="J100" t="s">
        <v>12</v>
      </c>
      <c r="K100" t="s">
        <v>12</v>
      </c>
      <c r="L100" t="s">
        <v>17</v>
      </c>
    </row>
    <row r="101" spans="1:12" x14ac:dyDescent="0.25">
      <c r="A101" t="s">
        <v>16</v>
      </c>
      <c r="B101">
        <v>6000</v>
      </c>
      <c r="C101">
        <v>4</v>
      </c>
      <c r="D101">
        <v>1</v>
      </c>
      <c r="E101">
        <v>0</v>
      </c>
      <c r="F101" t="s">
        <v>12</v>
      </c>
      <c r="G101" t="s">
        <v>12</v>
      </c>
      <c r="H101" t="s">
        <v>12</v>
      </c>
      <c r="I101" t="s">
        <v>13</v>
      </c>
      <c r="J101" t="s">
        <v>13</v>
      </c>
      <c r="K101" t="s">
        <v>12</v>
      </c>
      <c r="L101" t="s">
        <v>17</v>
      </c>
    </row>
    <row r="102" spans="1:12" x14ac:dyDescent="0.25">
      <c r="A102">
        <v>89712</v>
      </c>
      <c r="B102">
        <v>6600</v>
      </c>
      <c r="C102">
        <v>3</v>
      </c>
      <c r="E102">
        <v>0</v>
      </c>
      <c r="F102" t="s">
        <v>12</v>
      </c>
      <c r="G102" t="s">
        <v>13</v>
      </c>
      <c r="H102" t="s">
        <v>12</v>
      </c>
      <c r="I102" t="s">
        <v>13</v>
      </c>
      <c r="J102" t="s">
        <v>12</v>
      </c>
      <c r="K102" t="s">
        <v>12</v>
      </c>
      <c r="L102" t="s">
        <v>17</v>
      </c>
    </row>
    <row r="103" spans="1:12" x14ac:dyDescent="0.25">
      <c r="A103">
        <v>89712</v>
      </c>
      <c r="B103">
        <v>5500</v>
      </c>
      <c r="C103">
        <v>3</v>
      </c>
      <c r="D103">
        <v>1</v>
      </c>
      <c r="E103">
        <v>1</v>
      </c>
      <c r="F103" t="s">
        <v>12</v>
      </c>
      <c r="G103" t="s">
        <v>13</v>
      </c>
      <c r="H103" t="s">
        <v>13</v>
      </c>
      <c r="I103" t="s">
        <v>13</v>
      </c>
      <c r="J103" t="s">
        <v>13</v>
      </c>
      <c r="K103" t="s">
        <v>12</v>
      </c>
      <c r="L103" t="s">
        <v>17</v>
      </c>
    </row>
    <row r="104" spans="1:12" x14ac:dyDescent="0.25">
      <c r="A104">
        <v>89208</v>
      </c>
      <c r="B104">
        <v>5500</v>
      </c>
      <c r="C104">
        <v>3</v>
      </c>
      <c r="D104">
        <v>2</v>
      </c>
      <c r="E104">
        <v>1</v>
      </c>
      <c r="F104" t="s">
        <v>12</v>
      </c>
      <c r="G104" t="s">
        <v>12</v>
      </c>
      <c r="H104" t="s">
        <v>13</v>
      </c>
      <c r="I104" t="s">
        <v>13</v>
      </c>
      <c r="J104" t="s">
        <v>12</v>
      </c>
      <c r="K104" t="s">
        <v>13</v>
      </c>
      <c r="L104" t="s">
        <v>15</v>
      </c>
    </row>
    <row r="105" spans="1:12" x14ac:dyDescent="0.25">
      <c r="A105">
        <v>89208</v>
      </c>
      <c r="B105">
        <v>6350</v>
      </c>
      <c r="C105">
        <v>3</v>
      </c>
      <c r="D105">
        <v>2</v>
      </c>
      <c r="E105">
        <v>0</v>
      </c>
      <c r="F105" t="s">
        <v>12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 t="s">
        <v>14</v>
      </c>
    </row>
    <row r="106" spans="1:12" x14ac:dyDescent="0.25">
      <c r="A106">
        <v>89208</v>
      </c>
      <c r="B106">
        <v>5500</v>
      </c>
      <c r="C106">
        <v>3</v>
      </c>
      <c r="D106">
        <v>2</v>
      </c>
      <c r="E106">
        <v>2</v>
      </c>
      <c r="F106" t="s">
        <v>12</v>
      </c>
      <c r="G106" t="s">
        <v>12</v>
      </c>
      <c r="H106" t="s">
        <v>12</v>
      </c>
      <c r="I106" t="s">
        <v>13</v>
      </c>
      <c r="J106" t="s">
        <v>13</v>
      </c>
      <c r="K106" t="s">
        <v>12</v>
      </c>
      <c r="L106" t="s">
        <v>14</v>
      </c>
    </row>
    <row r="107" spans="1:12" x14ac:dyDescent="0.25">
      <c r="A107">
        <v>88704</v>
      </c>
      <c r="B107">
        <v>4500</v>
      </c>
      <c r="C107">
        <v>3</v>
      </c>
      <c r="D107">
        <v>1</v>
      </c>
      <c r="E107">
        <v>0</v>
      </c>
      <c r="F107" t="s">
        <v>12</v>
      </c>
      <c r="G107" t="s">
        <v>13</v>
      </c>
      <c r="H107" t="s">
        <v>13</v>
      </c>
      <c r="I107" t="s">
        <v>13</v>
      </c>
      <c r="J107" t="s">
        <v>12</v>
      </c>
      <c r="K107" t="s">
        <v>13</v>
      </c>
      <c r="L107" t="s">
        <v>17</v>
      </c>
    </row>
    <row r="108" spans="1:12" x14ac:dyDescent="0.25">
      <c r="A108">
        <v>88704</v>
      </c>
      <c r="B108">
        <v>5450</v>
      </c>
      <c r="C108">
        <v>4</v>
      </c>
      <c r="D108">
        <v>2</v>
      </c>
      <c r="E108">
        <v>0</v>
      </c>
      <c r="F108" t="s">
        <v>12</v>
      </c>
      <c r="G108" t="s">
        <v>13</v>
      </c>
      <c r="H108" t="s">
        <v>12</v>
      </c>
      <c r="I108" t="s">
        <v>13</v>
      </c>
      <c r="J108" t="s">
        <v>12</v>
      </c>
      <c r="K108" t="s">
        <v>12</v>
      </c>
      <c r="L108" t="s">
        <v>15</v>
      </c>
    </row>
    <row r="109" spans="1:12" x14ac:dyDescent="0.25">
      <c r="A109">
        <v>88200</v>
      </c>
      <c r="B109">
        <v>6420</v>
      </c>
      <c r="C109">
        <v>3</v>
      </c>
      <c r="D109">
        <v>1</v>
      </c>
      <c r="E109">
        <v>0</v>
      </c>
      <c r="F109" t="s">
        <v>12</v>
      </c>
      <c r="G109" t="s">
        <v>13</v>
      </c>
      <c r="H109" t="s">
        <v>12</v>
      </c>
      <c r="I109" t="s">
        <v>13</v>
      </c>
      <c r="J109" t="s">
        <v>13</v>
      </c>
      <c r="K109" t="s">
        <v>12</v>
      </c>
      <c r="L109" t="s">
        <v>17</v>
      </c>
    </row>
    <row r="110" spans="1:12" x14ac:dyDescent="0.25">
      <c r="A110">
        <v>87948</v>
      </c>
      <c r="B110">
        <v>3240</v>
      </c>
      <c r="C110">
        <v>4</v>
      </c>
      <c r="D110">
        <v>1</v>
      </c>
      <c r="E110">
        <v>1</v>
      </c>
      <c r="F110" t="s">
        <v>12</v>
      </c>
      <c r="G110" t="s">
        <v>13</v>
      </c>
      <c r="H110" t="s">
        <v>13</v>
      </c>
      <c r="I110" t="s">
        <v>13</v>
      </c>
      <c r="J110" t="s">
        <v>13</v>
      </c>
      <c r="K110" t="s">
        <v>13</v>
      </c>
      <c r="L110" t="s">
        <v>15</v>
      </c>
    </row>
    <row r="111" spans="1:12" x14ac:dyDescent="0.25">
      <c r="A111">
        <v>87696</v>
      </c>
      <c r="B111">
        <v>6615</v>
      </c>
      <c r="C111">
        <v>4</v>
      </c>
      <c r="D111">
        <v>2</v>
      </c>
      <c r="E111">
        <v>1</v>
      </c>
      <c r="F111" t="s">
        <v>12</v>
      </c>
      <c r="G111" t="s">
        <v>12</v>
      </c>
      <c r="H111" t="s">
        <v>13</v>
      </c>
      <c r="I111" t="s">
        <v>12</v>
      </c>
      <c r="J111" t="s">
        <v>13</v>
      </c>
      <c r="K111" t="s">
        <v>13</v>
      </c>
      <c r="L111" t="s">
        <v>15</v>
      </c>
    </row>
    <row r="112" spans="1:12" x14ac:dyDescent="0.25">
      <c r="A112">
        <v>87696</v>
      </c>
      <c r="B112">
        <v>6600</v>
      </c>
      <c r="C112">
        <v>3</v>
      </c>
      <c r="D112">
        <v>1</v>
      </c>
      <c r="E112">
        <v>2</v>
      </c>
      <c r="F112" t="s">
        <v>12</v>
      </c>
      <c r="G112" t="s">
        <v>12</v>
      </c>
      <c r="H112" t="s">
        <v>12</v>
      </c>
      <c r="I112" t="s">
        <v>13</v>
      </c>
      <c r="J112" t="s">
        <v>13</v>
      </c>
      <c r="K112" t="s">
        <v>12</v>
      </c>
      <c r="L112" t="s">
        <v>15</v>
      </c>
    </row>
    <row r="113" spans="1:12" x14ac:dyDescent="0.25">
      <c r="A113">
        <v>87696</v>
      </c>
      <c r="B113">
        <v>8372</v>
      </c>
      <c r="C113">
        <v>3</v>
      </c>
      <c r="D113">
        <v>1</v>
      </c>
      <c r="E113">
        <v>2</v>
      </c>
      <c r="F113" t="s">
        <v>12</v>
      </c>
      <c r="G113" t="s">
        <v>13</v>
      </c>
      <c r="H113" t="s">
        <v>13</v>
      </c>
      <c r="I113" t="s">
        <v>13</v>
      </c>
      <c r="J113" t="s">
        <v>12</v>
      </c>
      <c r="K113" t="s">
        <v>13</v>
      </c>
      <c r="L113" t="s">
        <v>17</v>
      </c>
    </row>
    <row r="114" spans="1:12" x14ac:dyDescent="0.25">
      <c r="A114">
        <v>87595</v>
      </c>
      <c r="B114">
        <v>4300</v>
      </c>
      <c r="C114">
        <v>6</v>
      </c>
      <c r="D114">
        <v>2</v>
      </c>
      <c r="E114">
        <v>0</v>
      </c>
      <c r="F114" t="s">
        <v>12</v>
      </c>
      <c r="G114" t="s">
        <v>13</v>
      </c>
      <c r="H114" t="s">
        <v>13</v>
      </c>
      <c r="I114" t="s">
        <v>13</v>
      </c>
      <c r="J114" t="s">
        <v>13</v>
      </c>
      <c r="K114" t="s">
        <v>13</v>
      </c>
      <c r="L114" t="s">
        <v>14</v>
      </c>
    </row>
    <row r="115" spans="1:12" x14ac:dyDescent="0.25">
      <c r="A115">
        <v>87595</v>
      </c>
      <c r="B115">
        <v>9620</v>
      </c>
      <c r="C115">
        <v>3</v>
      </c>
      <c r="D115">
        <v>1</v>
      </c>
      <c r="E115">
        <v>2</v>
      </c>
      <c r="F115" t="s">
        <v>12</v>
      </c>
      <c r="G115" t="s">
        <v>13</v>
      </c>
      <c r="H115" t="s">
        <v>12</v>
      </c>
      <c r="I115" t="s">
        <v>13</v>
      </c>
      <c r="J115" t="s">
        <v>13</v>
      </c>
      <c r="K115" t="s">
        <v>12</v>
      </c>
      <c r="L115" t="s">
        <v>14</v>
      </c>
    </row>
    <row r="116" spans="1:12" x14ac:dyDescent="0.25">
      <c r="A116">
        <v>86688</v>
      </c>
      <c r="B116">
        <v>6800</v>
      </c>
      <c r="C116">
        <v>2</v>
      </c>
      <c r="D116">
        <v>1</v>
      </c>
      <c r="E116">
        <v>2</v>
      </c>
      <c r="F116" t="s">
        <v>12</v>
      </c>
      <c r="G116" t="s">
        <v>12</v>
      </c>
      <c r="H116" t="s">
        <v>12</v>
      </c>
      <c r="I116" t="s">
        <v>13</v>
      </c>
      <c r="J116" t="s">
        <v>13</v>
      </c>
      <c r="K116" t="s">
        <v>13</v>
      </c>
      <c r="L116" t="s">
        <v>14</v>
      </c>
    </row>
    <row r="117" spans="1:12" x14ac:dyDescent="0.25">
      <c r="A117">
        <v>86688</v>
      </c>
      <c r="B117">
        <v>8000</v>
      </c>
      <c r="C117">
        <v>3</v>
      </c>
      <c r="D117">
        <v>1</v>
      </c>
      <c r="E117">
        <v>2</v>
      </c>
      <c r="F117" t="s">
        <v>12</v>
      </c>
      <c r="G117" t="s">
        <v>12</v>
      </c>
      <c r="H117" t="s">
        <v>12</v>
      </c>
      <c r="I117" t="s">
        <v>13</v>
      </c>
      <c r="J117" t="s">
        <v>12</v>
      </c>
      <c r="K117" t="s">
        <v>12</v>
      </c>
      <c r="L117" t="s">
        <v>15</v>
      </c>
    </row>
    <row r="118" spans="1:12" x14ac:dyDescent="0.25">
      <c r="A118">
        <v>86688</v>
      </c>
      <c r="B118">
        <v>6900</v>
      </c>
      <c r="C118">
        <v>3</v>
      </c>
      <c r="D118">
        <v>2</v>
      </c>
      <c r="E118">
        <v>0</v>
      </c>
      <c r="F118" t="s">
        <v>12</v>
      </c>
      <c r="G118" t="s">
        <v>12</v>
      </c>
      <c r="H118" t="s">
        <v>12</v>
      </c>
      <c r="I118" t="s">
        <v>13</v>
      </c>
      <c r="J118" t="s">
        <v>13</v>
      </c>
      <c r="K118" t="s">
        <v>12</v>
      </c>
      <c r="L118" t="s">
        <v>17</v>
      </c>
    </row>
    <row r="119" spans="1:12" x14ac:dyDescent="0.25">
      <c r="A119">
        <v>85680</v>
      </c>
      <c r="B119">
        <v>3700</v>
      </c>
      <c r="C119">
        <v>4</v>
      </c>
      <c r="D119">
        <v>1</v>
      </c>
      <c r="E119">
        <v>0</v>
      </c>
      <c r="F119" t="s">
        <v>12</v>
      </c>
      <c r="G119" t="s">
        <v>12</v>
      </c>
      <c r="H119" t="s">
        <v>13</v>
      </c>
      <c r="I119" t="s">
        <v>13</v>
      </c>
      <c r="J119" t="s">
        <v>12</v>
      </c>
      <c r="K119" t="s">
        <v>13</v>
      </c>
      <c r="L119" t="s">
        <v>14</v>
      </c>
    </row>
    <row r="120" spans="1:12" x14ac:dyDescent="0.25">
      <c r="A120">
        <v>85680</v>
      </c>
      <c r="B120">
        <v>6420</v>
      </c>
      <c r="C120">
        <v>3</v>
      </c>
      <c r="D120">
        <v>1</v>
      </c>
      <c r="E120">
        <v>0</v>
      </c>
      <c r="F120" t="s">
        <v>12</v>
      </c>
      <c r="G120" t="s">
        <v>13</v>
      </c>
      <c r="H120" t="s">
        <v>12</v>
      </c>
      <c r="I120" t="s">
        <v>13</v>
      </c>
      <c r="J120" t="s">
        <v>12</v>
      </c>
      <c r="K120" t="s">
        <v>12</v>
      </c>
      <c r="L120" t="s">
        <v>14</v>
      </c>
    </row>
    <row r="121" spans="1:12" x14ac:dyDescent="0.25">
      <c r="A121">
        <v>85680</v>
      </c>
      <c r="B121">
        <v>7020</v>
      </c>
      <c r="C121">
        <v>3</v>
      </c>
      <c r="D121">
        <v>1</v>
      </c>
      <c r="E121">
        <v>2</v>
      </c>
      <c r="F121" t="s">
        <v>12</v>
      </c>
      <c r="G121" t="s">
        <v>13</v>
      </c>
      <c r="H121" t="s">
        <v>12</v>
      </c>
      <c r="I121" t="s">
        <v>13</v>
      </c>
      <c r="J121" t="s">
        <v>12</v>
      </c>
      <c r="K121" t="s">
        <v>12</v>
      </c>
      <c r="L121" t="s">
        <v>15</v>
      </c>
    </row>
    <row r="122" spans="1:12" x14ac:dyDescent="0.25">
      <c r="A122" t="s">
        <v>16</v>
      </c>
      <c r="B122">
        <v>6540</v>
      </c>
      <c r="C122">
        <v>3</v>
      </c>
      <c r="D122">
        <v>1</v>
      </c>
      <c r="E122">
        <v>2</v>
      </c>
      <c r="F122" t="s">
        <v>12</v>
      </c>
      <c r="G122" t="s">
        <v>12</v>
      </c>
      <c r="H122" t="s">
        <v>12</v>
      </c>
      <c r="I122" t="s">
        <v>13</v>
      </c>
      <c r="J122" t="s">
        <v>13</v>
      </c>
      <c r="K122" t="s">
        <v>12</v>
      </c>
      <c r="L122" t="s">
        <v>14</v>
      </c>
    </row>
    <row r="123" spans="1:12" x14ac:dyDescent="0.25">
      <c r="A123">
        <v>85680</v>
      </c>
      <c r="B123">
        <v>7231</v>
      </c>
      <c r="C123">
        <v>3</v>
      </c>
      <c r="D123">
        <v>1</v>
      </c>
      <c r="E123">
        <v>0</v>
      </c>
      <c r="F123" t="s">
        <v>12</v>
      </c>
      <c r="G123" t="s">
        <v>12</v>
      </c>
      <c r="H123" t="s">
        <v>12</v>
      </c>
      <c r="I123" t="s">
        <v>13</v>
      </c>
      <c r="J123" t="s">
        <v>12</v>
      </c>
      <c r="K123" t="s">
        <v>12</v>
      </c>
      <c r="L123" t="s">
        <v>15</v>
      </c>
    </row>
    <row r="124" spans="1:12" x14ac:dyDescent="0.25">
      <c r="A124">
        <v>85680</v>
      </c>
      <c r="B124">
        <v>6254</v>
      </c>
      <c r="C124">
        <v>4</v>
      </c>
      <c r="D124">
        <v>2</v>
      </c>
      <c r="E124">
        <v>1</v>
      </c>
      <c r="F124" t="s">
        <v>12</v>
      </c>
      <c r="G124" t="s">
        <v>13</v>
      </c>
      <c r="H124" t="s">
        <v>12</v>
      </c>
      <c r="I124" t="s">
        <v>13</v>
      </c>
      <c r="J124" t="s">
        <v>13</v>
      </c>
      <c r="K124" t="s">
        <v>12</v>
      </c>
      <c r="L124" t="s">
        <v>15</v>
      </c>
    </row>
    <row r="125" spans="1:12" x14ac:dyDescent="0.25">
      <c r="A125">
        <v>85680</v>
      </c>
      <c r="B125">
        <v>7320</v>
      </c>
      <c r="C125">
        <v>4</v>
      </c>
      <c r="D125">
        <v>2</v>
      </c>
      <c r="E125">
        <v>0</v>
      </c>
      <c r="F125" t="s">
        <v>12</v>
      </c>
      <c r="G125" t="s">
        <v>13</v>
      </c>
      <c r="H125" t="s">
        <v>13</v>
      </c>
      <c r="I125" t="s">
        <v>13</v>
      </c>
      <c r="J125" t="s">
        <v>13</v>
      </c>
      <c r="K125" t="s">
        <v>13</v>
      </c>
      <c r="L125" t="s">
        <v>14</v>
      </c>
    </row>
    <row r="126" spans="1:12" x14ac:dyDescent="0.25">
      <c r="A126">
        <v>85680</v>
      </c>
      <c r="B126">
        <v>6525</v>
      </c>
      <c r="C126">
        <v>3</v>
      </c>
      <c r="D126">
        <v>2</v>
      </c>
      <c r="E126">
        <v>1</v>
      </c>
      <c r="F126" t="s">
        <v>12</v>
      </c>
      <c r="G126" t="s">
        <v>13</v>
      </c>
      <c r="H126" t="s">
        <v>13</v>
      </c>
      <c r="I126" t="s">
        <v>13</v>
      </c>
      <c r="J126" t="s">
        <v>13</v>
      </c>
      <c r="K126" t="s">
        <v>13</v>
      </c>
      <c r="L126" t="s">
        <v>14</v>
      </c>
    </row>
    <row r="127" spans="1:12" x14ac:dyDescent="0.25">
      <c r="A127">
        <v>85579</v>
      </c>
      <c r="B127">
        <v>15600</v>
      </c>
      <c r="C127">
        <v>3</v>
      </c>
      <c r="D127">
        <v>1</v>
      </c>
      <c r="E127">
        <v>2</v>
      </c>
      <c r="F127" t="s">
        <v>12</v>
      </c>
      <c r="G127" t="s">
        <v>13</v>
      </c>
      <c r="H127" t="s">
        <v>13</v>
      </c>
      <c r="I127" t="s">
        <v>13</v>
      </c>
      <c r="J127" t="s">
        <v>12</v>
      </c>
      <c r="K127" t="s">
        <v>13</v>
      </c>
      <c r="L127" t="s">
        <v>15</v>
      </c>
    </row>
    <row r="128" spans="1:12" x14ac:dyDescent="0.25">
      <c r="A128">
        <v>84672</v>
      </c>
      <c r="B128">
        <v>7160</v>
      </c>
      <c r="C128">
        <v>3</v>
      </c>
      <c r="D128">
        <v>1</v>
      </c>
      <c r="E128">
        <v>2</v>
      </c>
      <c r="F128" t="s">
        <v>12</v>
      </c>
      <c r="G128" t="s">
        <v>13</v>
      </c>
      <c r="H128" t="s">
        <v>12</v>
      </c>
      <c r="I128" t="s">
        <v>13</v>
      </c>
      <c r="J128" t="s">
        <v>13</v>
      </c>
      <c r="K128" t="s">
        <v>12</v>
      </c>
      <c r="L128" t="s">
        <v>17</v>
      </c>
    </row>
    <row r="129" spans="1:12" x14ac:dyDescent="0.25">
      <c r="A129">
        <v>84672</v>
      </c>
      <c r="B129">
        <v>6500</v>
      </c>
      <c r="C129">
        <v>3</v>
      </c>
      <c r="D129">
        <v>2</v>
      </c>
      <c r="E129">
        <v>0</v>
      </c>
      <c r="F129" t="s">
        <v>12</v>
      </c>
      <c r="G129" t="s">
        <v>13</v>
      </c>
      <c r="H129" t="s">
        <v>13</v>
      </c>
      <c r="I129" t="s">
        <v>13</v>
      </c>
      <c r="J129" t="s">
        <v>12</v>
      </c>
      <c r="K129" t="s">
        <v>13</v>
      </c>
      <c r="L129" t="s">
        <v>17</v>
      </c>
    </row>
    <row r="130" spans="1:12" x14ac:dyDescent="0.25">
      <c r="A130">
        <v>84571</v>
      </c>
      <c r="B130">
        <v>5500</v>
      </c>
      <c r="C130">
        <v>3</v>
      </c>
      <c r="D130">
        <v>1</v>
      </c>
      <c r="E130">
        <v>1</v>
      </c>
      <c r="F130" t="s">
        <v>12</v>
      </c>
      <c r="G130" t="s">
        <v>12</v>
      </c>
      <c r="H130" t="s">
        <v>13</v>
      </c>
      <c r="I130" t="s">
        <v>13</v>
      </c>
      <c r="J130" t="s">
        <v>12</v>
      </c>
      <c r="K130" t="s">
        <v>13</v>
      </c>
      <c r="L130" t="s">
        <v>14</v>
      </c>
    </row>
    <row r="131" spans="1:12" x14ac:dyDescent="0.25">
      <c r="A131">
        <v>84571</v>
      </c>
      <c r="B131">
        <v>11460</v>
      </c>
      <c r="C131">
        <v>3</v>
      </c>
      <c r="D131">
        <v>1</v>
      </c>
      <c r="E131">
        <v>2</v>
      </c>
      <c r="F131" t="s">
        <v>12</v>
      </c>
      <c r="G131" t="s">
        <v>13</v>
      </c>
      <c r="H131" t="s">
        <v>13</v>
      </c>
      <c r="I131" t="s">
        <v>13</v>
      </c>
      <c r="J131" t="s">
        <v>13</v>
      </c>
      <c r="K131" t="s">
        <v>12</v>
      </c>
      <c r="L131" t="s">
        <v>15</v>
      </c>
    </row>
    <row r="132" spans="1:12" x14ac:dyDescent="0.25">
      <c r="A132">
        <v>84470</v>
      </c>
      <c r="B132">
        <v>4800</v>
      </c>
      <c r="C132">
        <v>3</v>
      </c>
      <c r="D132">
        <v>1</v>
      </c>
      <c r="E132">
        <v>0</v>
      </c>
      <c r="F132" t="s">
        <v>12</v>
      </c>
      <c r="G132" t="s">
        <v>12</v>
      </c>
      <c r="H132" t="s">
        <v>12</v>
      </c>
      <c r="I132" t="s">
        <v>13</v>
      </c>
      <c r="J132" t="s">
        <v>13</v>
      </c>
      <c r="K132" t="s">
        <v>13</v>
      </c>
      <c r="L132" t="s">
        <v>17</v>
      </c>
    </row>
    <row r="133" spans="1:12" x14ac:dyDescent="0.25">
      <c r="A133">
        <v>83664</v>
      </c>
      <c r="B133">
        <v>5828</v>
      </c>
      <c r="C133">
        <v>4</v>
      </c>
      <c r="D133">
        <v>1</v>
      </c>
      <c r="E133">
        <v>0</v>
      </c>
      <c r="F133" t="s">
        <v>12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 t="s">
        <v>15</v>
      </c>
    </row>
    <row r="134" spans="1:12" x14ac:dyDescent="0.25">
      <c r="A134">
        <v>83664</v>
      </c>
      <c r="B134">
        <v>5200</v>
      </c>
      <c r="C134">
        <v>3</v>
      </c>
      <c r="D134">
        <v>1</v>
      </c>
      <c r="E134">
        <v>0</v>
      </c>
      <c r="F134" t="s">
        <v>12</v>
      </c>
      <c r="G134" t="s">
        <v>13</v>
      </c>
      <c r="H134" t="s">
        <v>13</v>
      </c>
      <c r="I134" t="s">
        <v>13</v>
      </c>
      <c r="J134" t="s">
        <v>12</v>
      </c>
      <c r="K134" t="s">
        <v>13</v>
      </c>
      <c r="L134" t="s">
        <v>15</v>
      </c>
    </row>
    <row r="135" spans="1:12" x14ac:dyDescent="0.25">
      <c r="A135">
        <v>83664</v>
      </c>
      <c r="B135">
        <v>4800</v>
      </c>
      <c r="C135">
        <v>3</v>
      </c>
      <c r="D135">
        <v>1</v>
      </c>
      <c r="E135">
        <v>0</v>
      </c>
      <c r="F135" t="s">
        <v>12</v>
      </c>
      <c r="G135" t="s">
        <v>13</v>
      </c>
      <c r="H135" t="s">
        <v>13</v>
      </c>
      <c r="I135" t="s">
        <v>13</v>
      </c>
      <c r="J135" t="s">
        <v>12</v>
      </c>
      <c r="K135" t="s">
        <v>13</v>
      </c>
      <c r="L135" t="s">
        <v>17</v>
      </c>
    </row>
    <row r="136" spans="1:12" x14ac:dyDescent="0.25">
      <c r="A136" t="s">
        <v>16</v>
      </c>
      <c r="B136">
        <v>7000</v>
      </c>
      <c r="C136">
        <v>3</v>
      </c>
      <c r="D136">
        <v>1</v>
      </c>
      <c r="E136">
        <v>2</v>
      </c>
      <c r="F136" t="s">
        <v>12</v>
      </c>
      <c r="G136" t="s">
        <v>13</v>
      </c>
      <c r="H136" t="s">
        <v>12</v>
      </c>
      <c r="I136" t="s">
        <v>13</v>
      </c>
      <c r="J136" t="s">
        <v>13</v>
      </c>
      <c r="K136" t="s">
        <v>12</v>
      </c>
      <c r="L136" t="s">
        <v>15</v>
      </c>
    </row>
    <row r="137" spans="1:12" x14ac:dyDescent="0.25">
      <c r="A137">
        <v>83160</v>
      </c>
      <c r="B137">
        <v>6000</v>
      </c>
      <c r="C137">
        <v>3</v>
      </c>
      <c r="D137">
        <v>2</v>
      </c>
      <c r="E137">
        <v>0</v>
      </c>
      <c r="F137" t="s">
        <v>12</v>
      </c>
      <c r="G137" t="s">
        <v>13</v>
      </c>
      <c r="H137" t="s">
        <v>13</v>
      </c>
      <c r="I137" t="s">
        <v>13</v>
      </c>
      <c r="J137" t="s">
        <v>12</v>
      </c>
      <c r="K137" t="s">
        <v>13</v>
      </c>
      <c r="L137" t="s">
        <v>17</v>
      </c>
    </row>
    <row r="138" spans="1:12" x14ac:dyDescent="0.25">
      <c r="A138">
        <v>82656</v>
      </c>
      <c r="B138">
        <v>5400</v>
      </c>
      <c r="C138">
        <v>4</v>
      </c>
      <c r="D138">
        <v>2</v>
      </c>
      <c r="E138">
        <v>2</v>
      </c>
      <c r="F138" t="s">
        <v>12</v>
      </c>
      <c r="G138" t="s">
        <v>13</v>
      </c>
      <c r="H138" t="s">
        <v>13</v>
      </c>
      <c r="I138" t="s">
        <v>13</v>
      </c>
      <c r="J138" t="s">
        <v>12</v>
      </c>
      <c r="K138" t="s">
        <v>13</v>
      </c>
      <c r="L138" t="s">
        <v>17</v>
      </c>
    </row>
    <row r="139" spans="1:12" x14ac:dyDescent="0.25">
      <c r="A139">
        <v>82656</v>
      </c>
      <c r="B139">
        <v>4640</v>
      </c>
      <c r="C139">
        <v>4</v>
      </c>
      <c r="D139">
        <v>1</v>
      </c>
      <c r="E139">
        <v>1</v>
      </c>
      <c r="F139" t="s">
        <v>12</v>
      </c>
      <c r="G139" t="s">
        <v>13</v>
      </c>
      <c r="H139" t="s">
        <v>13</v>
      </c>
      <c r="I139" t="s">
        <v>13</v>
      </c>
      <c r="J139" t="s">
        <v>13</v>
      </c>
      <c r="K139" t="s">
        <v>13</v>
      </c>
      <c r="L139" t="s">
        <v>15</v>
      </c>
    </row>
    <row r="140" spans="1:12" x14ac:dyDescent="0.25">
      <c r="A140">
        <v>82656</v>
      </c>
      <c r="B140">
        <v>5000</v>
      </c>
      <c r="C140">
        <v>3</v>
      </c>
      <c r="D140">
        <v>1</v>
      </c>
      <c r="E140">
        <v>0</v>
      </c>
      <c r="F140" t="s">
        <v>12</v>
      </c>
      <c r="G140" t="s">
        <v>13</v>
      </c>
      <c r="H140" t="s">
        <v>13</v>
      </c>
      <c r="I140" t="s">
        <v>13</v>
      </c>
      <c r="J140" t="s">
        <v>12</v>
      </c>
      <c r="K140" t="s">
        <v>13</v>
      </c>
      <c r="L140" t="s">
        <v>15</v>
      </c>
    </row>
    <row r="141" spans="1:12" x14ac:dyDescent="0.25">
      <c r="A141">
        <v>82656</v>
      </c>
      <c r="B141">
        <v>6360</v>
      </c>
      <c r="C141">
        <v>3</v>
      </c>
      <c r="D141">
        <v>1</v>
      </c>
      <c r="E141">
        <v>2</v>
      </c>
      <c r="F141" t="s">
        <v>12</v>
      </c>
      <c r="G141" t="s">
        <v>12</v>
      </c>
      <c r="H141" t="s">
        <v>12</v>
      </c>
      <c r="I141" t="s">
        <v>13</v>
      </c>
      <c r="J141" t="s">
        <v>12</v>
      </c>
      <c r="K141" t="s">
        <v>12</v>
      </c>
      <c r="L141" t="s">
        <v>14</v>
      </c>
    </row>
    <row r="142" spans="1:12" x14ac:dyDescent="0.25">
      <c r="A142">
        <v>82656</v>
      </c>
      <c r="B142">
        <v>5800</v>
      </c>
      <c r="C142">
        <v>3</v>
      </c>
      <c r="D142">
        <v>2</v>
      </c>
      <c r="E142">
        <v>0</v>
      </c>
      <c r="F142" t="s">
        <v>12</v>
      </c>
      <c r="G142" t="s">
        <v>13</v>
      </c>
      <c r="H142" t="s">
        <v>13</v>
      </c>
      <c r="I142" t="s">
        <v>13</v>
      </c>
      <c r="J142" t="s">
        <v>12</v>
      </c>
      <c r="K142" t="s">
        <v>13</v>
      </c>
      <c r="L142" t="s">
        <v>17</v>
      </c>
    </row>
    <row r="143" spans="1:12" x14ac:dyDescent="0.25">
      <c r="A143">
        <v>81396</v>
      </c>
      <c r="B143">
        <v>6660</v>
      </c>
      <c r="C143">
        <v>4</v>
      </c>
      <c r="D143">
        <v>2</v>
      </c>
      <c r="E143">
        <v>1</v>
      </c>
      <c r="F143" t="s">
        <v>12</v>
      </c>
      <c r="G143" t="s">
        <v>12</v>
      </c>
      <c r="H143" t="s">
        <v>12</v>
      </c>
      <c r="I143" t="s">
        <v>13</v>
      </c>
      <c r="J143" t="s">
        <v>13</v>
      </c>
      <c r="K143" t="s">
        <v>12</v>
      </c>
      <c r="L143" t="s">
        <v>15</v>
      </c>
    </row>
    <row r="144" spans="1:12" x14ac:dyDescent="0.25">
      <c r="A144">
        <v>80640</v>
      </c>
      <c r="B144">
        <v>10500</v>
      </c>
      <c r="C144">
        <v>4</v>
      </c>
      <c r="D144">
        <v>2</v>
      </c>
      <c r="E144">
        <v>1</v>
      </c>
      <c r="F144" t="s">
        <v>12</v>
      </c>
      <c r="G144" t="s">
        <v>13</v>
      </c>
      <c r="H144" t="s">
        <v>13</v>
      </c>
      <c r="I144" t="s">
        <v>13</v>
      </c>
      <c r="J144" t="s">
        <v>13</v>
      </c>
      <c r="K144" t="s">
        <v>13</v>
      </c>
      <c r="L144" t="s">
        <v>15</v>
      </c>
    </row>
    <row r="145" spans="1:12" x14ac:dyDescent="0.25">
      <c r="A145">
        <v>80640</v>
      </c>
      <c r="B145">
        <v>4800</v>
      </c>
      <c r="C145">
        <v>5</v>
      </c>
      <c r="D145">
        <v>2</v>
      </c>
      <c r="E145">
        <v>0</v>
      </c>
      <c r="F145" t="s">
        <v>13</v>
      </c>
      <c r="G145" t="s">
        <v>13</v>
      </c>
      <c r="H145" t="s">
        <v>12</v>
      </c>
      <c r="I145" t="s">
        <v>12</v>
      </c>
      <c r="J145" t="s">
        <v>13</v>
      </c>
      <c r="K145" t="s">
        <v>13</v>
      </c>
      <c r="L145" t="s">
        <v>17</v>
      </c>
    </row>
    <row r="146" spans="1:12" x14ac:dyDescent="0.25">
      <c r="A146">
        <v>80640</v>
      </c>
      <c r="B146">
        <v>4700</v>
      </c>
      <c r="C146">
        <v>4</v>
      </c>
      <c r="D146">
        <v>1</v>
      </c>
      <c r="E146">
        <v>1</v>
      </c>
      <c r="F146" t="s">
        <v>12</v>
      </c>
      <c r="G146" t="s">
        <v>12</v>
      </c>
      <c r="H146" t="s">
        <v>12</v>
      </c>
      <c r="I146" t="s">
        <v>13</v>
      </c>
      <c r="J146" t="s">
        <v>12</v>
      </c>
      <c r="K146" t="s">
        <v>13</v>
      </c>
      <c r="L146" t="s">
        <v>14</v>
      </c>
    </row>
    <row r="147" spans="1:12" x14ac:dyDescent="0.25">
      <c r="A147">
        <v>80640</v>
      </c>
      <c r="B147">
        <v>5000</v>
      </c>
      <c r="C147">
        <v>3</v>
      </c>
      <c r="D147">
        <v>1</v>
      </c>
      <c r="E147">
        <v>0</v>
      </c>
      <c r="F147" t="s">
        <v>12</v>
      </c>
      <c r="G147" t="s">
        <v>13</v>
      </c>
      <c r="H147" t="s">
        <v>13</v>
      </c>
      <c r="I147" t="s">
        <v>13</v>
      </c>
      <c r="J147" t="s">
        <v>13</v>
      </c>
      <c r="K147" t="s">
        <v>13</v>
      </c>
      <c r="L147" t="s">
        <v>14</v>
      </c>
    </row>
    <row r="148" spans="1:12" x14ac:dyDescent="0.25">
      <c r="A148">
        <v>80640</v>
      </c>
      <c r="B148">
        <v>10500</v>
      </c>
      <c r="C148">
        <v>2</v>
      </c>
      <c r="D148">
        <v>1</v>
      </c>
      <c r="E148">
        <v>1</v>
      </c>
      <c r="F148" t="s">
        <v>12</v>
      </c>
      <c r="G148" t="s">
        <v>13</v>
      </c>
      <c r="H148" t="s">
        <v>13</v>
      </c>
      <c r="I148" t="s">
        <v>13</v>
      </c>
      <c r="J148" t="s">
        <v>13</v>
      </c>
      <c r="K148" t="s">
        <v>13</v>
      </c>
      <c r="L148" t="s">
        <v>15</v>
      </c>
    </row>
    <row r="149" spans="1:12" x14ac:dyDescent="0.25">
      <c r="A149">
        <v>80640</v>
      </c>
      <c r="B149">
        <v>5500</v>
      </c>
      <c r="C149">
        <v>3</v>
      </c>
      <c r="D149">
        <v>2</v>
      </c>
      <c r="E149">
        <v>1</v>
      </c>
      <c r="F149" t="s">
        <v>12</v>
      </c>
      <c r="G149" t="s">
        <v>13</v>
      </c>
      <c r="H149" t="s">
        <v>13</v>
      </c>
      <c r="I149" t="s">
        <v>13</v>
      </c>
      <c r="J149" t="s">
        <v>13</v>
      </c>
      <c r="K149" t="s">
        <v>13</v>
      </c>
      <c r="L149" t="s">
        <v>15</v>
      </c>
    </row>
    <row r="150" spans="1:12" x14ac:dyDescent="0.25">
      <c r="A150">
        <v>80640</v>
      </c>
      <c r="B150">
        <v>6360</v>
      </c>
      <c r="C150">
        <v>3</v>
      </c>
      <c r="D150">
        <v>1</v>
      </c>
      <c r="E150">
        <v>0</v>
      </c>
      <c r="F150" t="s">
        <v>12</v>
      </c>
      <c r="G150" t="s">
        <v>13</v>
      </c>
      <c r="H150" t="s">
        <v>13</v>
      </c>
      <c r="I150" t="s">
        <v>13</v>
      </c>
      <c r="J150" t="s">
        <v>13</v>
      </c>
      <c r="K150" t="s">
        <v>12</v>
      </c>
      <c r="L150" t="s">
        <v>15</v>
      </c>
    </row>
    <row r="151" spans="1:12" x14ac:dyDescent="0.25">
      <c r="A151">
        <v>80640</v>
      </c>
      <c r="B151">
        <v>6600</v>
      </c>
      <c r="C151">
        <v>4</v>
      </c>
      <c r="D151">
        <v>2</v>
      </c>
      <c r="E151">
        <v>0</v>
      </c>
      <c r="F151" t="s">
        <v>12</v>
      </c>
      <c r="G151" t="s">
        <v>13</v>
      </c>
      <c r="H151" t="s">
        <v>12</v>
      </c>
      <c r="I151" t="s">
        <v>13</v>
      </c>
      <c r="J151" t="s">
        <v>13</v>
      </c>
      <c r="K151" t="s">
        <v>12</v>
      </c>
      <c r="L151" t="s">
        <v>15</v>
      </c>
    </row>
    <row r="152" spans="1:12" x14ac:dyDescent="0.25">
      <c r="A152">
        <v>80640</v>
      </c>
      <c r="B152">
        <v>5136</v>
      </c>
      <c r="C152">
        <v>3</v>
      </c>
      <c r="D152">
        <v>1</v>
      </c>
      <c r="E152">
        <v>0</v>
      </c>
      <c r="F152" t="s">
        <v>12</v>
      </c>
      <c r="G152" t="s">
        <v>12</v>
      </c>
      <c r="H152" t="s">
        <v>12</v>
      </c>
      <c r="I152" t="s">
        <v>13</v>
      </c>
      <c r="J152" t="s">
        <v>12</v>
      </c>
      <c r="K152" t="s">
        <v>12</v>
      </c>
      <c r="L152" t="s">
        <v>17</v>
      </c>
    </row>
    <row r="153" spans="1:12" x14ac:dyDescent="0.25">
      <c r="A153">
        <v>80136</v>
      </c>
      <c r="B153">
        <v>4400</v>
      </c>
      <c r="C153">
        <v>4</v>
      </c>
      <c r="D153">
        <v>1</v>
      </c>
      <c r="E153">
        <v>2</v>
      </c>
      <c r="F153" t="s">
        <v>12</v>
      </c>
      <c r="G153" t="s">
        <v>13</v>
      </c>
      <c r="H153" t="s">
        <v>13</v>
      </c>
      <c r="I153" t="s">
        <v>13</v>
      </c>
      <c r="J153" t="s">
        <v>12</v>
      </c>
      <c r="K153" t="s">
        <v>12</v>
      </c>
      <c r="L153" t="s">
        <v>15</v>
      </c>
    </row>
    <row r="154" spans="1:12" x14ac:dyDescent="0.25">
      <c r="A154">
        <v>80136</v>
      </c>
      <c r="B154">
        <v>5400</v>
      </c>
      <c r="C154">
        <v>5</v>
      </c>
      <c r="D154">
        <v>1</v>
      </c>
      <c r="E154">
        <v>0</v>
      </c>
      <c r="F154" t="s">
        <v>12</v>
      </c>
      <c r="G154" t="s">
        <v>12</v>
      </c>
      <c r="H154" t="s">
        <v>12</v>
      </c>
      <c r="I154" t="s">
        <v>13</v>
      </c>
      <c r="J154" t="s">
        <v>12</v>
      </c>
      <c r="K154" t="s">
        <v>12</v>
      </c>
      <c r="L154" t="s">
        <v>14</v>
      </c>
    </row>
    <row r="155" spans="1:12" x14ac:dyDescent="0.25">
      <c r="A155">
        <v>79632</v>
      </c>
      <c r="B155">
        <v>3300</v>
      </c>
      <c r="C155">
        <v>3</v>
      </c>
      <c r="D155">
        <v>3</v>
      </c>
      <c r="E155">
        <v>0</v>
      </c>
      <c r="F155" t="s">
        <v>12</v>
      </c>
      <c r="G155" t="s">
        <v>13</v>
      </c>
      <c r="H155" t="s">
        <v>12</v>
      </c>
      <c r="I155" t="s">
        <v>13</v>
      </c>
      <c r="J155" t="s">
        <v>13</v>
      </c>
      <c r="K155" t="s">
        <v>13</v>
      </c>
      <c r="L155" t="s">
        <v>15</v>
      </c>
    </row>
    <row r="156" spans="1:12" x14ac:dyDescent="0.25">
      <c r="A156">
        <v>79632</v>
      </c>
      <c r="B156">
        <v>3650</v>
      </c>
      <c r="C156">
        <v>3</v>
      </c>
      <c r="D156">
        <v>2</v>
      </c>
      <c r="E156">
        <v>2</v>
      </c>
      <c r="F156" t="s">
        <v>12</v>
      </c>
      <c r="G156" t="s">
        <v>13</v>
      </c>
      <c r="H156" t="s">
        <v>13</v>
      </c>
      <c r="I156" t="s">
        <v>13</v>
      </c>
      <c r="J156" t="s">
        <v>13</v>
      </c>
      <c r="K156" t="s">
        <v>13</v>
      </c>
      <c r="L156" t="s">
        <v>15</v>
      </c>
    </row>
    <row r="157" spans="1:12" x14ac:dyDescent="0.25">
      <c r="A157" t="s">
        <v>16</v>
      </c>
      <c r="B157">
        <v>6100</v>
      </c>
      <c r="C157">
        <v>3</v>
      </c>
      <c r="D157">
        <v>2</v>
      </c>
      <c r="E157">
        <v>2</v>
      </c>
      <c r="F157" t="s">
        <v>12</v>
      </c>
      <c r="G157" t="s">
        <v>13</v>
      </c>
      <c r="H157" t="s">
        <v>12</v>
      </c>
      <c r="I157" t="s">
        <v>13</v>
      </c>
      <c r="J157" t="s">
        <v>13</v>
      </c>
      <c r="K157" t="s">
        <v>12</v>
      </c>
      <c r="L157" t="s">
        <v>14</v>
      </c>
    </row>
    <row r="158" spans="1:12" x14ac:dyDescent="0.25">
      <c r="A158">
        <v>79531</v>
      </c>
      <c r="B158">
        <v>6900</v>
      </c>
      <c r="C158">
        <v>3</v>
      </c>
      <c r="D158">
        <v>1</v>
      </c>
      <c r="E158">
        <v>0</v>
      </c>
      <c r="F158" t="s">
        <v>12</v>
      </c>
      <c r="G158" t="s">
        <v>12</v>
      </c>
      <c r="H158" t="s">
        <v>12</v>
      </c>
      <c r="I158" t="s">
        <v>13</v>
      </c>
      <c r="J158" t="s">
        <v>13</v>
      </c>
      <c r="K158" t="s">
        <v>12</v>
      </c>
      <c r="L158" t="s">
        <v>15</v>
      </c>
    </row>
    <row r="159" spans="1:12" x14ac:dyDescent="0.25">
      <c r="A159">
        <v>79128</v>
      </c>
      <c r="B159">
        <v>2817</v>
      </c>
      <c r="C159">
        <v>4</v>
      </c>
      <c r="D159">
        <v>2</v>
      </c>
      <c r="E159">
        <v>1</v>
      </c>
      <c r="F159" t="s">
        <v>13</v>
      </c>
      <c r="G159" t="s">
        <v>12</v>
      </c>
      <c r="H159" t="s">
        <v>12</v>
      </c>
      <c r="I159" t="s">
        <v>13</v>
      </c>
      <c r="J159" t="s">
        <v>13</v>
      </c>
      <c r="K159" t="s">
        <v>13</v>
      </c>
      <c r="L159" t="s">
        <v>14</v>
      </c>
    </row>
    <row r="160" spans="1:12" x14ac:dyDescent="0.25">
      <c r="A160">
        <v>79128</v>
      </c>
      <c r="B160">
        <v>7980</v>
      </c>
      <c r="C160">
        <v>3</v>
      </c>
      <c r="D160">
        <v>1</v>
      </c>
      <c r="E160">
        <v>2</v>
      </c>
      <c r="F160" t="s">
        <v>12</v>
      </c>
      <c r="G160" t="s">
        <v>13</v>
      </c>
      <c r="H160" t="s">
        <v>13</v>
      </c>
      <c r="I160" t="s">
        <v>13</v>
      </c>
      <c r="J160" t="s">
        <v>13</v>
      </c>
      <c r="K160" t="s">
        <v>13</v>
      </c>
      <c r="L160" t="s">
        <v>15</v>
      </c>
    </row>
    <row r="161" spans="1:12" x14ac:dyDescent="0.25">
      <c r="A161">
        <v>78624</v>
      </c>
      <c r="B161">
        <v>3150</v>
      </c>
      <c r="C161">
        <v>3</v>
      </c>
      <c r="D161">
        <v>2</v>
      </c>
      <c r="E161">
        <v>0</v>
      </c>
      <c r="F161" t="s">
        <v>12</v>
      </c>
      <c r="G161" t="s">
        <v>12</v>
      </c>
      <c r="H161" t="s">
        <v>12</v>
      </c>
      <c r="I161" t="s">
        <v>13</v>
      </c>
      <c r="J161" t="s">
        <v>12</v>
      </c>
      <c r="K161" t="s">
        <v>13</v>
      </c>
      <c r="L161" t="s">
        <v>14</v>
      </c>
    </row>
    <row r="162" spans="1:12" x14ac:dyDescent="0.25">
      <c r="A162">
        <v>78624</v>
      </c>
      <c r="B162">
        <v>6210</v>
      </c>
      <c r="D162">
        <v>1</v>
      </c>
      <c r="E162">
        <v>0</v>
      </c>
      <c r="F162" t="s">
        <v>12</v>
      </c>
      <c r="G162" t="s">
        <v>12</v>
      </c>
      <c r="H162" t="s">
        <v>13</v>
      </c>
      <c r="I162" t="s">
        <v>13</v>
      </c>
      <c r="J162" t="s">
        <v>12</v>
      </c>
      <c r="K162" t="s">
        <v>13</v>
      </c>
      <c r="L162" t="s">
        <v>14</v>
      </c>
    </row>
    <row r="163" spans="1:12" x14ac:dyDescent="0.25">
      <c r="A163">
        <v>78624</v>
      </c>
      <c r="B163">
        <v>6100</v>
      </c>
      <c r="C163">
        <v>3</v>
      </c>
      <c r="D163">
        <v>1</v>
      </c>
      <c r="E163">
        <v>0</v>
      </c>
      <c r="F163" t="s">
        <v>12</v>
      </c>
      <c r="G163" t="s">
        <v>12</v>
      </c>
      <c r="H163" t="s">
        <v>13</v>
      </c>
      <c r="I163" t="s">
        <v>13</v>
      </c>
      <c r="J163" t="s">
        <v>12</v>
      </c>
      <c r="K163" t="s">
        <v>12</v>
      </c>
      <c r="L163" t="s">
        <v>15</v>
      </c>
    </row>
    <row r="164" spans="1:12" x14ac:dyDescent="0.25">
      <c r="A164">
        <v>78624</v>
      </c>
      <c r="B164">
        <v>6600</v>
      </c>
      <c r="C164">
        <v>4</v>
      </c>
      <c r="D164">
        <v>2</v>
      </c>
      <c r="E164">
        <v>0</v>
      </c>
      <c r="F164" t="s">
        <v>12</v>
      </c>
      <c r="G164" t="s">
        <v>12</v>
      </c>
      <c r="H164" t="s">
        <v>12</v>
      </c>
      <c r="I164" t="s">
        <v>13</v>
      </c>
      <c r="J164" t="s">
        <v>13</v>
      </c>
      <c r="K164" t="s">
        <v>12</v>
      </c>
      <c r="L164" t="s">
        <v>15</v>
      </c>
    </row>
    <row r="165" spans="1:12" x14ac:dyDescent="0.25">
      <c r="A165">
        <v>78120</v>
      </c>
      <c r="B165">
        <v>6825</v>
      </c>
      <c r="C165">
        <v>3</v>
      </c>
      <c r="D165">
        <v>1</v>
      </c>
      <c r="E165">
        <v>0</v>
      </c>
      <c r="F165" t="s">
        <v>12</v>
      </c>
      <c r="G165" t="s">
        <v>12</v>
      </c>
      <c r="H165" t="s">
        <v>12</v>
      </c>
      <c r="I165" t="s">
        <v>13</v>
      </c>
      <c r="J165" t="s">
        <v>12</v>
      </c>
      <c r="K165" t="s">
        <v>12</v>
      </c>
      <c r="L165" t="s">
        <v>15</v>
      </c>
    </row>
    <row r="166" spans="1:12" x14ac:dyDescent="0.25">
      <c r="A166">
        <v>77616</v>
      </c>
      <c r="B166">
        <v>6710</v>
      </c>
      <c r="C166">
        <v>3</v>
      </c>
      <c r="D166">
        <v>2</v>
      </c>
      <c r="E166">
        <v>1</v>
      </c>
      <c r="F166" t="s">
        <v>12</v>
      </c>
      <c r="G166" t="s">
        <v>12</v>
      </c>
      <c r="H166" t="s">
        <v>12</v>
      </c>
      <c r="I166" t="s">
        <v>13</v>
      </c>
      <c r="J166" t="s">
        <v>13</v>
      </c>
      <c r="K166" t="s">
        <v>12</v>
      </c>
      <c r="L166" t="s">
        <v>14</v>
      </c>
    </row>
    <row r="167" spans="1:12" x14ac:dyDescent="0.25">
      <c r="A167">
        <v>77515</v>
      </c>
      <c r="B167">
        <v>6450</v>
      </c>
      <c r="C167">
        <v>3</v>
      </c>
      <c r="D167">
        <v>2</v>
      </c>
      <c r="E167">
        <v>0</v>
      </c>
      <c r="F167" t="s">
        <v>12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 t="s">
        <v>17</v>
      </c>
    </row>
    <row r="168" spans="1:12" x14ac:dyDescent="0.25">
      <c r="A168">
        <v>76608</v>
      </c>
      <c r="B168">
        <v>7800</v>
      </c>
      <c r="C168">
        <v>3</v>
      </c>
      <c r="D168">
        <v>1</v>
      </c>
      <c r="E168">
        <v>2</v>
      </c>
      <c r="F168" t="s">
        <v>12</v>
      </c>
      <c r="G168" t="s">
        <v>13</v>
      </c>
      <c r="H168" t="s">
        <v>12</v>
      </c>
      <c r="I168" t="s">
        <v>13</v>
      </c>
      <c r="J168" t="s">
        <v>12</v>
      </c>
      <c r="K168" t="s">
        <v>12</v>
      </c>
      <c r="L168" t="s">
        <v>17</v>
      </c>
    </row>
    <row r="169" spans="1:12" x14ac:dyDescent="0.25">
      <c r="A169">
        <v>76104</v>
      </c>
      <c r="B169">
        <v>4600</v>
      </c>
      <c r="C169">
        <v>2</v>
      </c>
      <c r="D169">
        <v>2</v>
      </c>
      <c r="E169">
        <v>2</v>
      </c>
      <c r="F169" t="s">
        <v>12</v>
      </c>
      <c r="G169" t="s">
        <v>13</v>
      </c>
      <c r="H169" t="s">
        <v>13</v>
      </c>
      <c r="I169" t="s">
        <v>13</v>
      </c>
      <c r="J169" t="s">
        <v>12</v>
      </c>
      <c r="K169" t="s">
        <v>13</v>
      </c>
      <c r="L169" t="s">
        <v>15</v>
      </c>
    </row>
    <row r="170" spans="1:12" x14ac:dyDescent="0.25">
      <c r="A170">
        <v>75600</v>
      </c>
      <c r="B170">
        <v>4260</v>
      </c>
      <c r="C170">
        <v>4</v>
      </c>
      <c r="D170">
        <v>1</v>
      </c>
      <c r="E170">
        <v>0</v>
      </c>
      <c r="F170" t="s">
        <v>12</v>
      </c>
      <c r="G170" t="s">
        <v>13</v>
      </c>
      <c r="H170" t="s">
        <v>12</v>
      </c>
      <c r="I170" t="s">
        <v>13</v>
      </c>
      <c r="J170" t="s">
        <v>12</v>
      </c>
      <c r="K170" t="s">
        <v>13</v>
      </c>
      <c r="L170" t="s">
        <v>14</v>
      </c>
    </row>
    <row r="171" spans="1:12" x14ac:dyDescent="0.25">
      <c r="A171">
        <v>75600</v>
      </c>
      <c r="B171">
        <v>6540</v>
      </c>
      <c r="C171">
        <v>4</v>
      </c>
      <c r="D171">
        <v>2</v>
      </c>
      <c r="E171">
        <v>0</v>
      </c>
      <c r="F171" t="s">
        <v>13</v>
      </c>
      <c r="G171" t="s">
        <v>13</v>
      </c>
      <c r="H171" t="s">
        <v>13</v>
      </c>
      <c r="I171" t="s">
        <v>13</v>
      </c>
      <c r="J171" t="s">
        <v>12</v>
      </c>
      <c r="K171" t="s">
        <v>13</v>
      </c>
      <c r="L171" t="s">
        <v>15</v>
      </c>
    </row>
    <row r="172" spans="1:12" x14ac:dyDescent="0.25">
      <c r="A172">
        <v>75600</v>
      </c>
      <c r="B172">
        <v>5500</v>
      </c>
      <c r="C172">
        <v>3</v>
      </c>
      <c r="D172">
        <v>2</v>
      </c>
      <c r="E172">
        <v>0</v>
      </c>
      <c r="F172" t="s">
        <v>12</v>
      </c>
      <c r="G172" t="s">
        <v>13</v>
      </c>
      <c r="H172" t="s">
        <v>12</v>
      </c>
      <c r="I172" t="s">
        <v>13</v>
      </c>
      <c r="J172" t="s">
        <v>13</v>
      </c>
      <c r="K172" t="s">
        <v>13</v>
      </c>
      <c r="L172" t="s">
        <v>15</v>
      </c>
    </row>
    <row r="173" spans="1:12" x14ac:dyDescent="0.25">
      <c r="A173">
        <v>75600</v>
      </c>
      <c r="B173">
        <v>10269</v>
      </c>
      <c r="C173">
        <v>3</v>
      </c>
      <c r="D173">
        <v>1</v>
      </c>
      <c r="E173">
        <v>1</v>
      </c>
      <c r="F173" t="s">
        <v>12</v>
      </c>
      <c r="G173" t="s">
        <v>13</v>
      </c>
      <c r="H173" t="s">
        <v>13</v>
      </c>
      <c r="I173" t="s">
        <v>13</v>
      </c>
      <c r="J173" t="s">
        <v>13</v>
      </c>
      <c r="K173" t="s">
        <v>12</v>
      </c>
      <c r="L173" t="s">
        <v>15</v>
      </c>
    </row>
    <row r="174" spans="1:12" x14ac:dyDescent="0.25">
      <c r="A174">
        <v>75600</v>
      </c>
      <c r="B174">
        <v>8400</v>
      </c>
      <c r="C174">
        <v>3</v>
      </c>
      <c r="D174">
        <v>1</v>
      </c>
      <c r="E174">
        <v>2</v>
      </c>
      <c r="F174" t="s">
        <v>12</v>
      </c>
      <c r="G174" t="s">
        <v>12</v>
      </c>
      <c r="H174" t="s">
        <v>12</v>
      </c>
      <c r="I174" t="s">
        <v>13</v>
      </c>
      <c r="J174" t="s">
        <v>12</v>
      </c>
      <c r="K174" t="s">
        <v>12</v>
      </c>
      <c r="L174" t="s">
        <v>17</v>
      </c>
    </row>
    <row r="175" spans="1:12" x14ac:dyDescent="0.25">
      <c r="A175" t="s">
        <v>16</v>
      </c>
      <c r="B175">
        <v>5300</v>
      </c>
      <c r="C175">
        <v>4</v>
      </c>
      <c r="D175">
        <v>2</v>
      </c>
      <c r="E175">
        <v>0</v>
      </c>
      <c r="F175" t="s">
        <v>12</v>
      </c>
      <c r="G175" t="s">
        <v>13</v>
      </c>
      <c r="H175" t="s">
        <v>13</v>
      </c>
      <c r="I175" t="s">
        <v>13</v>
      </c>
      <c r="J175" t="s">
        <v>12</v>
      </c>
      <c r="K175" t="s">
        <v>12</v>
      </c>
      <c r="L175" t="s">
        <v>17</v>
      </c>
    </row>
    <row r="176" spans="1:12" x14ac:dyDescent="0.25">
      <c r="A176">
        <v>75600</v>
      </c>
      <c r="B176">
        <v>3800</v>
      </c>
      <c r="C176">
        <v>3</v>
      </c>
      <c r="D176">
        <v>1</v>
      </c>
      <c r="E176">
        <v>1</v>
      </c>
      <c r="F176" t="s">
        <v>12</v>
      </c>
      <c r="G176" t="s">
        <v>12</v>
      </c>
      <c r="H176" t="s">
        <v>12</v>
      </c>
      <c r="I176" t="s">
        <v>13</v>
      </c>
      <c r="J176" t="s">
        <v>13</v>
      </c>
      <c r="K176" t="s">
        <v>12</v>
      </c>
      <c r="L176" t="s">
        <v>17</v>
      </c>
    </row>
    <row r="177" spans="1:12" x14ac:dyDescent="0.25">
      <c r="A177">
        <v>75600</v>
      </c>
      <c r="B177">
        <v>9800</v>
      </c>
      <c r="C177">
        <v>4</v>
      </c>
      <c r="D177">
        <v>2</v>
      </c>
      <c r="E177">
        <v>2</v>
      </c>
      <c r="F177" t="s">
        <v>12</v>
      </c>
      <c r="G177" t="s">
        <v>12</v>
      </c>
      <c r="H177" t="s">
        <v>13</v>
      </c>
      <c r="I177" t="s">
        <v>13</v>
      </c>
      <c r="J177" t="s">
        <v>13</v>
      </c>
      <c r="K177" t="s">
        <v>13</v>
      </c>
      <c r="L177" t="s">
        <v>15</v>
      </c>
    </row>
    <row r="178" spans="1:12" x14ac:dyDescent="0.25">
      <c r="A178">
        <v>75600</v>
      </c>
      <c r="B178">
        <v>8520</v>
      </c>
      <c r="C178">
        <v>3</v>
      </c>
      <c r="D178">
        <v>1</v>
      </c>
      <c r="E178">
        <v>2</v>
      </c>
      <c r="F178" t="s">
        <v>12</v>
      </c>
      <c r="G178" t="s">
        <v>13</v>
      </c>
      <c r="H178" t="s">
        <v>13</v>
      </c>
      <c r="I178" t="s">
        <v>13</v>
      </c>
      <c r="J178" t="s">
        <v>12</v>
      </c>
      <c r="K178" t="s">
        <v>13</v>
      </c>
      <c r="L178" t="s">
        <v>14</v>
      </c>
    </row>
    <row r="179" spans="1:12" x14ac:dyDescent="0.25">
      <c r="A179">
        <v>75499</v>
      </c>
      <c r="B179">
        <v>6050</v>
      </c>
      <c r="C179">
        <v>3</v>
      </c>
      <c r="D179">
        <v>1</v>
      </c>
      <c r="E179">
        <v>0</v>
      </c>
      <c r="F179" t="s">
        <v>12</v>
      </c>
      <c r="G179" t="s">
        <v>13</v>
      </c>
      <c r="H179" t="s">
        <v>12</v>
      </c>
      <c r="I179" t="s">
        <v>13</v>
      </c>
      <c r="J179" t="s">
        <v>13</v>
      </c>
      <c r="K179" t="s">
        <v>12</v>
      </c>
      <c r="L179" t="s">
        <v>15</v>
      </c>
    </row>
    <row r="180" spans="1:12" x14ac:dyDescent="0.25">
      <c r="A180">
        <v>75297</v>
      </c>
      <c r="B180">
        <v>7085</v>
      </c>
      <c r="C180">
        <v>3</v>
      </c>
      <c r="D180">
        <v>1</v>
      </c>
      <c r="E180">
        <v>2</v>
      </c>
      <c r="F180" t="s">
        <v>12</v>
      </c>
      <c r="G180" t="s">
        <v>12</v>
      </c>
      <c r="H180" t="s">
        <v>12</v>
      </c>
      <c r="I180" t="s">
        <v>13</v>
      </c>
      <c r="J180" t="s">
        <v>13</v>
      </c>
      <c r="K180" t="s">
        <v>12</v>
      </c>
      <c r="L180" t="s">
        <v>15</v>
      </c>
    </row>
    <row r="181" spans="1:12" x14ac:dyDescent="0.25">
      <c r="A181">
        <v>75096</v>
      </c>
      <c r="B181">
        <v>3180</v>
      </c>
      <c r="C181">
        <v>3</v>
      </c>
      <c r="D181">
        <v>2</v>
      </c>
      <c r="E181">
        <v>2</v>
      </c>
      <c r="F181" t="s">
        <v>12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 t="s">
        <v>15</v>
      </c>
    </row>
    <row r="182" spans="1:12" x14ac:dyDescent="0.25">
      <c r="A182">
        <v>75096</v>
      </c>
      <c r="B182">
        <v>4500</v>
      </c>
      <c r="C182">
        <v>4</v>
      </c>
      <c r="D182">
        <v>2</v>
      </c>
      <c r="E182">
        <v>2</v>
      </c>
      <c r="F182" t="s">
        <v>13</v>
      </c>
      <c r="G182" t="s">
        <v>13</v>
      </c>
      <c r="H182" t="s">
        <v>12</v>
      </c>
      <c r="I182" t="s">
        <v>13</v>
      </c>
      <c r="J182" t="s">
        <v>12</v>
      </c>
      <c r="K182" t="s">
        <v>13</v>
      </c>
      <c r="L182" t="s">
        <v>15</v>
      </c>
    </row>
    <row r="183" spans="1:12" x14ac:dyDescent="0.25">
      <c r="A183">
        <v>75096</v>
      </c>
      <c r="B183">
        <v>7200</v>
      </c>
      <c r="C183">
        <v>3</v>
      </c>
      <c r="E183">
        <v>1</v>
      </c>
      <c r="F183" t="s">
        <v>12</v>
      </c>
      <c r="G183" t="s">
        <v>12</v>
      </c>
      <c r="H183" t="s">
        <v>12</v>
      </c>
      <c r="I183" t="s">
        <v>13</v>
      </c>
      <c r="J183" t="s">
        <v>13</v>
      </c>
      <c r="K183" t="s">
        <v>12</v>
      </c>
      <c r="L183" t="s">
        <v>14</v>
      </c>
    </row>
    <row r="184" spans="1:12" x14ac:dyDescent="0.25">
      <c r="A184">
        <v>74088</v>
      </c>
      <c r="B184">
        <v>3410</v>
      </c>
      <c r="C184">
        <v>3</v>
      </c>
      <c r="D184">
        <v>1</v>
      </c>
      <c r="E184">
        <v>0</v>
      </c>
      <c r="F184" t="s">
        <v>13</v>
      </c>
      <c r="G184" t="s">
        <v>13</v>
      </c>
      <c r="H184" t="s">
        <v>13</v>
      </c>
      <c r="I184" t="s">
        <v>13</v>
      </c>
      <c r="J184" t="s">
        <v>12</v>
      </c>
      <c r="K184" t="s">
        <v>13</v>
      </c>
      <c r="L184" t="s">
        <v>15</v>
      </c>
    </row>
    <row r="185" spans="1:12" x14ac:dyDescent="0.25">
      <c r="A185">
        <v>74088</v>
      </c>
      <c r="B185">
        <v>7980</v>
      </c>
      <c r="C185">
        <v>3</v>
      </c>
      <c r="D185">
        <v>1</v>
      </c>
      <c r="E185">
        <v>1</v>
      </c>
      <c r="F185" t="s">
        <v>12</v>
      </c>
      <c r="G185" t="s">
        <v>13</v>
      </c>
      <c r="H185" t="s">
        <v>13</v>
      </c>
      <c r="I185" t="s">
        <v>13</v>
      </c>
      <c r="J185" t="s">
        <v>13</v>
      </c>
      <c r="K185" t="s">
        <v>12</v>
      </c>
      <c r="L185" t="s">
        <v>15</v>
      </c>
    </row>
    <row r="186" spans="1:12" x14ac:dyDescent="0.25">
      <c r="A186">
        <v>73584</v>
      </c>
      <c r="B186">
        <v>3000</v>
      </c>
      <c r="C186">
        <v>3</v>
      </c>
      <c r="D186">
        <v>2</v>
      </c>
      <c r="E186">
        <v>0</v>
      </c>
      <c r="F186" t="s">
        <v>12</v>
      </c>
      <c r="G186" t="s">
        <v>12</v>
      </c>
      <c r="H186" t="s">
        <v>12</v>
      </c>
      <c r="I186" t="s">
        <v>13</v>
      </c>
      <c r="J186" t="s">
        <v>13</v>
      </c>
      <c r="K186" t="s">
        <v>13</v>
      </c>
      <c r="L186" t="s">
        <v>14</v>
      </c>
    </row>
    <row r="187" spans="1:12" x14ac:dyDescent="0.25">
      <c r="A187">
        <v>73584</v>
      </c>
      <c r="B187">
        <v>3000</v>
      </c>
      <c r="C187">
        <v>3</v>
      </c>
      <c r="D187">
        <v>1</v>
      </c>
      <c r="E187">
        <v>0</v>
      </c>
      <c r="F187" t="s">
        <v>12</v>
      </c>
      <c r="G187" t="s">
        <v>13</v>
      </c>
      <c r="H187" t="s">
        <v>12</v>
      </c>
      <c r="I187" t="s">
        <v>13</v>
      </c>
      <c r="J187" t="s">
        <v>13</v>
      </c>
      <c r="K187" t="s">
        <v>13</v>
      </c>
      <c r="L187" t="s">
        <v>17</v>
      </c>
    </row>
    <row r="188" spans="1:12" x14ac:dyDescent="0.25">
      <c r="A188">
        <v>73584</v>
      </c>
      <c r="B188">
        <v>11410</v>
      </c>
      <c r="C188">
        <v>2</v>
      </c>
      <c r="D188">
        <v>1</v>
      </c>
      <c r="E188">
        <v>0</v>
      </c>
      <c r="F188" t="s">
        <v>12</v>
      </c>
      <c r="G188" t="s">
        <v>13</v>
      </c>
      <c r="H188" t="s">
        <v>13</v>
      </c>
      <c r="I188" t="s">
        <v>13</v>
      </c>
      <c r="J188" t="s">
        <v>13</v>
      </c>
      <c r="K188" t="s">
        <v>12</v>
      </c>
      <c r="L188" t="s">
        <v>14</v>
      </c>
    </row>
    <row r="189" spans="1:12" x14ac:dyDescent="0.25">
      <c r="A189">
        <v>73584</v>
      </c>
      <c r="B189">
        <v>6100</v>
      </c>
      <c r="C189">
        <v>3</v>
      </c>
      <c r="D189">
        <v>1</v>
      </c>
      <c r="E189">
        <v>0</v>
      </c>
      <c r="F189" t="s">
        <v>12</v>
      </c>
      <c r="G189" t="s">
        <v>13</v>
      </c>
      <c r="H189" t="s">
        <v>12</v>
      </c>
      <c r="I189" t="s">
        <v>13</v>
      </c>
      <c r="J189" t="s">
        <v>12</v>
      </c>
      <c r="K189" t="s">
        <v>12</v>
      </c>
      <c r="L189" t="s">
        <v>15</v>
      </c>
    </row>
    <row r="190" spans="1:12" x14ac:dyDescent="0.25">
      <c r="A190">
        <v>73080</v>
      </c>
      <c r="B190">
        <v>5720</v>
      </c>
      <c r="C190">
        <v>2</v>
      </c>
      <c r="D190">
        <v>1</v>
      </c>
      <c r="E190">
        <v>0</v>
      </c>
      <c r="F190" t="s">
        <v>12</v>
      </c>
      <c r="G190" t="s">
        <v>13</v>
      </c>
      <c r="H190" t="s">
        <v>13</v>
      </c>
      <c r="I190" t="s">
        <v>13</v>
      </c>
      <c r="J190" t="s">
        <v>12</v>
      </c>
      <c r="K190" t="s">
        <v>12</v>
      </c>
      <c r="L190" t="s">
        <v>17</v>
      </c>
    </row>
    <row r="191" spans="1:12" x14ac:dyDescent="0.25">
      <c r="A191">
        <v>72576</v>
      </c>
      <c r="B191">
        <v>3540</v>
      </c>
      <c r="C191">
        <v>2</v>
      </c>
      <c r="D191">
        <v>1</v>
      </c>
      <c r="E191">
        <v>0</v>
      </c>
      <c r="F191" t="s">
        <v>13</v>
      </c>
      <c r="G191" t="s">
        <v>12</v>
      </c>
      <c r="H191" t="s">
        <v>12</v>
      </c>
      <c r="I191" t="s">
        <v>13</v>
      </c>
      <c r="J191" t="s">
        <v>13</v>
      </c>
      <c r="K191" t="s">
        <v>13</v>
      </c>
      <c r="L191" t="s">
        <v>15</v>
      </c>
    </row>
    <row r="192" spans="1:12" x14ac:dyDescent="0.25">
      <c r="A192">
        <v>72576</v>
      </c>
      <c r="B192">
        <v>7600</v>
      </c>
      <c r="C192">
        <v>4</v>
      </c>
      <c r="D192">
        <v>1</v>
      </c>
      <c r="E192">
        <v>2</v>
      </c>
      <c r="F192" t="s">
        <v>12</v>
      </c>
      <c r="G192" t="s">
        <v>13</v>
      </c>
      <c r="H192" t="s">
        <v>13</v>
      </c>
      <c r="I192" t="s">
        <v>13</v>
      </c>
      <c r="J192" t="s">
        <v>12</v>
      </c>
      <c r="K192" t="s">
        <v>13</v>
      </c>
      <c r="L192" t="s">
        <v>14</v>
      </c>
    </row>
    <row r="193" spans="1:12" x14ac:dyDescent="0.25">
      <c r="A193">
        <v>72576</v>
      </c>
      <c r="B193">
        <v>10700</v>
      </c>
      <c r="C193">
        <v>3</v>
      </c>
      <c r="D193">
        <v>1</v>
      </c>
      <c r="E193">
        <v>0</v>
      </c>
      <c r="F193" t="s">
        <v>12</v>
      </c>
      <c r="G193" t="s">
        <v>12</v>
      </c>
      <c r="H193" t="s">
        <v>12</v>
      </c>
      <c r="I193" t="s">
        <v>13</v>
      </c>
      <c r="J193" t="s">
        <v>13</v>
      </c>
      <c r="K193" t="s">
        <v>13</v>
      </c>
      <c r="L193" t="s">
        <v>15</v>
      </c>
    </row>
    <row r="194" spans="1:12" x14ac:dyDescent="0.25">
      <c r="A194">
        <v>72576</v>
      </c>
      <c r="B194">
        <v>6600</v>
      </c>
      <c r="C194">
        <v>3</v>
      </c>
      <c r="D194">
        <v>1</v>
      </c>
      <c r="E194">
        <v>0</v>
      </c>
      <c r="F194" t="s">
        <v>12</v>
      </c>
      <c r="G194" t="s">
        <v>12</v>
      </c>
      <c r="H194" t="s">
        <v>12</v>
      </c>
      <c r="I194" t="s">
        <v>13</v>
      </c>
      <c r="J194" t="s">
        <v>13</v>
      </c>
      <c r="K194" t="s">
        <v>12</v>
      </c>
      <c r="L194" t="s">
        <v>14</v>
      </c>
    </row>
    <row r="195" spans="1:12" x14ac:dyDescent="0.25">
      <c r="A195">
        <v>72475</v>
      </c>
      <c r="B195">
        <v>4800</v>
      </c>
      <c r="C195">
        <v>2</v>
      </c>
      <c r="D195">
        <v>1</v>
      </c>
      <c r="E195">
        <v>0</v>
      </c>
      <c r="F195" t="s">
        <v>12</v>
      </c>
      <c r="G195" t="s">
        <v>12</v>
      </c>
      <c r="H195" t="s">
        <v>12</v>
      </c>
      <c r="I195" t="s">
        <v>13</v>
      </c>
      <c r="J195" t="s">
        <v>13</v>
      </c>
      <c r="K195" t="s">
        <v>13</v>
      </c>
      <c r="L195" t="s">
        <v>15</v>
      </c>
    </row>
    <row r="196" spans="1:12" x14ac:dyDescent="0.25">
      <c r="A196">
        <v>72072</v>
      </c>
      <c r="B196">
        <v>8150</v>
      </c>
      <c r="C196">
        <v>3</v>
      </c>
      <c r="D196">
        <v>2</v>
      </c>
      <c r="E196">
        <v>0</v>
      </c>
      <c r="F196" t="s">
        <v>12</v>
      </c>
      <c r="G196" t="s">
        <v>12</v>
      </c>
      <c r="H196" t="s">
        <v>12</v>
      </c>
      <c r="I196" t="s">
        <v>13</v>
      </c>
      <c r="J196" t="s">
        <v>13</v>
      </c>
      <c r="K196" t="s">
        <v>13</v>
      </c>
      <c r="L196" t="s">
        <v>15</v>
      </c>
    </row>
    <row r="197" spans="1:12" x14ac:dyDescent="0.25">
      <c r="A197">
        <v>71568</v>
      </c>
      <c r="B197">
        <v>4410</v>
      </c>
      <c r="C197">
        <v>4</v>
      </c>
      <c r="D197">
        <v>3</v>
      </c>
      <c r="E197">
        <v>2</v>
      </c>
      <c r="F197" t="s">
        <v>12</v>
      </c>
      <c r="G197" t="s">
        <v>13</v>
      </c>
      <c r="H197" t="s">
        <v>12</v>
      </c>
      <c r="I197" t="s">
        <v>13</v>
      </c>
      <c r="J197" t="s">
        <v>13</v>
      </c>
      <c r="K197" t="s">
        <v>13</v>
      </c>
      <c r="L197" t="s">
        <v>15</v>
      </c>
    </row>
    <row r="198" spans="1:12" x14ac:dyDescent="0.25">
      <c r="A198">
        <v>71568</v>
      </c>
      <c r="B198">
        <v>7686</v>
      </c>
      <c r="C198">
        <v>3</v>
      </c>
      <c r="D198">
        <v>1</v>
      </c>
      <c r="E198">
        <v>0</v>
      </c>
      <c r="F198" t="s">
        <v>12</v>
      </c>
      <c r="G198" t="s">
        <v>12</v>
      </c>
      <c r="H198" t="s">
        <v>12</v>
      </c>
      <c r="I198" t="s">
        <v>12</v>
      </c>
      <c r="J198" t="s">
        <v>13</v>
      </c>
      <c r="K198" t="s">
        <v>13</v>
      </c>
      <c r="L198" t="s">
        <v>15</v>
      </c>
    </row>
    <row r="199" spans="1:12" x14ac:dyDescent="0.25">
      <c r="A199">
        <v>71366</v>
      </c>
      <c r="B199">
        <v>2800</v>
      </c>
      <c r="C199">
        <v>3</v>
      </c>
      <c r="D199">
        <v>2</v>
      </c>
      <c r="E199">
        <v>1</v>
      </c>
      <c r="F199" t="s">
        <v>13</v>
      </c>
      <c r="G199" t="s">
        <v>13</v>
      </c>
      <c r="H199" t="s">
        <v>12</v>
      </c>
      <c r="I199" t="s">
        <v>13</v>
      </c>
      <c r="J199" t="s">
        <v>12</v>
      </c>
      <c r="K199" t="s">
        <v>13</v>
      </c>
      <c r="L199" t="s">
        <v>15</v>
      </c>
    </row>
    <row r="200" spans="1:12" x14ac:dyDescent="0.25">
      <c r="A200">
        <v>71064</v>
      </c>
      <c r="B200">
        <v>5948</v>
      </c>
      <c r="C200">
        <v>3</v>
      </c>
      <c r="D200">
        <v>1</v>
      </c>
      <c r="E200">
        <v>0</v>
      </c>
      <c r="F200" t="s">
        <v>12</v>
      </c>
      <c r="G200" t="s">
        <v>13</v>
      </c>
      <c r="H200" t="s">
        <v>13</v>
      </c>
      <c r="I200" t="s">
        <v>13</v>
      </c>
      <c r="J200" t="s">
        <v>12</v>
      </c>
      <c r="K200" t="s">
        <v>13</v>
      </c>
      <c r="L200" t="s">
        <v>15</v>
      </c>
    </row>
    <row r="201" spans="1:12" x14ac:dyDescent="0.25">
      <c r="A201">
        <v>70660</v>
      </c>
      <c r="B201">
        <v>4200</v>
      </c>
      <c r="C201">
        <v>3</v>
      </c>
      <c r="D201">
        <v>1</v>
      </c>
      <c r="E201">
        <v>1</v>
      </c>
      <c r="F201" t="s">
        <v>12</v>
      </c>
      <c r="G201" t="s">
        <v>13</v>
      </c>
      <c r="H201" t="s">
        <v>13</v>
      </c>
      <c r="I201" t="s">
        <v>13</v>
      </c>
      <c r="J201" t="s">
        <v>13</v>
      </c>
      <c r="K201" t="s">
        <v>13</v>
      </c>
      <c r="L201" t="s">
        <v>14</v>
      </c>
    </row>
    <row r="202" spans="1:12" x14ac:dyDescent="0.25">
      <c r="A202" t="s">
        <v>16</v>
      </c>
      <c r="B202">
        <v>4520</v>
      </c>
      <c r="C202">
        <v>3</v>
      </c>
      <c r="D202">
        <v>1</v>
      </c>
      <c r="E202">
        <v>0</v>
      </c>
      <c r="F202" t="s">
        <v>12</v>
      </c>
      <c r="G202" t="s">
        <v>13</v>
      </c>
      <c r="H202" t="s">
        <v>12</v>
      </c>
      <c r="I202" t="s">
        <v>13</v>
      </c>
      <c r="J202" t="s">
        <v>12</v>
      </c>
      <c r="K202" t="s">
        <v>13</v>
      </c>
      <c r="L202" t="s">
        <v>15</v>
      </c>
    </row>
    <row r="203" spans="1:12" x14ac:dyDescent="0.25">
      <c r="A203">
        <v>70560</v>
      </c>
      <c r="B203">
        <v>4095</v>
      </c>
      <c r="C203">
        <v>3</v>
      </c>
      <c r="D203">
        <v>1</v>
      </c>
      <c r="E203">
        <v>0</v>
      </c>
      <c r="F203" t="s">
        <v>13</v>
      </c>
      <c r="G203" t="s">
        <v>12</v>
      </c>
      <c r="H203" t="s">
        <v>12</v>
      </c>
      <c r="I203" t="s">
        <v>13</v>
      </c>
      <c r="J203" t="s">
        <v>12</v>
      </c>
      <c r="K203" t="s">
        <v>13</v>
      </c>
      <c r="L203" t="s">
        <v>15</v>
      </c>
    </row>
    <row r="204" spans="1:12" x14ac:dyDescent="0.25">
      <c r="A204">
        <v>70560</v>
      </c>
      <c r="B204">
        <v>4120</v>
      </c>
      <c r="C204">
        <v>2</v>
      </c>
      <c r="D204">
        <v>1</v>
      </c>
      <c r="E204">
        <v>1</v>
      </c>
      <c r="F204" t="s">
        <v>12</v>
      </c>
      <c r="G204" t="s">
        <v>13</v>
      </c>
      <c r="H204" t="s">
        <v>12</v>
      </c>
      <c r="I204" t="s">
        <v>13</v>
      </c>
      <c r="J204" t="s">
        <v>13</v>
      </c>
      <c r="K204" t="s">
        <v>13</v>
      </c>
      <c r="L204" t="s">
        <v>15</v>
      </c>
    </row>
    <row r="205" spans="1:12" x14ac:dyDescent="0.25">
      <c r="A205">
        <v>70560</v>
      </c>
      <c r="B205">
        <v>5400</v>
      </c>
      <c r="C205">
        <v>4</v>
      </c>
      <c r="D205">
        <v>1</v>
      </c>
      <c r="E205">
        <v>0</v>
      </c>
      <c r="F205" t="s">
        <v>12</v>
      </c>
      <c r="G205" t="s">
        <v>13</v>
      </c>
      <c r="H205" t="s">
        <v>13</v>
      </c>
      <c r="I205" t="s">
        <v>13</v>
      </c>
      <c r="J205" t="s">
        <v>13</v>
      </c>
      <c r="K205" t="s">
        <v>13</v>
      </c>
      <c r="L205" t="s">
        <v>15</v>
      </c>
    </row>
    <row r="206" spans="1:12" x14ac:dyDescent="0.25">
      <c r="A206">
        <v>70560</v>
      </c>
      <c r="B206">
        <v>4770</v>
      </c>
      <c r="C206">
        <v>3</v>
      </c>
      <c r="D206">
        <v>1</v>
      </c>
      <c r="E206">
        <v>0</v>
      </c>
      <c r="F206" t="s">
        <v>12</v>
      </c>
      <c r="G206" t="s">
        <v>12</v>
      </c>
      <c r="H206" t="s">
        <v>12</v>
      </c>
      <c r="I206" t="s">
        <v>13</v>
      </c>
      <c r="J206" t="s">
        <v>13</v>
      </c>
      <c r="K206" t="s">
        <v>13</v>
      </c>
      <c r="L206" t="s">
        <v>15</v>
      </c>
    </row>
    <row r="207" spans="1:12" x14ac:dyDescent="0.25">
      <c r="A207">
        <v>70560</v>
      </c>
      <c r="B207">
        <v>6300</v>
      </c>
      <c r="C207">
        <v>3</v>
      </c>
      <c r="D207">
        <v>1</v>
      </c>
      <c r="E207">
        <v>2</v>
      </c>
      <c r="F207" t="s">
        <v>12</v>
      </c>
      <c r="G207" t="s">
        <v>13</v>
      </c>
      <c r="H207" t="s">
        <v>13</v>
      </c>
      <c r="I207" t="s">
        <v>13</v>
      </c>
      <c r="J207" t="s">
        <v>12</v>
      </c>
      <c r="K207" t="s">
        <v>13</v>
      </c>
      <c r="L207" t="s">
        <v>15</v>
      </c>
    </row>
    <row r="208" spans="1:12" x14ac:dyDescent="0.25">
      <c r="A208">
        <v>70560</v>
      </c>
      <c r="B208">
        <v>5800</v>
      </c>
      <c r="C208">
        <v>2</v>
      </c>
      <c r="D208">
        <v>1</v>
      </c>
      <c r="E208">
        <v>0</v>
      </c>
      <c r="F208" t="s">
        <v>12</v>
      </c>
      <c r="G208" t="s">
        <v>12</v>
      </c>
      <c r="H208" t="s">
        <v>12</v>
      </c>
      <c r="I208" t="s">
        <v>13</v>
      </c>
      <c r="J208" t="s">
        <v>12</v>
      </c>
      <c r="K208" t="s">
        <v>13</v>
      </c>
      <c r="L208" t="s">
        <v>15</v>
      </c>
    </row>
    <row r="209" spans="1:12" x14ac:dyDescent="0.25">
      <c r="A209">
        <v>70560</v>
      </c>
      <c r="B209">
        <v>3000</v>
      </c>
      <c r="C209">
        <v>3</v>
      </c>
      <c r="D209">
        <v>1</v>
      </c>
      <c r="E209">
        <v>0</v>
      </c>
      <c r="F209" t="s">
        <v>12</v>
      </c>
      <c r="G209" t="s">
        <v>13</v>
      </c>
      <c r="H209" t="s">
        <v>12</v>
      </c>
      <c r="I209" t="s">
        <v>13</v>
      </c>
      <c r="J209" t="s">
        <v>12</v>
      </c>
      <c r="K209" t="s">
        <v>13</v>
      </c>
      <c r="L209" t="s">
        <v>15</v>
      </c>
    </row>
    <row r="210" spans="1:12" x14ac:dyDescent="0.25">
      <c r="A210">
        <v>70560</v>
      </c>
      <c r="B210">
        <v>2970</v>
      </c>
      <c r="C210">
        <v>3</v>
      </c>
      <c r="D210">
        <v>1</v>
      </c>
      <c r="E210">
        <v>0</v>
      </c>
      <c r="F210" t="s">
        <v>12</v>
      </c>
      <c r="G210" t="s">
        <v>13</v>
      </c>
      <c r="H210" t="s">
        <v>13</v>
      </c>
      <c r="I210" t="s">
        <v>13</v>
      </c>
      <c r="J210" t="s">
        <v>13</v>
      </c>
      <c r="K210" t="s">
        <v>13</v>
      </c>
      <c r="L210" t="s">
        <v>15</v>
      </c>
    </row>
    <row r="211" spans="1:12" x14ac:dyDescent="0.25">
      <c r="A211">
        <v>70560</v>
      </c>
      <c r="B211">
        <v>6720</v>
      </c>
      <c r="C211">
        <v>3</v>
      </c>
      <c r="D211">
        <v>1</v>
      </c>
      <c r="E211">
        <v>0</v>
      </c>
      <c r="F211" t="s">
        <v>12</v>
      </c>
      <c r="G211" t="s">
        <v>13</v>
      </c>
      <c r="H211" t="s">
        <v>13</v>
      </c>
      <c r="I211" t="s">
        <v>13</v>
      </c>
      <c r="J211" t="s">
        <v>13</v>
      </c>
      <c r="K211" t="s">
        <v>13</v>
      </c>
      <c r="L211" t="s">
        <v>17</v>
      </c>
    </row>
    <row r="212" spans="1:12" x14ac:dyDescent="0.25">
      <c r="A212">
        <v>70560</v>
      </c>
      <c r="B212">
        <v>4646</v>
      </c>
      <c r="C212">
        <v>3</v>
      </c>
      <c r="D212">
        <v>1</v>
      </c>
      <c r="E212">
        <v>2</v>
      </c>
      <c r="F212" t="s">
        <v>12</v>
      </c>
      <c r="G212" t="s">
        <v>12</v>
      </c>
      <c r="H212" t="s">
        <v>12</v>
      </c>
      <c r="I212" t="s">
        <v>13</v>
      </c>
      <c r="J212" t="s">
        <v>13</v>
      </c>
      <c r="K212" t="s">
        <v>13</v>
      </c>
      <c r="L212" t="s">
        <v>15</v>
      </c>
    </row>
    <row r="213" spans="1:12" x14ac:dyDescent="0.25">
      <c r="A213">
        <v>70560</v>
      </c>
      <c r="B213">
        <v>12900</v>
      </c>
      <c r="C213">
        <v>3</v>
      </c>
      <c r="D213">
        <v>1</v>
      </c>
      <c r="E213">
        <v>2</v>
      </c>
      <c r="F213" t="s">
        <v>12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 t="s">
        <v>14</v>
      </c>
    </row>
    <row r="214" spans="1:12" x14ac:dyDescent="0.25">
      <c r="A214">
        <v>70459</v>
      </c>
      <c r="B214">
        <v>3420</v>
      </c>
      <c r="C214">
        <v>4</v>
      </c>
      <c r="D214">
        <v>2</v>
      </c>
      <c r="E214">
        <v>2</v>
      </c>
      <c r="F214" t="s">
        <v>12</v>
      </c>
      <c r="G214" t="s">
        <v>13</v>
      </c>
      <c r="H214" t="s">
        <v>12</v>
      </c>
      <c r="I214" t="s">
        <v>13</v>
      </c>
      <c r="J214" t="s">
        <v>12</v>
      </c>
      <c r="K214" t="s">
        <v>13</v>
      </c>
      <c r="L214" t="s">
        <v>15</v>
      </c>
    </row>
    <row r="215" spans="1:12" x14ac:dyDescent="0.25">
      <c r="A215">
        <v>70459</v>
      </c>
      <c r="B215">
        <v>4995</v>
      </c>
      <c r="C215">
        <v>4</v>
      </c>
      <c r="D215">
        <v>2</v>
      </c>
      <c r="E215">
        <v>0</v>
      </c>
      <c r="F215" t="s">
        <v>12</v>
      </c>
      <c r="G215" t="s">
        <v>13</v>
      </c>
      <c r="H215" t="s">
        <v>12</v>
      </c>
      <c r="I215" t="s">
        <v>13</v>
      </c>
      <c r="J215" t="s">
        <v>13</v>
      </c>
      <c r="K215" t="s">
        <v>13</v>
      </c>
      <c r="L215" t="s">
        <v>15</v>
      </c>
    </row>
    <row r="216" spans="1:12" x14ac:dyDescent="0.25">
      <c r="A216">
        <v>70056</v>
      </c>
      <c r="B216">
        <v>4350</v>
      </c>
      <c r="C216">
        <v>2</v>
      </c>
      <c r="D216">
        <v>1</v>
      </c>
      <c r="E216">
        <v>0</v>
      </c>
      <c r="F216" t="s">
        <v>12</v>
      </c>
      <c r="G216" t="s">
        <v>13</v>
      </c>
      <c r="H216" t="s">
        <v>12</v>
      </c>
      <c r="I216" t="s">
        <v>13</v>
      </c>
      <c r="J216" t="s">
        <v>13</v>
      </c>
      <c r="K216" t="s">
        <v>13</v>
      </c>
      <c r="L216" t="s">
        <v>17</v>
      </c>
    </row>
    <row r="217" spans="1:12" x14ac:dyDescent="0.25">
      <c r="A217">
        <v>69552</v>
      </c>
      <c r="B217">
        <v>4160</v>
      </c>
      <c r="C217">
        <v>3</v>
      </c>
      <c r="D217">
        <v>1</v>
      </c>
      <c r="E217">
        <v>0</v>
      </c>
      <c r="F217" t="s">
        <v>12</v>
      </c>
      <c r="G217" t="s">
        <v>13</v>
      </c>
      <c r="H217" t="s">
        <v>13</v>
      </c>
      <c r="I217" t="s">
        <v>13</v>
      </c>
      <c r="J217" t="s">
        <v>13</v>
      </c>
      <c r="K217" t="s">
        <v>13</v>
      </c>
      <c r="L217" t="s">
        <v>17</v>
      </c>
    </row>
    <row r="218" spans="1:12" x14ac:dyDescent="0.25">
      <c r="A218">
        <v>69552</v>
      </c>
      <c r="B218">
        <v>6040</v>
      </c>
      <c r="C218">
        <v>3</v>
      </c>
      <c r="D218">
        <v>1</v>
      </c>
      <c r="E218">
        <v>2</v>
      </c>
      <c r="F218" t="s">
        <v>12</v>
      </c>
      <c r="G218" t="s">
        <v>13</v>
      </c>
      <c r="H218" t="s">
        <v>13</v>
      </c>
      <c r="I218" t="s">
        <v>13</v>
      </c>
      <c r="J218" t="s">
        <v>13</v>
      </c>
      <c r="K218" t="s">
        <v>12</v>
      </c>
      <c r="L218" t="s">
        <v>15</v>
      </c>
    </row>
    <row r="219" spans="1:12" x14ac:dyDescent="0.25">
      <c r="A219">
        <v>69552</v>
      </c>
      <c r="B219">
        <v>6862</v>
      </c>
      <c r="C219">
        <v>3</v>
      </c>
      <c r="D219">
        <v>1</v>
      </c>
      <c r="E219">
        <v>2</v>
      </c>
      <c r="F219" t="s">
        <v>12</v>
      </c>
      <c r="G219" t="s">
        <v>13</v>
      </c>
      <c r="H219" t="s">
        <v>13</v>
      </c>
      <c r="I219" t="s">
        <v>13</v>
      </c>
      <c r="J219" t="s">
        <v>12</v>
      </c>
      <c r="K219" t="s">
        <v>12</v>
      </c>
      <c r="L219" t="s">
        <v>14</v>
      </c>
    </row>
    <row r="220" spans="1:12" x14ac:dyDescent="0.25">
      <c r="A220" t="s">
        <v>16</v>
      </c>
      <c r="B220">
        <v>4815</v>
      </c>
      <c r="C220">
        <v>2</v>
      </c>
      <c r="D220">
        <v>1</v>
      </c>
      <c r="E220">
        <v>0</v>
      </c>
      <c r="F220" t="s">
        <v>12</v>
      </c>
      <c r="G220" t="s">
        <v>13</v>
      </c>
      <c r="H220" t="s">
        <v>13</v>
      </c>
      <c r="I220" t="s">
        <v>13</v>
      </c>
      <c r="J220" t="s">
        <v>12</v>
      </c>
      <c r="K220" t="s">
        <v>12</v>
      </c>
      <c r="L220" t="s">
        <v>15</v>
      </c>
    </row>
    <row r="221" spans="1:12" x14ac:dyDescent="0.25">
      <c r="A221">
        <v>69048</v>
      </c>
      <c r="B221">
        <v>7000</v>
      </c>
      <c r="C221">
        <v>3</v>
      </c>
      <c r="D221">
        <v>1</v>
      </c>
      <c r="E221">
        <v>0</v>
      </c>
      <c r="F221" t="s">
        <v>12</v>
      </c>
      <c r="G221" t="s">
        <v>13</v>
      </c>
      <c r="H221" t="s">
        <v>12</v>
      </c>
      <c r="I221" t="s">
        <v>13</v>
      </c>
      <c r="J221" t="s">
        <v>13</v>
      </c>
      <c r="K221" t="s">
        <v>13</v>
      </c>
      <c r="L221" t="s">
        <v>17</v>
      </c>
    </row>
    <row r="222" spans="1:12" x14ac:dyDescent="0.25">
      <c r="A222">
        <v>69048</v>
      </c>
      <c r="B222">
        <v>8100</v>
      </c>
      <c r="C222">
        <v>4</v>
      </c>
      <c r="D222">
        <v>1</v>
      </c>
      <c r="E222">
        <v>2</v>
      </c>
      <c r="F222" t="s">
        <v>12</v>
      </c>
      <c r="G222" t="s">
        <v>13</v>
      </c>
      <c r="H222" t="s">
        <v>12</v>
      </c>
      <c r="I222" t="s">
        <v>13</v>
      </c>
      <c r="J222" t="s">
        <v>12</v>
      </c>
      <c r="K222" t="s">
        <v>13</v>
      </c>
      <c r="L222" t="s">
        <v>15</v>
      </c>
    </row>
    <row r="223" spans="1:12" x14ac:dyDescent="0.25">
      <c r="A223">
        <v>68644</v>
      </c>
      <c r="B223">
        <v>3420</v>
      </c>
      <c r="C223">
        <v>4</v>
      </c>
      <c r="D223">
        <v>2</v>
      </c>
      <c r="E223">
        <v>0</v>
      </c>
      <c r="F223" t="s">
        <v>12</v>
      </c>
      <c r="G223" t="s">
        <v>13</v>
      </c>
      <c r="H223" t="s">
        <v>13</v>
      </c>
      <c r="I223" t="s">
        <v>13</v>
      </c>
      <c r="J223" t="s">
        <v>13</v>
      </c>
      <c r="K223" t="s">
        <v>13</v>
      </c>
      <c r="L223" t="s">
        <v>15</v>
      </c>
    </row>
    <row r="224" spans="1:12" x14ac:dyDescent="0.25">
      <c r="A224">
        <v>68544</v>
      </c>
      <c r="B224">
        <v>9166</v>
      </c>
      <c r="C224">
        <v>2</v>
      </c>
      <c r="D224">
        <v>1</v>
      </c>
      <c r="E224">
        <v>2</v>
      </c>
      <c r="F224" t="s">
        <v>12</v>
      </c>
      <c r="G224" t="s">
        <v>13</v>
      </c>
      <c r="H224" t="s">
        <v>12</v>
      </c>
      <c r="I224" t="s">
        <v>13</v>
      </c>
      <c r="J224" t="s">
        <v>12</v>
      </c>
      <c r="K224" t="s">
        <v>13</v>
      </c>
      <c r="L224" t="s">
        <v>15</v>
      </c>
    </row>
    <row r="225" spans="1:12" x14ac:dyDescent="0.25">
      <c r="A225">
        <v>68544</v>
      </c>
      <c r="B225">
        <v>6321</v>
      </c>
      <c r="C225">
        <v>3</v>
      </c>
      <c r="D225">
        <v>1</v>
      </c>
      <c r="E225">
        <v>1</v>
      </c>
      <c r="F225" t="s">
        <v>12</v>
      </c>
      <c r="G225" t="s">
        <v>13</v>
      </c>
      <c r="H225" t="s">
        <v>12</v>
      </c>
      <c r="I225" t="s">
        <v>13</v>
      </c>
      <c r="J225" t="s">
        <v>12</v>
      </c>
      <c r="K225" t="s">
        <v>13</v>
      </c>
      <c r="L225" t="s">
        <v>14</v>
      </c>
    </row>
    <row r="226" spans="1:12" x14ac:dyDescent="0.25">
      <c r="A226">
        <v>68544</v>
      </c>
      <c r="B226">
        <v>10240</v>
      </c>
      <c r="C226">
        <v>2</v>
      </c>
      <c r="D226">
        <v>1</v>
      </c>
      <c r="E226">
        <v>2</v>
      </c>
      <c r="F226" t="s">
        <v>12</v>
      </c>
      <c r="G226" t="s">
        <v>13</v>
      </c>
      <c r="H226" t="s">
        <v>13</v>
      </c>
      <c r="I226" t="s">
        <v>13</v>
      </c>
      <c r="J226" t="s">
        <v>12</v>
      </c>
      <c r="K226" t="s">
        <v>12</v>
      </c>
      <c r="L226" t="s">
        <v>17</v>
      </c>
    </row>
    <row r="227" spans="1:12" x14ac:dyDescent="0.25">
      <c r="A227">
        <v>68443</v>
      </c>
      <c r="B227">
        <v>6440</v>
      </c>
      <c r="C227">
        <v>2</v>
      </c>
      <c r="D227">
        <v>1</v>
      </c>
      <c r="E227">
        <v>3</v>
      </c>
      <c r="F227" t="s">
        <v>12</v>
      </c>
      <c r="G227" t="s">
        <v>13</v>
      </c>
      <c r="H227" t="s">
        <v>13</v>
      </c>
      <c r="I227" t="s">
        <v>13</v>
      </c>
      <c r="J227" t="s">
        <v>12</v>
      </c>
      <c r="K227" t="s">
        <v>13</v>
      </c>
      <c r="L227" t="s">
        <v>15</v>
      </c>
    </row>
    <row r="228" spans="1:12" x14ac:dyDescent="0.25">
      <c r="A228">
        <v>67536</v>
      </c>
      <c r="B228">
        <v>5170</v>
      </c>
      <c r="C228">
        <v>3</v>
      </c>
      <c r="D228">
        <v>1</v>
      </c>
      <c r="E228">
        <v>0</v>
      </c>
      <c r="F228" t="s">
        <v>12</v>
      </c>
      <c r="G228" t="s">
        <v>13</v>
      </c>
      <c r="H228" t="s">
        <v>13</v>
      </c>
      <c r="I228" t="s">
        <v>13</v>
      </c>
      <c r="J228" t="s">
        <v>12</v>
      </c>
      <c r="K228" t="s">
        <v>13</v>
      </c>
      <c r="L228" t="s">
        <v>15</v>
      </c>
    </row>
    <row r="229" spans="1:12" x14ac:dyDescent="0.25">
      <c r="A229">
        <v>67536</v>
      </c>
      <c r="B229">
        <v>6000</v>
      </c>
      <c r="C229">
        <v>2</v>
      </c>
      <c r="D229">
        <v>1</v>
      </c>
      <c r="E229">
        <v>1</v>
      </c>
      <c r="F229" t="s">
        <v>12</v>
      </c>
      <c r="G229" t="s">
        <v>13</v>
      </c>
      <c r="H229" t="s">
        <v>12</v>
      </c>
      <c r="I229" t="s">
        <v>13</v>
      </c>
      <c r="J229" t="s">
        <v>12</v>
      </c>
      <c r="K229" t="s">
        <v>13</v>
      </c>
      <c r="L229" t="s">
        <v>14</v>
      </c>
    </row>
    <row r="230" spans="1:12" x14ac:dyDescent="0.25">
      <c r="A230">
        <v>67536</v>
      </c>
      <c r="B230">
        <v>3630</v>
      </c>
      <c r="C230">
        <v>3</v>
      </c>
      <c r="D230">
        <v>1</v>
      </c>
      <c r="E230">
        <v>2</v>
      </c>
      <c r="F230" t="s">
        <v>12</v>
      </c>
      <c r="G230" t="s">
        <v>13</v>
      </c>
      <c r="H230" t="s">
        <v>13</v>
      </c>
      <c r="I230" t="s">
        <v>13</v>
      </c>
      <c r="J230" t="s">
        <v>13</v>
      </c>
      <c r="K230" t="s">
        <v>13</v>
      </c>
      <c r="L230" t="s">
        <v>15</v>
      </c>
    </row>
    <row r="231" spans="1:12" x14ac:dyDescent="0.25">
      <c r="A231">
        <v>67536</v>
      </c>
      <c r="B231">
        <v>9667</v>
      </c>
      <c r="C231">
        <v>4</v>
      </c>
      <c r="D231">
        <v>2</v>
      </c>
      <c r="E231">
        <v>1</v>
      </c>
      <c r="F231" t="s">
        <v>12</v>
      </c>
      <c r="G231" t="s">
        <v>12</v>
      </c>
      <c r="H231" t="s">
        <v>12</v>
      </c>
      <c r="I231" t="s">
        <v>13</v>
      </c>
      <c r="J231" t="s">
        <v>13</v>
      </c>
      <c r="K231" t="s">
        <v>13</v>
      </c>
      <c r="L231" t="s">
        <v>15</v>
      </c>
    </row>
    <row r="232" spans="1:12" x14ac:dyDescent="0.25">
      <c r="A232">
        <v>67536</v>
      </c>
      <c r="B232">
        <v>5400</v>
      </c>
      <c r="C232">
        <v>2</v>
      </c>
      <c r="D232">
        <v>1</v>
      </c>
      <c r="E232">
        <v>0</v>
      </c>
      <c r="F232" t="s">
        <v>12</v>
      </c>
      <c r="G232" t="s">
        <v>13</v>
      </c>
      <c r="H232" t="s">
        <v>13</v>
      </c>
      <c r="I232" t="s">
        <v>13</v>
      </c>
      <c r="J232" t="s">
        <v>13</v>
      </c>
      <c r="K232" t="s">
        <v>12</v>
      </c>
      <c r="L232" t="s">
        <v>15</v>
      </c>
    </row>
    <row r="233" spans="1:12" x14ac:dyDescent="0.25">
      <c r="A233">
        <v>67536</v>
      </c>
      <c r="B233">
        <v>4320</v>
      </c>
      <c r="C233">
        <v>3</v>
      </c>
      <c r="D233">
        <v>1</v>
      </c>
      <c r="E233">
        <v>0</v>
      </c>
      <c r="F233" t="s">
        <v>12</v>
      </c>
      <c r="G233" t="s">
        <v>13</v>
      </c>
      <c r="H233" t="s">
        <v>13</v>
      </c>
      <c r="I233" t="s">
        <v>13</v>
      </c>
      <c r="J233" t="s">
        <v>13</v>
      </c>
      <c r="K233" t="s">
        <v>12</v>
      </c>
      <c r="L233" t="s">
        <v>15</v>
      </c>
    </row>
    <row r="234" spans="1:12" x14ac:dyDescent="0.25">
      <c r="A234">
        <v>67032</v>
      </c>
      <c r="B234">
        <v>3745</v>
      </c>
      <c r="C234">
        <v>3</v>
      </c>
      <c r="D234">
        <v>1</v>
      </c>
      <c r="E234">
        <v>0</v>
      </c>
      <c r="F234" t="s">
        <v>12</v>
      </c>
      <c r="G234" t="s">
        <v>13</v>
      </c>
      <c r="H234" t="s">
        <v>12</v>
      </c>
      <c r="I234" t="s">
        <v>13</v>
      </c>
      <c r="J234" t="s">
        <v>13</v>
      </c>
      <c r="K234" t="s">
        <v>13</v>
      </c>
      <c r="L234" t="s">
        <v>14</v>
      </c>
    </row>
    <row r="235" spans="1:12" x14ac:dyDescent="0.25">
      <c r="A235">
        <v>66528</v>
      </c>
      <c r="B235">
        <v>4160</v>
      </c>
      <c r="C235">
        <v>3</v>
      </c>
      <c r="D235">
        <v>1</v>
      </c>
      <c r="E235">
        <v>0</v>
      </c>
      <c r="F235" t="s">
        <v>12</v>
      </c>
      <c r="G235" t="s">
        <v>12</v>
      </c>
      <c r="H235" t="s">
        <v>12</v>
      </c>
      <c r="I235" t="s">
        <v>13</v>
      </c>
      <c r="J235" t="s">
        <v>12</v>
      </c>
      <c r="K235" t="s">
        <v>13</v>
      </c>
      <c r="L235" t="s">
        <v>17</v>
      </c>
    </row>
    <row r="236" spans="1:12" x14ac:dyDescent="0.25">
      <c r="A236">
        <v>66528</v>
      </c>
      <c r="B236">
        <v>3880</v>
      </c>
      <c r="C236">
        <v>3</v>
      </c>
      <c r="D236">
        <v>2</v>
      </c>
      <c r="E236">
        <v>2</v>
      </c>
      <c r="F236" t="s">
        <v>12</v>
      </c>
      <c r="G236" t="s">
        <v>13</v>
      </c>
      <c r="H236" t="s">
        <v>12</v>
      </c>
      <c r="I236" t="s">
        <v>13</v>
      </c>
      <c r="J236" t="s">
        <v>13</v>
      </c>
      <c r="K236" t="s">
        <v>13</v>
      </c>
      <c r="L236" t="s">
        <v>15</v>
      </c>
    </row>
    <row r="237" spans="1:12" x14ac:dyDescent="0.25">
      <c r="A237">
        <v>66528</v>
      </c>
      <c r="B237">
        <v>5680</v>
      </c>
      <c r="C237">
        <v>3</v>
      </c>
      <c r="D237">
        <v>1</v>
      </c>
      <c r="E237">
        <v>1</v>
      </c>
      <c r="F237" t="s">
        <v>12</v>
      </c>
      <c r="G237" t="s">
        <v>12</v>
      </c>
      <c r="H237" t="s">
        <v>13</v>
      </c>
      <c r="I237" t="s">
        <v>13</v>
      </c>
      <c r="J237" t="s">
        <v>12</v>
      </c>
      <c r="K237" t="s">
        <v>13</v>
      </c>
      <c r="L237" t="s">
        <v>15</v>
      </c>
    </row>
    <row r="238" spans="1:12" x14ac:dyDescent="0.25">
      <c r="A238">
        <v>66528</v>
      </c>
      <c r="B238">
        <v>2870</v>
      </c>
      <c r="C238">
        <v>2</v>
      </c>
      <c r="D238">
        <v>1</v>
      </c>
      <c r="E238">
        <v>0</v>
      </c>
      <c r="F238" t="s">
        <v>12</v>
      </c>
      <c r="G238" t="s">
        <v>12</v>
      </c>
      <c r="H238" t="s">
        <v>12</v>
      </c>
      <c r="I238" t="s">
        <v>13</v>
      </c>
      <c r="J238" t="s">
        <v>13</v>
      </c>
      <c r="K238" t="s">
        <v>12</v>
      </c>
      <c r="L238" t="s">
        <v>15</v>
      </c>
    </row>
    <row r="239" spans="1:12" x14ac:dyDescent="0.25">
      <c r="A239">
        <v>66528</v>
      </c>
      <c r="B239">
        <v>5010</v>
      </c>
      <c r="C239">
        <v>3</v>
      </c>
      <c r="D239">
        <v>1</v>
      </c>
      <c r="E239">
        <v>0</v>
      </c>
      <c r="F239" t="s">
        <v>12</v>
      </c>
      <c r="G239" t="s">
        <v>13</v>
      </c>
      <c r="H239" t="s">
        <v>12</v>
      </c>
      <c r="I239" t="s">
        <v>13</v>
      </c>
      <c r="J239" t="s">
        <v>13</v>
      </c>
      <c r="K239" t="s">
        <v>13</v>
      </c>
      <c r="L239" t="s">
        <v>15</v>
      </c>
    </row>
    <row r="240" spans="1:12" x14ac:dyDescent="0.25">
      <c r="A240">
        <v>66427</v>
      </c>
      <c r="B240">
        <v>4510</v>
      </c>
      <c r="C240">
        <v>4</v>
      </c>
      <c r="D240">
        <v>2</v>
      </c>
      <c r="E240">
        <v>0</v>
      </c>
      <c r="F240" t="s">
        <v>12</v>
      </c>
      <c r="G240" t="s">
        <v>13</v>
      </c>
      <c r="H240" t="s">
        <v>12</v>
      </c>
      <c r="I240" t="s">
        <v>13</v>
      </c>
      <c r="J240" t="s">
        <v>13</v>
      </c>
      <c r="K240" t="s">
        <v>13</v>
      </c>
      <c r="L240" t="s">
        <v>15</v>
      </c>
    </row>
    <row r="241" spans="1:12" x14ac:dyDescent="0.25">
      <c r="A241">
        <v>66024</v>
      </c>
      <c r="B241">
        <v>4000</v>
      </c>
      <c r="C241">
        <v>3</v>
      </c>
      <c r="D241">
        <v>1</v>
      </c>
      <c r="E241">
        <v>1</v>
      </c>
      <c r="F241" t="s">
        <v>12</v>
      </c>
      <c r="G241" t="s">
        <v>13</v>
      </c>
      <c r="H241" t="s">
        <v>13</v>
      </c>
      <c r="I241" t="s">
        <v>13</v>
      </c>
      <c r="J241" t="s">
        <v>13</v>
      </c>
      <c r="K241" t="s">
        <v>13</v>
      </c>
      <c r="L241" t="s">
        <v>14</v>
      </c>
    </row>
    <row r="242" spans="1:12" x14ac:dyDescent="0.25">
      <c r="A242">
        <v>66024</v>
      </c>
      <c r="B242">
        <v>3840</v>
      </c>
      <c r="C242">
        <v>3</v>
      </c>
      <c r="D242">
        <v>1</v>
      </c>
      <c r="E242">
        <v>1</v>
      </c>
      <c r="F242" t="s">
        <v>12</v>
      </c>
      <c r="G242" t="s">
        <v>13</v>
      </c>
      <c r="H242" t="s">
        <v>13</v>
      </c>
      <c r="I242" t="s">
        <v>13</v>
      </c>
      <c r="J242" t="s">
        <v>13</v>
      </c>
      <c r="K242" t="s">
        <v>12</v>
      </c>
      <c r="L242" t="s">
        <v>15</v>
      </c>
    </row>
    <row r="243" spans="1:12" x14ac:dyDescent="0.25">
      <c r="A243">
        <v>65520</v>
      </c>
      <c r="B243">
        <v>3760</v>
      </c>
      <c r="C243">
        <v>3</v>
      </c>
      <c r="D243">
        <v>1</v>
      </c>
      <c r="E243">
        <v>2</v>
      </c>
      <c r="F243" t="s">
        <v>12</v>
      </c>
      <c r="G243" t="s">
        <v>13</v>
      </c>
      <c r="H243" t="s">
        <v>13</v>
      </c>
      <c r="I243" t="s">
        <v>13</v>
      </c>
      <c r="J243" t="s">
        <v>13</v>
      </c>
      <c r="K243" t="s">
        <v>13</v>
      </c>
      <c r="L243" t="s">
        <v>15</v>
      </c>
    </row>
    <row r="244" spans="1:12" x14ac:dyDescent="0.25">
      <c r="A244">
        <v>65520</v>
      </c>
      <c r="B244">
        <v>3640</v>
      </c>
      <c r="C244">
        <v>3</v>
      </c>
      <c r="D244">
        <v>1</v>
      </c>
      <c r="E244">
        <v>0</v>
      </c>
      <c r="F244" t="s">
        <v>12</v>
      </c>
      <c r="G244" t="s">
        <v>13</v>
      </c>
      <c r="H244" t="s">
        <v>13</v>
      </c>
      <c r="I244" t="s">
        <v>13</v>
      </c>
      <c r="J244" t="s">
        <v>12</v>
      </c>
      <c r="K244" t="s">
        <v>13</v>
      </c>
      <c r="L244" t="s">
        <v>14</v>
      </c>
    </row>
    <row r="245" spans="1:12" x14ac:dyDescent="0.25">
      <c r="A245">
        <v>65520</v>
      </c>
      <c r="B245">
        <v>2550</v>
      </c>
      <c r="C245">
        <v>3</v>
      </c>
      <c r="D245">
        <v>1</v>
      </c>
      <c r="E245">
        <v>0</v>
      </c>
      <c r="F245" t="s">
        <v>12</v>
      </c>
      <c r="G245" t="s">
        <v>13</v>
      </c>
      <c r="H245" t="s">
        <v>12</v>
      </c>
      <c r="I245" t="s">
        <v>13</v>
      </c>
      <c r="J245" t="s">
        <v>13</v>
      </c>
      <c r="K245" t="s">
        <v>13</v>
      </c>
      <c r="L245" t="s">
        <v>14</v>
      </c>
    </row>
    <row r="246" spans="1:12" x14ac:dyDescent="0.25">
      <c r="A246">
        <v>65520</v>
      </c>
      <c r="B246">
        <v>5320</v>
      </c>
      <c r="C246">
        <v>3</v>
      </c>
      <c r="D246">
        <v>1</v>
      </c>
      <c r="E246">
        <v>0</v>
      </c>
      <c r="F246" t="s">
        <v>12</v>
      </c>
      <c r="G246" t="s">
        <v>12</v>
      </c>
      <c r="H246" t="s">
        <v>12</v>
      </c>
      <c r="I246" t="s">
        <v>13</v>
      </c>
      <c r="J246" t="s">
        <v>13</v>
      </c>
      <c r="K246" t="s">
        <v>12</v>
      </c>
      <c r="L246" t="s">
        <v>15</v>
      </c>
    </row>
    <row r="247" spans="1:12" x14ac:dyDescent="0.25">
      <c r="A247">
        <v>65520</v>
      </c>
      <c r="B247">
        <v>5360</v>
      </c>
      <c r="C247">
        <v>3</v>
      </c>
      <c r="D247">
        <v>1</v>
      </c>
      <c r="E247">
        <v>2</v>
      </c>
      <c r="F247" t="s">
        <v>12</v>
      </c>
      <c r="G247" t="s">
        <v>13</v>
      </c>
      <c r="H247" t="s">
        <v>13</v>
      </c>
      <c r="I247" t="s">
        <v>13</v>
      </c>
      <c r="J247" t="s">
        <v>13</v>
      </c>
      <c r="K247" t="s">
        <v>12</v>
      </c>
      <c r="L247" t="s">
        <v>17</v>
      </c>
    </row>
    <row r="248" spans="1:12" x14ac:dyDescent="0.25">
      <c r="A248">
        <v>65520</v>
      </c>
      <c r="B248">
        <v>3520</v>
      </c>
      <c r="C248">
        <v>3</v>
      </c>
      <c r="D248">
        <v>1</v>
      </c>
      <c r="E248">
        <v>0</v>
      </c>
      <c r="F248" t="s">
        <v>12</v>
      </c>
      <c r="G248" t="s">
        <v>13</v>
      </c>
      <c r="H248" t="s">
        <v>13</v>
      </c>
      <c r="I248" t="s">
        <v>13</v>
      </c>
      <c r="J248" t="s">
        <v>13</v>
      </c>
      <c r="K248" t="s">
        <v>12</v>
      </c>
      <c r="L248" t="s">
        <v>15</v>
      </c>
    </row>
    <row r="249" spans="1:12" x14ac:dyDescent="0.25">
      <c r="A249">
        <v>65520</v>
      </c>
      <c r="B249">
        <v>8400</v>
      </c>
      <c r="C249">
        <v>4</v>
      </c>
      <c r="D249">
        <v>1</v>
      </c>
      <c r="E249">
        <v>3</v>
      </c>
      <c r="F249" t="s">
        <v>12</v>
      </c>
      <c r="G249" t="s">
        <v>13</v>
      </c>
      <c r="H249" t="s">
        <v>13</v>
      </c>
      <c r="I249" t="s">
        <v>13</v>
      </c>
      <c r="J249" t="s">
        <v>13</v>
      </c>
      <c r="K249" t="s">
        <v>13</v>
      </c>
      <c r="L249" t="s">
        <v>17</v>
      </c>
    </row>
    <row r="250" spans="1:12" x14ac:dyDescent="0.25">
      <c r="A250">
        <v>65419</v>
      </c>
      <c r="B250">
        <v>4100</v>
      </c>
      <c r="C250">
        <v>2</v>
      </c>
      <c r="D250">
        <v>2</v>
      </c>
      <c r="E250">
        <v>0</v>
      </c>
      <c r="F250" t="s">
        <v>12</v>
      </c>
      <c r="G250" t="s">
        <v>12</v>
      </c>
      <c r="H250" t="s">
        <v>12</v>
      </c>
      <c r="I250" t="s">
        <v>13</v>
      </c>
      <c r="J250" t="s">
        <v>13</v>
      </c>
      <c r="K250" t="s">
        <v>13</v>
      </c>
      <c r="L250" t="s">
        <v>15</v>
      </c>
    </row>
    <row r="251" spans="1:12" x14ac:dyDescent="0.25">
      <c r="A251">
        <v>65419</v>
      </c>
      <c r="B251">
        <v>4990</v>
      </c>
      <c r="C251">
        <v>4</v>
      </c>
      <c r="D251">
        <v>2</v>
      </c>
      <c r="E251">
        <v>0</v>
      </c>
      <c r="F251" t="s">
        <v>12</v>
      </c>
      <c r="G251" t="s">
        <v>12</v>
      </c>
      <c r="H251" t="s">
        <v>12</v>
      </c>
      <c r="I251" t="s">
        <v>13</v>
      </c>
      <c r="J251" t="s">
        <v>13</v>
      </c>
      <c r="K251" t="s">
        <v>12</v>
      </c>
      <c r="L251" t="s">
        <v>14</v>
      </c>
    </row>
    <row r="252" spans="1:12" x14ac:dyDescent="0.25">
      <c r="A252">
        <v>65016</v>
      </c>
      <c r="B252">
        <v>3510</v>
      </c>
      <c r="D252">
        <v>1</v>
      </c>
      <c r="E252">
        <v>0</v>
      </c>
      <c r="F252" t="s">
        <v>12</v>
      </c>
      <c r="G252" t="s">
        <v>13</v>
      </c>
      <c r="H252" t="s">
        <v>13</v>
      </c>
      <c r="I252" t="s">
        <v>13</v>
      </c>
      <c r="J252" t="s">
        <v>13</v>
      </c>
      <c r="K252" t="s">
        <v>13</v>
      </c>
      <c r="L252" t="s">
        <v>15</v>
      </c>
    </row>
    <row r="253" spans="1:12" x14ac:dyDescent="0.25">
      <c r="A253">
        <v>65016</v>
      </c>
      <c r="B253">
        <v>3450</v>
      </c>
      <c r="C253">
        <v>3</v>
      </c>
      <c r="D253">
        <v>1</v>
      </c>
      <c r="E253">
        <v>1</v>
      </c>
      <c r="F253" t="s">
        <v>12</v>
      </c>
      <c r="G253" t="s">
        <v>13</v>
      </c>
      <c r="H253" t="s">
        <v>12</v>
      </c>
      <c r="I253" t="s">
        <v>13</v>
      </c>
      <c r="J253" t="s">
        <v>13</v>
      </c>
      <c r="K253" t="s">
        <v>13</v>
      </c>
      <c r="L253" t="s">
        <v>15</v>
      </c>
    </row>
    <row r="254" spans="1:12" x14ac:dyDescent="0.25">
      <c r="A254" t="s">
        <v>16</v>
      </c>
      <c r="B254">
        <v>9860</v>
      </c>
      <c r="C254">
        <v>3</v>
      </c>
      <c r="D254">
        <v>1</v>
      </c>
      <c r="E254">
        <v>0</v>
      </c>
      <c r="F254" t="s">
        <v>12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 t="s">
        <v>15</v>
      </c>
    </row>
    <row r="255" spans="1:12" x14ac:dyDescent="0.25">
      <c r="A255">
        <v>65016</v>
      </c>
      <c r="B255">
        <v>3520</v>
      </c>
      <c r="C255">
        <v>2</v>
      </c>
      <c r="D255">
        <v>1</v>
      </c>
      <c r="E255">
        <v>0</v>
      </c>
      <c r="F255" t="s">
        <v>12</v>
      </c>
      <c r="G255" t="s">
        <v>13</v>
      </c>
      <c r="H255" t="s">
        <v>13</v>
      </c>
      <c r="I255" t="s">
        <v>13</v>
      </c>
      <c r="J255" t="s">
        <v>13</v>
      </c>
      <c r="K255" t="s">
        <v>12</v>
      </c>
      <c r="L255" t="s">
        <v>14</v>
      </c>
    </row>
    <row r="256" spans="1:12" x14ac:dyDescent="0.25">
      <c r="A256">
        <v>64512</v>
      </c>
      <c r="B256">
        <v>4510</v>
      </c>
      <c r="C256">
        <v>4</v>
      </c>
      <c r="D256">
        <v>1</v>
      </c>
      <c r="E256">
        <v>2</v>
      </c>
      <c r="F256" t="s">
        <v>12</v>
      </c>
      <c r="G256" t="s">
        <v>13</v>
      </c>
      <c r="H256" t="s">
        <v>13</v>
      </c>
      <c r="I256" t="s">
        <v>13</v>
      </c>
      <c r="J256" t="s">
        <v>12</v>
      </c>
      <c r="K256" t="s">
        <v>13</v>
      </c>
      <c r="L256" t="s">
        <v>15</v>
      </c>
    </row>
    <row r="257" spans="1:12" x14ac:dyDescent="0.25">
      <c r="A257">
        <v>64512</v>
      </c>
      <c r="B257">
        <v>5885</v>
      </c>
      <c r="C257">
        <v>2</v>
      </c>
      <c r="D257">
        <v>1</v>
      </c>
      <c r="E257">
        <v>1</v>
      </c>
      <c r="F257" t="s">
        <v>12</v>
      </c>
      <c r="G257" t="s">
        <v>13</v>
      </c>
      <c r="H257" t="s">
        <v>13</v>
      </c>
      <c r="I257" t="s">
        <v>13</v>
      </c>
      <c r="J257" t="s">
        <v>12</v>
      </c>
      <c r="K257" t="s">
        <v>13</v>
      </c>
      <c r="L257" t="s">
        <v>17</v>
      </c>
    </row>
    <row r="258" spans="1:12" x14ac:dyDescent="0.25">
      <c r="A258">
        <v>64512</v>
      </c>
      <c r="B258">
        <v>4000</v>
      </c>
      <c r="C258">
        <v>3</v>
      </c>
      <c r="D258">
        <v>1</v>
      </c>
      <c r="E258">
        <v>2</v>
      </c>
      <c r="F258" t="s">
        <v>12</v>
      </c>
      <c r="G258" t="s">
        <v>13</v>
      </c>
      <c r="H258" t="s">
        <v>13</v>
      </c>
      <c r="I258" t="s">
        <v>13</v>
      </c>
      <c r="J258" t="s">
        <v>13</v>
      </c>
      <c r="K258" t="s">
        <v>13</v>
      </c>
      <c r="L258" t="s">
        <v>14</v>
      </c>
    </row>
    <row r="259" spans="1:12" x14ac:dyDescent="0.25">
      <c r="A259">
        <v>64512</v>
      </c>
      <c r="B259">
        <v>8250</v>
      </c>
      <c r="C259">
        <v>3</v>
      </c>
      <c r="D259">
        <v>1</v>
      </c>
      <c r="E259">
        <v>0</v>
      </c>
      <c r="F259" t="s">
        <v>12</v>
      </c>
      <c r="G259" t="s">
        <v>13</v>
      </c>
      <c r="H259" t="s">
        <v>13</v>
      </c>
      <c r="I259" t="s">
        <v>13</v>
      </c>
      <c r="J259" t="s">
        <v>13</v>
      </c>
      <c r="K259" t="s">
        <v>13</v>
      </c>
      <c r="L259" t="s">
        <v>14</v>
      </c>
    </row>
    <row r="260" spans="1:12" x14ac:dyDescent="0.25">
      <c r="A260">
        <v>64512</v>
      </c>
      <c r="B260">
        <v>4040</v>
      </c>
      <c r="C260">
        <v>3</v>
      </c>
      <c r="D260">
        <v>1</v>
      </c>
      <c r="E260">
        <v>1</v>
      </c>
      <c r="F260" t="s">
        <v>12</v>
      </c>
      <c r="G260" t="s">
        <v>13</v>
      </c>
      <c r="H260" t="s">
        <v>13</v>
      </c>
      <c r="I260" t="s">
        <v>13</v>
      </c>
      <c r="J260" t="s">
        <v>13</v>
      </c>
      <c r="K260" t="s">
        <v>13</v>
      </c>
      <c r="L260" t="s">
        <v>15</v>
      </c>
    </row>
    <row r="261" spans="1:12" x14ac:dyDescent="0.25">
      <c r="A261">
        <v>64411</v>
      </c>
      <c r="B261">
        <v>6360</v>
      </c>
      <c r="C261">
        <v>2</v>
      </c>
      <c r="D261">
        <v>1</v>
      </c>
      <c r="E261">
        <v>1</v>
      </c>
      <c r="F261" t="s">
        <v>12</v>
      </c>
      <c r="G261" t="s">
        <v>13</v>
      </c>
      <c r="H261" t="s">
        <v>12</v>
      </c>
      <c r="I261" t="s">
        <v>13</v>
      </c>
      <c r="J261" t="s">
        <v>12</v>
      </c>
      <c r="K261" t="s">
        <v>13</v>
      </c>
      <c r="L261" t="s">
        <v>14</v>
      </c>
    </row>
    <row r="262" spans="1:12" x14ac:dyDescent="0.25">
      <c r="A262">
        <v>64411</v>
      </c>
      <c r="B262">
        <v>3162</v>
      </c>
      <c r="C262">
        <v>3</v>
      </c>
      <c r="D262">
        <v>1</v>
      </c>
      <c r="E262">
        <v>1</v>
      </c>
      <c r="F262" t="s">
        <v>12</v>
      </c>
      <c r="G262" t="s">
        <v>13</v>
      </c>
      <c r="H262" t="s">
        <v>13</v>
      </c>
      <c r="I262" t="s">
        <v>13</v>
      </c>
      <c r="J262" t="s">
        <v>12</v>
      </c>
      <c r="K262" t="s">
        <v>13</v>
      </c>
      <c r="L262" t="s">
        <v>14</v>
      </c>
    </row>
    <row r="263" spans="1:12" x14ac:dyDescent="0.25">
      <c r="A263">
        <v>64411</v>
      </c>
      <c r="B263">
        <v>3510</v>
      </c>
      <c r="C263">
        <v>3</v>
      </c>
      <c r="D263">
        <v>1</v>
      </c>
      <c r="E263">
        <v>0</v>
      </c>
      <c r="F263" t="s">
        <v>12</v>
      </c>
      <c r="G263" t="s">
        <v>13</v>
      </c>
      <c r="H263" t="s">
        <v>13</v>
      </c>
      <c r="I263" t="s">
        <v>13</v>
      </c>
      <c r="J263" t="s">
        <v>13</v>
      </c>
      <c r="K263" t="s">
        <v>13</v>
      </c>
      <c r="L263" t="s">
        <v>15</v>
      </c>
    </row>
    <row r="264" spans="1:12" x14ac:dyDescent="0.25">
      <c r="A264">
        <v>64008</v>
      </c>
      <c r="B264">
        <v>3750</v>
      </c>
      <c r="C264">
        <v>2</v>
      </c>
      <c r="D264">
        <v>1</v>
      </c>
      <c r="E264">
        <v>0</v>
      </c>
      <c r="F264" t="s">
        <v>12</v>
      </c>
      <c r="G264" t="s">
        <v>12</v>
      </c>
      <c r="H264" t="s">
        <v>12</v>
      </c>
      <c r="I264" t="s">
        <v>13</v>
      </c>
      <c r="J264" t="s">
        <v>13</v>
      </c>
      <c r="K264" t="s">
        <v>13</v>
      </c>
      <c r="L264" t="s">
        <v>15</v>
      </c>
    </row>
    <row r="265" spans="1:12" x14ac:dyDescent="0.25">
      <c r="A265">
        <v>63504</v>
      </c>
      <c r="B265">
        <v>3968</v>
      </c>
      <c r="C265">
        <v>3</v>
      </c>
      <c r="D265">
        <v>1</v>
      </c>
      <c r="E265">
        <v>0</v>
      </c>
      <c r="F265" t="s">
        <v>13</v>
      </c>
      <c r="G265" t="s">
        <v>13</v>
      </c>
      <c r="H265" t="s">
        <v>13</v>
      </c>
      <c r="I265" t="s">
        <v>13</v>
      </c>
      <c r="J265" t="s">
        <v>13</v>
      </c>
      <c r="K265" t="s">
        <v>13</v>
      </c>
      <c r="L265" t="s">
        <v>15</v>
      </c>
    </row>
    <row r="266" spans="1:12" x14ac:dyDescent="0.25">
      <c r="A266" t="s">
        <v>16</v>
      </c>
      <c r="B266">
        <v>4900</v>
      </c>
      <c r="C266">
        <v>2</v>
      </c>
      <c r="D266">
        <v>1</v>
      </c>
      <c r="E266">
        <v>0</v>
      </c>
      <c r="F266" t="s">
        <v>12</v>
      </c>
      <c r="G266" t="s">
        <v>13</v>
      </c>
      <c r="H266" t="s">
        <v>12</v>
      </c>
      <c r="I266" t="s">
        <v>13</v>
      </c>
      <c r="J266" t="s">
        <v>13</v>
      </c>
      <c r="K266" t="s">
        <v>13</v>
      </c>
      <c r="L266" t="s">
        <v>15</v>
      </c>
    </row>
    <row r="267" spans="1:12" x14ac:dyDescent="0.25">
      <c r="A267">
        <v>63403</v>
      </c>
      <c r="B267">
        <v>2880</v>
      </c>
      <c r="C267">
        <v>3</v>
      </c>
      <c r="D267">
        <v>1</v>
      </c>
      <c r="E267">
        <v>0</v>
      </c>
      <c r="F267" t="s">
        <v>12</v>
      </c>
      <c r="G267" t="s">
        <v>13</v>
      </c>
      <c r="H267" t="s">
        <v>13</v>
      </c>
      <c r="I267" t="s">
        <v>13</v>
      </c>
      <c r="J267" t="s">
        <v>13</v>
      </c>
      <c r="K267" t="s">
        <v>12</v>
      </c>
      <c r="L267" t="s">
        <v>15</v>
      </c>
    </row>
    <row r="268" spans="1:12" x14ac:dyDescent="0.25">
      <c r="A268">
        <v>63403</v>
      </c>
      <c r="B268">
        <v>4880</v>
      </c>
      <c r="C268">
        <v>3</v>
      </c>
      <c r="D268">
        <v>1</v>
      </c>
      <c r="E268">
        <v>2</v>
      </c>
      <c r="F268" t="s">
        <v>12</v>
      </c>
      <c r="G268" t="s">
        <v>13</v>
      </c>
      <c r="H268" t="s">
        <v>13</v>
      </c>
      <c r="I268" t="s">
        <v>13</v>
      </c>
      <c r="J268" t="s">
        <v>13</v>
      </c>
      <c r="K268" t="s">
        <v>12</v>
      </c>
      <c r="L268" t="s">
        <v>17</v>
      </c>
    </row>
    <row r="269" spans="1:12" x14ac:dyDescent="0.25">
      <c r="A269">
        <v>63403</v>
      </c>
      <c r="B269">
        <v>4920</v>
      </c>
      <c r="C269">
        <v>3</v>
      </c>
      <c r="D269">
        <v>1</v>
      </c>
      <c r="E269">
        <v>1</v>
      </c>
      <c r="F269" t="s">
        <v>12</v>
      </c>
      <c r="G269" t="s">
        <v>13</v>
      </c>
      <c r="H269" t="s">
        <v>13</v>
      </c>
      <c r="I269" t="s">
        <v>13</v>
      </c>
      <c r="J269" t="s">
        <v>13</v>
      </c>
      <c r="K269" t="s">
        <v>13</v>
      </c>
      <c r="L269" t="s">
        <v>15</v>
      </c>
    </row>
    <row r="270" spans="1:12" x14ac:dyDescent="0.25">
      <c r="A270">
        <v>63100</v>
      </c>
      <c r="B270">
        <v>4950</v>
      </c>
      <c r="C270">
        <v>4</v>
      </c>
      <c r="D270">
        <v>1</v>
      </c>
      <c r="E270">
        <v>0</v>
      </c>
      <c r="F270" t="s">
        <v>12</v>
      </c>
      <c r="G270" t="s">
        <v>13</v>
      </c>
      <c r="H270" t="s">
        <v>13</v>
      </c>
      <c r="I270" t="s">
        <v>13</v>
      </c>
      <c r="J270" t="s">
        <v>12</v>
      </c>
      <c r="K270" t="s">
        <v>13</v>
      </c>
      <c r="L270" t="s">
        <v>15</v>
      </c>
    </row>
    <row r="271" spans="1:12" x14ac:dyDescent="0.25">
      <c r="A271">
        <v>63000</v>
      </c>
      <c r="B271">
        <v>3900</v>
      </c>
      <c r="C271">
        <v>3</v>
      </c>
      <c r="D271">
        <v>1</v>
      </c>
      <c r="E271">
        <v>0</v>
      </c>
      <c r="F271" t="s">
        <v>12</v>
      </c>
      <c r="G271" t="s">
        <v>13</v>
      </c>
      <c r="H271" t="s">
        <v>13</v>
      </c>
      <c r="I271" t="s">
        <v>13</v>
      </c>
      <c r="J271" t="s">
        <v>13</v>
      </c>
      <c r="K271" t="s">
        <v>13</v>
      </c>
      <c r="L271" t="s">
        <v>17</v>
      </c>
    </row>
    <row r="272" spans="1:12" x14ac:dyDescent="0.25">
      <c r="A272">
        <v>62496</v>
      </c>
      <c r="B272">
        <v>4500</v>
      </c>
      <c r="C272">
        <v>3</v>
      </c>
      <c r="D272">
        <v>2</v>
      </c>
      <c r="E272">
        <v>1</v>
      </c>
      <c r="F272" t="s">
        <v>12</v>
      </c>
      <c r="G272" t="s">
        <v>13</v>
      </c>
      <c r="H272" t="s">
        <v>13</v>
      </c>
      <c r="I272" t="s">
        <v>12</v>
      </c>
      <c r="J272" t="s">
        <v>13</v>
      </c>
      <c r="K272" t="s">
        <v>13</v>
      </c>
      <c r="L272" t="s">
        <v>14</v>
      </c>
    </row>
    <row r="273" spans="1:12" x14ac:dyDescent="0.25">
      <c r="A273">
        <v>62496</v>
      </c>
      <c r="B273">
        <v>1905</v>
      </c>
      <c r="C273">
        <v>5</v>
      </c>
      <c r="D273">
        <v>1</v>
      </c>
      <c r="E273">
        <v>0</v>
      </c>
      <c r="F273" t="s">
        <v>13</v>
      </c>
      <c r="G273" t="s">
        <v>13</v>
      </c>
      <c r="H273" t="s">
        <v>12</v>
      </c>
      <c r="I273" t="s">
        <v>13</v>
      </c>
      <c r="J273" t="s">
        <v>13</v>
      </c>
      <c r="K273" t="s">
        <v>13</v>
      </c>
      <c r="L273" t="s">
        <v>15</v>
      </c>
    </row>
    <row r="274" spans="1:12" x14ac:dyDescent="0.25">
      <c r="A274">
        <v>62496</v>
      </c>
      <c r="B274">
        <v>4075</v>
      </c>
      <c r="C274">
        <v>3</v>
      </c>
      <c r="D274">
        <v>1</v>
      </c>
      <c r="E274">
        <v>2</v>
      </c>
      <c r="F274" t="s">
        <v>12</v>
      </c>
      <c r="G274" t="s">
        <v>12</v>
      </c>
      <c r="H274" t="s">
        <v>12</v>
      </c>
      <c r="I274" t="s">
        <v>13</v>
      </c>
      <c r="J274" t="s">
        <v>13</v>
      </c>
      <c r="K274" t="s">
        <v>13</v>
      </c>
      <c r="L274" t="s">
        <v>15</v>
      </c>
    </row>
    <row r="275" spans="1:12" x14ac:dyDescent="0.25">
      <c r="A275">
        <v>62496</v>
      </c>
      <c r="B275">
        <v>3500</v>
      </c>
      <c r="C275">
        <v>4</v>
      </c>
      <c r="D275">
        <v>1</v>
      </c>
      <c r="E275">
        <v>2</v>
      </c>
      <c r="F275" t="s">
        <v>12</v>
      </c>
      <c r="G275" t="s">
        <v>13</v>
      </c>
      <c r="H275" t="s">
        <v>13</v>
      </c>
      <c r="I275" t="s">
        <v>13</v>
      </c>
      <c r="J275" t="s">
        <v>13</v>
      </c>
      <c r="K275" t="s">
        <v>13</v>
      </c>
      <c r="L275" t="s">
        <v>14</v>
      </c>
    </row>
    <row r="276" spans="1:12" x14ac:dyDescent="0.25">
      <c r="A276">
        <v>62496</v>
      </c>
      <c r="B276">
        <v>6450</v>
      </c>
      <c r="C276">
        <v>4</v>
      </c>
      <c r="D276">
        <v>1</v>
      </c>
      <c r="E276">
        <v>0</v>
      </c>
      <c r="F276" t="s">
        <v>12</v>
      </c>
      <c r="G276" t="s">
        <v>13</v>
      </c>
      <c r="H276" t="s">
        <v>13</v>
      </c>
      <c r="I276" t="s">
        <v>13</v>
      </c>
      <c r="J276" t="s">
        <v>13</v>
      </c>
      <c r="K276" t="s">
        <v>13</v>
      </c>
      <c r="L276" t="s">
        <v>15</v>
      </c>
    </row>
    <row r="277" spans="1:12" x14ac:dyDescent="0.25">
      <c r="A277">
        <v>62193</v>
      </c>
      <c r="B277">
        <v>4032</v>
      </c>
      <c r="C277">
        <v>2</v>
      </c>
      <c r="D277">
        <v>1</v>
      </c>
      <c r="E277">
        <v>0</v>
      </c>
      <c r="F277" t="s">
        <v>12</v>
      </c>
      <c r="G277" t="s">
        <v>13</v>
      </c>
      <c r="H277" t="s">
        <v>12</v>
      </c>
      <c r="I277" t="s">
        <v>13</v>
      </c>
      <c r="J277" t="s">
        <v>13</v>
      </c>
      <c r="K277" t="s">
        <v>13</v>
      </c>
      <c r="L277" t="s">
        <v>14</v>
      </c>
    </row>
    <row r="278" spans="1:12" x14ac:dyDescent="0.25">
      <c r="A278">
        <v>61992</v>
      </c>
      <c r="B278">
        <v>4400</v>
      </c>
      <c r="C278">
        <v>2</v>
      </c>
      <c r="D278">
        <v>1</v>
      </c>
      <c r="E278">
        <v>1</v>
      </c>
      <c r="F278" t="s">
        <v>12</v>
      </c>
      <c r="G278" t="s">
        <v>13</v>
      </c>
      <c r="H278" t="s">
        <v>13</v>
      </c>
      <c r="I278" t="s">
        <v>13</v>
      </c>
      <c r="J278" t="s">
        <v>13</v>
      </c>
      <c r="K278" t="s">
        <v>13</v>
      </c>
      <c r="L278" t="s">
        <v>15</v>
      </c>
    </row>
    <row r="279" spans="1:12" x14ac:dyDescent="0.25">
      <c r="A279">
        <v>61992</v>
      </c>
      <c r="B279">
        <v>10360</v>
      </c>
      <c r="C279">
        <v>2</v>
      </c>
      <c r="D279">
        <v>1</v>
      </c>
      <c r="E279">
        <v>1</v>
      </c>
      <c r="F279" t="s">
        <v>12</v>
      </c>
      <c r="G279" t="s">
        <v>13</v>
      </c>
      <c r="H279" t="s">
        <v>13</v>
      </c>
      <c r="I279" t="s">
        <v>13</v>
      </c>
      <c r="J279" t="s">
        <v>13</v>
      </c>
      <c r="K279" t="s">
        <v>12</v>
      </c>
      <c r="L279" t="s">
        <v>15</v>
      </c>
    </row>
    <row r="280" spans="1:12" x14ac:dyDescent="0.25">
      <c r="A280">
        <v>61588</v>
      </c>
      <c r="B280">
        <v>3400</v>
      </c>
      <c r="C280">
        <v>3</v>
      </c>
      <c r="D280">
        <v>1</v>
      </c>
      <c r="E280">
        <v>2</v>
      </c>
      <c r="F280" t="s">
        <v>12</v>
      </c>
      <c r="G280" t="s">
        <v>13</v>
      </c>
      <c r="H280" t="s">
        <v>12</v>
      </c>
      <c r="I280" t="s">
        <v>13</v>
      </c>
      <c r="J280" t="s">
        <v>13</v>
      </c>
      <c r="K280" t="s">
        <v>12</v>
      </c>
      <c r="L280" t="s">
        <v>15</v>
      </c>
    </row>
    <row r="281" spans="1:12" x14ac:dyDescent="0.25">
      <c r="A281">
        <v>61488</v>
      </c>
      <c r="B281">
        <v>6360</v>
      </c>
      <c r="C281">
        <v>2</v>
      </c>
      <c r="D281">
        <v>1</v>
      </c>
      <c r="E281">
        <v>0</v>
      </c>
      <c r="F281" t="s">
        <v>12</v>
      </c>
      <c r="G281" t="s">
        <v>13</v>
      </c>
      <c r="H281" t="s">
        <v>13</v>
      </c>
      <c r="I281" t="s">
        <v>13</v>
      </c>
      <c r="J281" t="s">
        <v>13</v>
      </c>
      <c r="K281" t="s">
        <v>13</v>
      </c>
      <c r="L281" t="s">
        <v>14</v>
      </c>
    </row>
    <row r="282" spans="1:12" x14ac:dyDescent="0.25">
      <c r="A282">
        <v>61488</v>
      </c>
      <c r="B282">
        <v>6360</v>
      </c>
      <c r="C282">
        <v>2</v>
      </c>
      <c r="D282">
        <v>1</v>
      </c>
      <c r="E282">
        <v>0</v>
      </c>
      <c r="F282" t="s">
        <v>12</v>
      </c>
      <c r="G282" t="s">
        <v>13</v>
      </c>
      <c r="H282" t="s">
        <v>13</v>
      </c>
      <c r="I282" t="s">
        <v>13</v>
      </c>
      <c r="J282" t="s">
        <v>13</v>
      </c>
      <c r="K282" t="s">
        <v>13</v>
      </c>
      <c r="L282" t="s">
        <v>17</v>
      </c>
    </row>
    <row r="283" spans="1:12" x14ac:dyDescent="0.25">
      <c r="A283">
        <v>61488</v>
      </c>
      <c r="B283">
        <v>4500</v>
      </c>
      <c r="C283">
        <v>2</v>
      </c>
      <c r="D283">
        <v>1</v>
      </c>
      <c r="E283">
        <v>2</v>
      </c>
      <c r="F283" t="s">
        <v>12</v>
      </c>
      <c r="G283" t="s">
        <v>13</v>
      </c>
      <c r="H283" t="s">
        <v>13</v>
      </c>
      <c r="I283" t="s">
        <v>13</v>
      </c>
      <c r="J283" t="s">
        <v>12</v>
      </c>
      <c r="K283" t="s">
        <v>13</v>
      </c>
      <c r="L283" t="s">
        <v>14</v>
      </c>
    </row>
    <row r="284" spans="1:12" x14ac:dyDescent="0.25">
      <c r="A284">
        <v>61488</v>
      </c>
      <c r="B284">
        <v>2175</v>
      </c>
      <c r="C284">
        <v>3</v>
      </c>
      <c r="D284">
        <v>1</v>
      </c>
      <c r="E284">
        <v>0</v>
      </c>
      <c r="F284" t="s">
        <v>13</v>
      </c>
      <c r="G284" t="s">
        <v>12</v>
      </c>
      <c r="H284" t="s">
        <v>12</v>
      </c>
      <c r="I284" t="s">
        <v>13</v>
      </c>
      <c r="J284" t="s">
        <v>12</v>
      </c>
      <c r="K284" t="s">
        <v>13</v>
      </c>
      <c r="L284" t="s">
        <v>17</v>
      </c>
    </row>
    <row r="285" spans="1:12" x14ac:dyDescent="0.25">
      <c r="A285">
        <v>61488</v>
      </c>
      <c r="B285">
        <v>4360</v>
      </c>
      <c r="C285">
        <v>4</v>
      </c>
      <c r="D285">
        <v>1</v>
      </c>
      <c r="E285">
        <v>0</v>
      </c>
      <c r="F285" t="s">
        <v>12</v>
      </c>
      <c r="G285" t="s">
        <v>13</v>
      </c>
      <c r="H285" t="s">
        <v>13</v>
      </c>
      <c r="I285" t="s">
        <v>13</v>
      </c>
      <c r="J285" t="s">
        <v>13</v>
      </c>
      <c r="K285" t="s">
        <v>13</v>
      </c>
      <c r="L285" t="s">
        <v>14</v>
      </c>
    </row>
    <row r="286" spans="1:12" x14ac:dyDescent="0.25">
      <c r="A286">
        <v>61488</v>
      </c>
      <c r="B286">
        <v>7770</v>
      </c>
      <c r="C286">
        <v>2</v>
      </c>
      <c r="D286">
        <v>1</v>
      </c>
      <c r="E286">
        <v>1</v>
      </c>
      <c r="F286" t="s">
        <v>12</v>
      </c>
      <c r="G286" t="s">
        <v>13</v>
      </c>
      <c r="H286" t="s">
        <v>13</v>
      </c>
      <c r="I286" t="s">
        <v>13</v>
      </c>
      <c r="J286" t="s">
        <v>13</v>
      </c>
      <c r="K286" t="s">
        <v>13</v>
      </c>
      <c r="L286" t="s">
        <v>14</v>
      </c>
    </row>
    <row r="287" spans="1:12" x14ac:dyDescent="0.25">
      <c r="A287">
        <v>60984</v>
      </c>
      <c r="B287">
        <v>6650</v>
      </c>
      <c r="C287">
        <v>3</v>
      </c>
      <c r="D287">
        <v>1</v>
      </c>
      <c r="E287">
        <v>0</v>
      </c>
      <c r="F287" t="s">
        <v>12</v>
      </c>
      <c r="G287" t="s">
        <v>12</v>
      </c>
      <c r="H287" t="s">
        <v>13</v>
      </c>
      <c r="I287" t="s">
        <v>13</v>
      </c>
      <c r="J287" t="s">
        <v>13</v>
      </c>
      <c r="K287" t="s">
        <v>13</v>
      </c>
      <c r="L287" t="s">
        <v>15</v>
      </c>
    </row>
    <row r="288" spans="1:12" x14ac:dyDescent="0.25">
      <c r="A288">
        <v>60984</v>
      </c>
      <c r="B288">
        <v>2787</v>
      </c>
      <c r="C288">
        <v>3</v>
      </c>
      <c r="D288">
        <v>1</v>
      </c>
      <c r="E288">
        <v>0</v>
      </c>
      <c r="F288" t="s">
        <v>12</v>
      </c>
      <c r="G288" t="s">
        <v>13</v>
      </c>
      <c r="H288" t="s">
        <v>12</v>
      </c>
      <c r="I288" t="s">
        <v>13</v>
      </c>
      <c r="J288" t="s">
        <v>13</v>
      </c>
      <c r="K288" t="s">
        <v>12</v>
      </c>
      <c r="L288" t="s">
        <v>14</v>
      </c>
    </row>
    <row r="289" spans="1:12" x14ac:dyDescent="0.25">
      <c r="A289">
        <v>60480</v>
      </c>
      <c r="B289">
        <v>5500</v>
      </c>
      <c r="C289">
        <v>3</v>
      </c>
      <c r="D289">
        <v>1</v>
      </c>
      <c r="E289">
        <v>0</v>
      </c>
      <c r="F289" t="s">
        <v>12</v>
      </c>
      <c r="G289" t="s">
        <v>13</v>
      </c>
      <c r="H289" t="s">
        <v>13</v>
      </c>
      <c r="I289" t="s">
        <v>13</v>
      </c>
      <c r="J289" t="s">
        <v>12</v>
      </c>
      <c r="K289" t="s">
        <v>13</v>
      </c>
      <c r="L289" t="s">
        <v>17</v>
      </c>
    </row>
    <row r="290" spans="1:12" x14ac:dyDescent="0.25">
      <c r="A290">
        <v>60480</v>
      </c>
      <c r="B290">
        <v>5040</v>
      </c>
      <c r="C290">
        <v>3</v>
      </c>
      <c r="D290">
        <v>1</v>
      </c>
      <c r="E290">
        <v>0</v>
      </c>
      <c r="F290" t="s">
        <v>12</v>
      </c>
      <c r="G290" t="s">
        <v>13</v>
      </c>
      <c r="H290" t="s">
        <v>12</v>
      </c>
      <c r="I290" t="s">
        <v>13</v>
      </c>
      <c r="J290" t="s">
        <v>12</v>
      </c>
      <c r="K290" t="s">
        <v>13</v>
      </c>
      <c r="L290" t="s">
        <v>17</v>
      </c>
    </row>
    <row r="291" spans="1:12" x14ac:dyDescent="0.25">
      <c r="A291">
        <v>60480</v>
      </c>
      <c r="B291">
        <v>5850</v>
      </c>
      <c r="C291">
        <v>2</v>
      </c>
      <c r="D291">
        <v>1</v>
      </c>
      <c r="E291">
        <v>2</v>
      </c>
      <c r="F291" t="s">
        <v>12</v>
      </c>
      <c r="G291" t="s">
        <v>12</v>
      </c>
      <c r="H291" t="s">
        <v>12</v>
      </c>
      <c r="I291" t="s">
        <v>13</v>
      </c>
      <c r="J291" t="s">
        <v>13</v>
      </c>
      <c r="K291" t="s">
        <v>13</v>
      </c>
      <c r="L291" t="s">
        <v>15</v>
      </c>
    </row>
    <row r="292" spans="1:12" x14ac:dyDescent="0.25">
      <c r="A292">
        <v>60480</v>
      </c>
      <c r="B292">
        <v>2610</v>
      </c>
      <c r="C292">
        <v>4</v>
      </c>
      <c r="D292">
        <v>3</v>
      </c>
      <c r="E292">
        <v>0</v>
      </c>
      <c r="F292" t="s">
        <v>13</v>
      </c>
      <c r="G292" t="s">
        <v>13</v>
      </c>
      <c r="H292" t="s">
        <v>13</v>
      </c>
      <c r="I292" t="s">
        <v>13</v>
      </c>
      <c r="J292" t="s">
        <v>13</v>
      </c>
      <c r="K292" t="s">
        <v>13</v>
      </c>
      <c r="L292" t="s">
        <v>15</v>
      </c>
    </row>
    <row r="293" spans="1:12" x14ac:dyDescent="0.25">
      <c r="A293">
        <v>60480</v>
      </c>
      <c r="B293">
        <v>2953</v>
      </c>
      <c r="C293">
        <v>3</v>
      </c>
      <c r="D293">
        <v>1</v>
      </c>
      <c r="E293">
        <v>0</v>
      </c>
      <c r="F293" t="s">
        <v>12</v>
      </c>
      <c r="G293" t="s">
        <v>13</v>
      </c>
      <c r="H293" t="s">
        <v>12</v>
      </c>
      <c r="I293" t="s">
        <v>13</v>
      </c>
      <c r="J293" t="s">
        <v>12</v>
      </c>
      <c r="K293" t="s">
        <v>13</v>
      </c>
      <c r="L293" t="s">
        <v>17</v>
      </c>
    </row>
    <row r="294" spans="1:12" x14ac:dyDescent="0.25">
      <c r="A294">
        <v>60480</v>
      </c>
      <c r="B294">
        <v>2747</v>
      </c>
      <c r="C294">
        <v>4</v>
      </c>
      <c r="D294">
        <v>2</v>
      </c>
      <c r="E294">
        <v>0</v>
      </c>
      <c r="F294" t="s">
        <v>13</v>
      </c>
      <c r="G294" t="s">
        <v>13</v>
      </c>
      <c r="H294" t="s">
        <v>13</v>
      </c>
      <c r="I294" t="s">
        <v>13</v>
      </c>
      <c r="J294" t="s">
        <v>13</v>
      </c>
      <c r="K294" t="s">
        <v>13</v>
      </c>
      <c r="L294" t="s">
        <v>15</v>
      </c>
    </row>
    <row r="295" spans="1:12" x14ac:dyDescent="0.25">
      <c r="A295" t="s">
        <v>16</v>
      </c>
      <c r="B295">
        <v>4410</v>
      </c>
      <c r="C295">
        <v>2</v>
      </c>
      <c r="D295">
        <v>1</v>
      </c>
      <c r="E295">
        <v>1</v>
      </c>
      <c r="F295" t="s">
        <v>13</v>
      </c>
      <c r="G295" t="s">
        <v>13</v>
      </c>
      <c r="H295" t="s">
        <v>13</v>
      </c>
      <c r="I295" t="s">
        <v>13</v>
      </c>
      <c r="J295" t="s">
        <v>13</v>
      </c>
      <c r="K295" t="s">
        <v>13</v>
      </c>
      <c r="L295" t="s">
        <v>17</v>
      </c>
    </row>
    <row r="296" spans="1:12" x14ac:dyDescent="0.25">
      <c r="A296">
        <v>60480</v>
      </c>
      <c r="B296">
        <v>4000</v>
      </c>
      <c r="C296">
        <v>4</v>
      </c>
      <c r="D296">
        <v>2</v>
      </c>
      <c r="E296">
        <v>0</v>
      </c>
      <c r="F296" t="s">
        <v>13</v>
      </c>
      <c r="G296" t="s">
        <v>13</v>
      </c>
      <c r="H296" t="s">
        <v>13</v>
      </c>
      <c r="I296" t="s">
        <v>13</v>
      </c>
      <c r="J296" t="s">
        <v>13</v>
      </c>
      <c r="K296" t="s">
        <v>13</v>
      </c>
      <c r="L296" t="s">
        <v>15</v>
      </c>
    </row>
    <row r="297" spans="1:12" x14ac:dyDescent="0.25">
      <c r="A297">
        <v>60480</v>
      </c>
      <c r="B297">
        <v>2325</v>
      </c>
      <c r="C297">
        <v>3</v>
      </c>
      <c r="D297">
        <v>1</v>
      </c>
      <c r="E297">
        <v>0</v>
      </c>
      <c r="F297" t="s">
        <v>13</v>
      </c>
      <c r="G297" t="s">
        <v>13</v>
      </c>
      <c r="H297" t="s">
        <v>13</v>
      </c>
      <c r="I297" t="s">
        <v>13</v>
      </c>
      <c r="J297" t="s">
        <v>13</v>
      </c>
      <c r="K297" t="s">
        <v>13</v>
      </c>
      <c r="L297" t="s">
        <v>15</v>
      </c>
    </row>
    <row r="298" spans="1:12" x14ac:dyDescent="0.25">
      <c r="A298">
        <v>60480</v>
      </c>
      <c r="B298">
        <v>4600</v>
      </c>
      <c r="C298">
        <v>3</v>
      </c>
      <c r="D298">
        <v>2</v>
      </c>
      <c r="E298">
        <v>1</v>
      </c>
      <c r="F298" t="s">
        <v>12</v>
      </c>
      <c r="G298" t="s">
        <v>13</v>
      </c>
      <c r="H298" t="s">
        <v>13</v>
      </c>
      <c r="I298" t="s">
        <v>13</v>
      </c>
      <c r="J298" t="s">
        <v>12</v>
      </c>
      <c r="K298" t="s">
        <v>13</v>
      </c>
      <c r="L298" t="s">
        <v>15</v>
      </c>
    </row>
    <row r="299" spans="1:12" x14ac:dyDescent="0.25">
      <c r="A299">
        <v>60480</v>
      </c>
      <c r="B299">
        <v>3640</v>
      </c>
      <c r="C299">
        <v>3</v>
      </c>
      <c r="D299">
        <v>2</v>
      </c>
      <c r="E299">
        <v>0</v>
      </c>
      <c r="F299" t="s">
        <v>12</v>
      </c>
      <c r="G299" t="s">
        <v>13</v>
      </c>
      <c r="H299" t="s">
        <v>12</v>
      </c>
      <c r="I299" t="s">
        <v>13</v>
      </c>
      <c r="J299" t="s">
        <v>13</v>
      </c>
      <c r="K299" t="s">
        <v>13</v>
      </c>
      <c r="L299" t="s">
        <v>17</v>
      </c>
    </row>
    <row r="300" spans="1:12" x14ac:dyDescent="0.25">
      <c r="A300">
        <v>60480</v>
      </c>
      <c r="B300">
        <v>5800</v>
      </c>
      <c r="C300">
        <v>3</v>
      </c>
      <c r="D300">
        <v>1</v>
      </c>
      <c r="E300">
        <v>2</v>
      </c>
      <c r="F300" t="s">
        <v>12</v>
      </c>
      <c r="G300" t="s">
        <v>13</v>
      </c>
      <c r="H300" t="s">
        <v>13</v>
      </c>
      <c r="I300" t="s">
        <v>12</v>
      </c>
      <c r="J300" t="s">
        <v>13</v>
      </c>
      <c r="K300" t="s">
        <v>13</v>
      </c>
      <c r="L300" t="s">
        <v>15</v>
      </c>
    </row>
    <row r="301" spans="1:12" x14ac:dyDescent="0.25">
      <c r="A301">
        <v>60480</v>
      </c>
      <c r="B301">
        <v>7000</v>
      </c>
      <c r="C301">
        <v>3</v>
      </c>
      <c r="D301">
        <v>1</v>
      </c>
      <c r="E301">
        <v>3</v>
      </c>
      <c r="F301" t="s">
        <v>12</v>
      </c>
      <c r="G301" t="s">
        <v>13</v>
      </c>
      <c r="H301" t="s">
        <v>13</v>
      </c>
      <c r="I301" t="s">
        <v>13</v>
      </c>
      <c r="J301" t="s">
        <v>13</v>
      </c>
      <c r="K301" t="s">
        <v>13</v>
      </c>
      <c r="L301" t="s">
        <v>14</v>
      </c>
    </row>
    <row r="302" spans="1:12" x14ac:dyDescent="0.25">
      <c r="A302">
        <v>60480</v>
      </c>
      <c r="B302">
        <v>4079</v>
      </c>
      <c r="C302">
        <v>3</v>
      </c>
      <c r="D302">
        <v>1</v>
      </c>
      <c r="E302">
        <v>0</v>
      </c>
      <c r="F302" t="s">
        <v>12</v>
      </c>
      <c r="G302" t="s">
        <v>13</v>
      </c>
      <c r="H302" t="s">
        <v>13</v>
      </c>
      <c r="I302" t="s">
        <v>13</v>
      </c>
      <c r="J302" t="s">
        <v>13</v>
      </c>
      <c r="K302" t="s">
        <v>13</v>
      </c>
      <c r="L302" t="s">
        <v>15</v>
      </c>
    </row>
    <row r="303" spans="1:12" x14ac:dyDescent="0.25">
      <c r="A303">
        <v>60480</v>
      </c>
      <c r="B303">
        <v>3520</v>
      </c>
      <c r="C303">
        <v>3</v>
      </c>
      <c r="D303">
        <v>1</v>
      </c>
      <c r="E303">
        <v>0</v>
      </c>
      <c r="F303" t="s">
        <v>12</v>
      </c>
      <c r="G303" t="s">
        <v>13</v>
      </c>
      <c r="H303" t="s">
        <v>13</v>
      </c>
      <c r="I303" t="s">
        <v>13</v>
      </c>
      <c r="J303" t="s">
        <v>13</v>
      </c>
      <c r="K303" t="s">
        <v>12</v>
      </c>
      <c r="L303" t="s">
        <v>15</v>
      </c>
    </row>
    <row r="304" spans="1:12" x14ac:dyDescent="0.25">
      <c r="A304">
        <v>60480</v>
      </c>
      <c r="B304">
        <v>2145</v>
      </c>
      <c r="C304">
        <v>3</v>
      </c>
      <c r="D304">
        <v>1</v>
      </c>
      <c r="E304">
        <v>1</v>
      </c>
      <c r="F304" t="s">
        <v>12</v>
      </c>
      <c r="G304" t="s">
        <v>13</v>
      </c>
      <c r="H304" t="s">
        <v>13</v>
      </c>
      <c r="I304" t="s">
        <v>13</v>
      </c>
      <c r="J304" t="s">
        <v>13</v>
      </c>
      <c r="K304" t="s">
        <v>12</v>
      </c>
      <c r="L304" t="s">
        <v>17</v>
      </c>
    </row>
    <row r="305" spans="1:12" x14ac:dyDescent="0.25">
      <c r="A305">
        <v>60480</v>
      </c>
      <c r="B305">
        <v>4500</v>
      </c>
      <c r="C305">
        <v>3</v>
      </c>
      <c r="D305">
        <v>1</v>
      </c>
      <c r="E305">
        <v>0</v>
      </c>
      <c r="F305" t="s">
        <v>12</v>
      </c>
      <c r="G305" t="s">
        <v>13</v>
      </c>
      <c r="H305" t="s">
        <v>12</v>
      </c>
      <c r="I305" t="s">
        <v>13</v>
      </c>
      <c r="J305" t="s">
        <v>13</v>
      </c>
      <c r="K305" t="s">
        <v>13</v>
      </c>
      <c r="L305" t="s">
        <v>14</v>
      </c>
    </row>
    <row r="306" spans="1:12" x14ac:dyDescent="0.25">
      <c r="A306">
        <v>60379</v>
      </c>
      <c r="B306">
        <v>8250</v>
      </c>
      <c r="C306">
        <v>3</v>
      </c>
      <c r="D306">
        <v>1</v>
      </c>
      <c r="E306">
        <v>3</v>
      </c>
      <c r="F306" t="s">
        <v>12</v>
      </c>
      <c r="G306" t="s">
        <v>13</v>
      </c>
      <c r="H306" t="s">
        <v>12</v>
      </c>
      <c r="I306" t="s">
        <v>13</v>
      </c>
      <c r="J306" t="s">
        <v>13</v>
      </c>
      <c r="K306" t="s">
        <v>13</v>
      </c>
      <c r="L306" t="s">
        <v>15</v>
      </c>
    </row>
    <row r="307" spans="1:12" x14ac:dyDescent="0.25">
      <c r="A307">
        <v>60379</v>
      </c>
      <c r="B307">
        <v>3450</v>
      </c>
      <c r="C307">
        <v>3</v>
      </c>
      <c r="D307">
        <v>1</v>
      </c>
      <c r="E307">
        <v>1</v>
      </c>
      <c r="F307" t="s">
        <v>12</v>
      </c>
      <c r="G307" t="s">
        <v>13</v>
      </c>
      <c r="H307" t="s">
        <v>13</v>
      </c>
      <c r="I307" t="s">
        <v>13</v>
      </c>
      <c r="J307" t="s">
        <v>13</v>
      </c>
      <c r="K307" t="s">
        <v>13</v>
      </c>
      <c r="L307" t="s">
        <v>15</v>
      </c>
    </row>
    <row r="308" spans="1:12" x14ac:dyDescent="0.25">
      <c r="A308" t="s">
        <v>16</v>
      </c>
      <c r="B308">
        <v>4840</v>
      </c>
      <c r="C308">
        <v>3</v>
      </c>
      <c r="D308">
        <v>1</v>
      </c>
      <c r="E308">
        <v>1</v>
      </c>
      <c r="F308" t="s">
        <v>12</v>
      </c>
      <c r="G308" t="s">
        <v>13</v>
      </c>
      <c r="H308" t="s">
        <v>13</v>
      </c>
      <c r="I308" t="s">
        <v>13</v>
      </c>
      <c r="J308" t="s">
        <v>13</v>
      </c>
      <c r="K308" t="s">
        <v>13</v>
      </c>
      <c r="L308" t="s">
        <v>15</v>
      </c>
    </row>
    <row r="309" spans="1:12" x14ac:dyDescent="0.25">
      <c r="A309">
        <v>59976</v>
      </c>
      <c r="B309">
        <v>4080</v>
      </c>
      <c r="C309">
        <v>3</v>
      </c>
      <c r="D309">
        <v>1</v>
      </c>
      <c r="E309">
        <v>2</v>
      </c>
      <c r="F309" t="s">
        <v>12</v>
      </c>
      <c r="G309" t="s">
        <v>13</v>
      </c>
      <c r="H309" t="s">
        <v>13</v>
      </c>
      <c r="I309" t="s">
        <v>13</v>
      </c>
      <c r="J309" t="s">
        <v>13</v>
      </c>
      <c r="K309" t="s">
        <v>13</v>
      </c>
      <c r="L309" t="s">
        <v>15</v>
      </c>
    </row>
    <row r="310" spans="1:12" x14ac:dyDescent="0.25">
      <c r="A310">
        <v>59976</v>
      </c>
      <c r="B310">
        <v>4046</v>
      </c>
      <c r="C310">
        <v>3</v>
      </c>
      <c r="D310">
        <v>1</v>
      </c>
      <c r="E310">
        <v>1</v>
      </c>
      <c r="F310" t="s">
        <v>12</v>
      </c>
      <c r="G310" t="s">
        <v>13</v>
      </c>
      <c r="H310" t="s">
        <v>12</v>
      </c>
      <c r="I310" t="s">
        <v>13</v>
      </c>
      <c r="J310" t="s">
        <v>13</v>
      </c>
      <c r="K310" t="s">
        <v>13</v>
      </c>
      <c r="L310" t="s">
        <v>15</v>
      </c>
    </row>
    <row r="311" spans="1:12" x14ac:dyDescent="0.25">
      <c r="A311">
        <v>59472</v>
      </c>
      <c r="B311">
        <v>4632</v>
      </c>
      <c r="C311">
        <v>4</v>
      </c>
      <c r="D311">
        <v>1</v>
      </c>
      <c r="E311">
        <v>0</v>
      </c>
      <c r="F311" t="s">
        <v>12</v>
      </c>
      <c r="G311" t="s">
        <v>13</v>
      </c>
      <c r="H311" t="s">
        <v>13</v>
      </c>
      <c r="I311" t="s">
        <v>13</v>
      </c>
      <c r="J311" t="s">
        <v>12</v>
      </c>
      <c r="K311" t="s">
        <v>13</v>
      </c>
      <c r="L311" t="s">
        <v>15</v>
      </c>
    </row>
    <row r="312" spans="1:12" x14ac:dyDescent="0.25">
      <c r="A312">
        <v>59472</v>
      </c>
      <c r="B312">
        <v>5985</v>
      </c>
      <c r="C312">
        <v>3</v>
      </c>
      <c r="D312">
        <v>1</v>
      </c>
      <c r="E312">
        <v>0</v>
      </c>
      <c r="F312" t="s">
        <v>12</v>
      </c>
      <c r="G312" t="s">
        <v>13</v>
      </c>
      <c r="H312" t="s">
        <v>12</v>
      </c>
      <c r="I312" t="s">
        <v>13</v>
      </c>
      <c r="J312" t="s">
        <v>13</v>
      </c>
      <c r="K312" t="s">
        <v>13</v>
      </c>
      <c r="L312" t="s">
        <v>15</v>
      </c>
    </row>
    <row r="313" spans="1:12" x14ac:dyDescent="0.25">
      <c r="A313">
        <v>59371</v>
      </c>
      <c r="B313">
        <v>6060</v>
      </c>
      <c r="C313">
        <v>2</v>
      </c>
      <c r="D313">
        <v>1</v>
      </c>
      <c r="E313">
        <v>1</v>
      </c>
      <c r="F313" t="s">
        <v>12</v>
      </c>
      <c r="G313" t="s">
        <v>13</v>
      </c>
      <c r="H313" t="s">
        <v>12</v>
      </c>
      <c r="I313" t="s">
        <v>13</v>
      </c>
      <c r="J313" t="s">
        <v>13</v>
      </c>
      <c r="K313" t="s">
        <v>13</v>
      </c>
      <c r="L313" t="s">
        <v>15</v>
      </c>
    </row>
    <row r="314" spans="1:12" x14ac:dyDescent="0.25">
      <c r="A314">
        <v>59018</v>
      </c>
      <c r="B314">
        <v>3600</v>
      </c>
      <c r="C314">
        <v>3</v>
      </c>
      <c r="D314">
        <v>1</v>
      </c>
      <c r="E314">
        <v>0</v>
      </c>
      <c r="F314" t="s">
        <v>12</v>
      </c>
      <c r="G314" t="s">
        <v>13</v>
      </c>
      <c r="H314" t="s">
        <v>12</v>
      </c>
      <c r="I314" t="s">
        <v>13</v>
      </c>
      <c r="J314" t="s">
        <v>12</v>
      </c>
      <c r="K314" t="s">
        <v>12</v>
      </c>
      <c r="L314" t="s">
        <v>14</v>
      </c>
    </row>
    <row r="315" spans="1:12" x14ac:dyDescent="0.25">
      <c r="A315">
        <v>58968</v>
      </c>
      <c r="B315">
        <v>3680</v>
      </c>
      <c r="C315">
        <v>3</v>
      </c>
      <c r="D315">
        <v>2</v>
      </c>
      <c r="E315">
        <v>0</v>
      </c>
      <c r="F315" t="s">
        <v>12</v>
      </c>
      <c r="G315" t="s">
        <v>13</v>
      </c>
      <c r="H315" t="s">
        <v>13</v>
      </c>
      <c r="I315" t="s">
        <v>13</v>
      </c>
      <c r="J315" t="s">
        <v>13</v>
      </c>
      <c r="K315" t="s">
        <v>13</v>
      </c>
      <c r="L315" t="s">
        <v>15</v>
      </c>
    </row>
    <row r="316" spans="1:12" x14ac:dyDescent="0.25">
      <c r="A316">
        <v>58968</v>
      </c>
      <c r="B316">
        <v>4040</v>
      </c>
      <c r="C316">
        <v>2</v>
      </c>
      <c r="D316">
        <v>1</v>
      </c>
      <c r="E316">
        <v>1</v>
      </c>
      <c r="F316" t="s">
        <v>12</v>
      </c>
      <c r="G316" t="s">
        <v>13</v>
      </c>
      <c r="H316" t="s">
        <v>13</v>
      </c>
      <c r="I316" t="s">
        <v>13</v>
      </c>
      <c r="J316" t="s">
        <v>13</v>
      </c>
      <c r="K316" t="s">
        <v>13</v>
      </c>
      <c r="L316" t="s">
        <v>15</v>
      </c>
    </row>
    <row r="317" spans="1:12" x14ac:dyDescent="0.25">
      <c r="A317">
        <v>58968</v>
      </c>
      <c r="B317">
        <v>5600</v>
      </c>
      <c r="C317">
        <v>2</v>
      </c>
      <c r="D317">
        <v>1</v>
      </c>
      <c r="E317">
        <v>0</v>
      </c>
      <c r="F317" t="s">
        <v>12</v>
      </c>
      <c r="G317" t="s">
        <v>13</v>
      </c>
      <c r="H317" t="s">
        <v>13</v>
      </c>
      <c r="I317" t="s">
        <v>13</v>
      </c>
      <c r="J317" t="s">
        <v>12</v>
      </c>
      <c r="K317" t="s">
        <v>13</v>
      </c>
      <c r="L317" t="s">
        <v>15</v>
      </c>
    </row>
    <row r="318" spans="1:12" x14ac:dyDescent="0.25">
      <c r="A318">
        <v>58464</v>
      </c>
      <c r="B318">
        <v>5900</v>
      </c>
      <c r="C318">
        <v>4</v>
      </c>
      <c r="D318">
        <v>2</v>
      </c>
      <c r="E318">
        <v>1</v>
      </c>
      <c r="F318" t="s">
        <v>13</v>
      </c>
      <c r="G318" t="s">
        <v>13</v>
      </c>
      <c r="H318" t="s">
        <v>12</v>
      </c>
      <c r="I318" t="s">
        <v>13</v>
      </c>
      <c r="J318" t="s">
        <v>13</v>
      </c>
      <c r="K318" t="s">
        <v>13</v>
      </c>
      <c r="L318" t="s">
        <v>17</v>
      </c>
    </row>
    <row r="319" spans="1:12" x14ac:dyDescent="0.25">
      <c r="A319">
        <v>58464</v>
      </c>
      <c r="B319">
        <v>4992</v>
      </c>
      <c r="C319">
        <v>3</v>
      </c>
      <c r="D319">
        <v>2</v>
      </c>
      <c r="E319">
        <v>2</v>
      </c>
      <c r="F319" t="s">
        <v>12</v>
      </c>
      <c r="G319" t="s">
        <v>13</v>
      </c>
      <c r="H319" t="s">
        <v>13</v>
      </c>
      <c r="I319" t="s">
        <v>13</v>
      </c>
      <c r="J319" t="s">
        <v>13</v>
      </c>
      <c r="K319" t="s">
        <v>13</v>
      </c>
      <c r="L319" t="s">
        <v>17</v>
      </c>
    </row>
    <row r="320" spans="1:12" x14ac:dyDescent="0.25">
      <c r="A320" t="s">
        <v>16</v>
      </c>
      <c r="B320">
        <v>4340</v>
      </c>
      <c r="C320">
        <v>3</v>
      </c>
      <c r="D320">
        <v>1</v>
      </c>
      <c r="E320">
        <v>0</v>
      </c>
      <c r="F320" t="s">
        <v>12</v>
      </c>
      <c r="G320" t="s">
        <v>13</v>
      </c>
      <c r="H320" t="s">
        <v>13</v>
      </c>
      <c r="I320" t="s">
        <v>13</v>
      </c>
      <c r="J320" t="s">
        <v>13</v>
      </c>
      <c r="K320" t="s">
        <v>13</v>
      </c>
      <c r="L320" t="s">
        <v>15</v>
      </c>
    </row>
    <row r="321" spans="1:12" x14ac:dyDescent="0.25">
      <c r="A321">
        <v>58464</v>
      </c>
      <c r="B321">
        <v>3000</v>
      </c>
      <c r="C321">
        <v>4</v>
      </c>
      <c r="D321">
        <v>1</v>
      </c>
      <c r="E321">
        <v>2</v>
      </c>
      <c r="F321" t="s">
        <v>12</v>
      </c>
      <c r="G321" t="s">
        <v>13</v>
      </c>
      <c r="H321" t="s">
        <v>12</v>
      </c>
      <c r="I321" t="s">
        <v>13</v>
      </c>
      <c r="J321" t="s">
        <v>12</v>
      </c>
      <c r="K321" t="s">
        <v>13</v>
      </c>
      <c r="L321" t="s">
        <v>15</v>
      </c>
    </row>
    <row r="322" spans="1:12" x14ac:dyDescent="0.25">
      <c r="A322">
        <v>58464</v>
      </c>
      <c r="B322">
        <v>4320</v>
      </c>
      <c r="C322">
        <v>3</v>
      </c>
      <c r="D322">
        <v>1</v>
      </c>
      <c r="E322">
        <v>2</v>
      </c>
      <c r="F322" t="s">
        <v>12</v>
      </c>
      <c r="G322" t="s">
        <v>13</v>
      </c>
      <c r="H322" t="s">
        <v>13</v>
      </c>
      <c r="I322" t="s">
        <v>13</v>
      </c>
      <c r="J322" t="s">
        <v>13</v>
      </c>
      <c r="K322" t="s">
        <v>12</v>
      </c>
      <c r="L322" t="s">
        <v>14</v>
      </c>
    </row>
    <row r="323" spans="1:12" x14ac:dyDescent="0.25">
      <c r="A323">
        <v>57960</v>
      </c>
      <c r="B323">
        <v>3630</v>
      </c>
      <c r="C323">
        <v>3</v>
      </c>
      <c r="D323">
        <v>2</v>
      </c>
      <c r="E323">
        <v>2</v>
      </c>
      <c r="F323" t="s">
        <v>12</v>
      </c>
      <c r="G323" t="s">
        <v>13</v>
      </c>
      <c r="H323" t="s">
        <v>13</v>
      </c>
      <c r="I323" t="s">
        <v>12</v>
      </c>
      <c r="J323" t="s">
        <v>13</v>
      </c>
      <c r="K323" t="s">
        <v>13</v>
      </c>
      <c r="L323" t="s">
        <v>15</v>
      </c>
    </row>
    <row r="324" spans="1:12" x14ac:dyDescent="0.25">
      <c r="A324">
        <v>57960</v>
      </c>
      <c r="B324">
        <v>3460</v>
      </c>
      <c r="C324">
        <v>3</v>
      </c>
      <c r="D324">
        <v>2</v>
      </c>
      <c r="E324">
        <v>1</v>
      </c>
      <c r="F324" t="s">
        <v>12</v>
      </c>
      <c r="G324" t="s">
        <v>13</v>
      </c>
      <c r="H324" t="s">
        <v>12</v>
      </c>
      <c r="I324" t="s">
        <v>13</v>
      </c>
      <c r="J324" t="s">
        <v>12</v>
      </c>
      <c r="K324" t="s">
        <v>13</v>
      </c>
      <c r="L324" t="s">
        <v>14</v>
      </c>
    </row>
    <row r="325" spans="1:12" x14ac:dyDescent="0.25">
      <c r="A325">
        <v>57960</v>
      </c>
      <c r="B325">
        <v>5400</v>
      </c>
      <c r="C325">
        <v>3</v>
      </c>
      <c r="D325">
        <v>1</v>
      </c>
      <c r="E325">
        <v>3</v>
      </c>
      <c r="F325" t="s">
        <v>12</v>
      </c>
      <c r="G325" t="s">
        <v>13</v>
      </c>
      <c r="H325" t="s">
        <v>13</v>
      </c>
      <c r="I325" t="s">
        <v>13</v>
      </c>
      <c r="J325" t="s">
        <v>13</v>
      </c>
      <c r="K325" t="s">
        <v>13</v>
      </c>
      <c r="L325" t="s">
        <v>15</v>
      </c>
    </row>
    <row r="326" spans="1:12" x14ac:dyDescent="0.25">
      <c r="A326">
        <v>57708</v>
      </c>
      <c r="B326">
        <v>4500</v>
      </c>
      <c r="C326">
        <v>3</v>
      </c>
      <c r="D326">
        <v>1</v>
      </c>
      <c r="E326">
        <v>0</v>
      </c>
      <c r="F326" t="s">
        <v>13</v>
      </c>
      <c r="G326" t="s">
        <v>13</v>
      </c>
      <c r="H326" t="s">
        <v>12</v>
      </c>
      <c r="I326" t="s">
        <v>13</v>
      </c>
      <c r="J326" t="s">
        <v>12</v>
      </c>
      <c r="K326" t="s">
        <v>13</v>
      </c>
      <c r="L326" t="s">
        <v>15</v>
      </c>
    </row>
    <row r="327" spans="1:12" x14ac:dyDescent="0.25">
      <c r="A327">
        <v>57708</v>
      </c>
      <c r="B327">
        <v>3460</v>
      </c>
      <c r="C327">
        <v>4</v>
      </c>
      <c r="D327">
        <v>1</v>
      </c>
      <c r="E327">
        <v>0</v>
      </c>
      <c r="F327" t="s">
        <v>12</v>
      </c>
      <c r="G327" t="s">
        <v>13</v>
      </c>
      <c r="H327" t="s">
        <v>13</v>
      </c>
      <c r="I327" t="s">
        <v>13</v>
      </c>
      <c r="J327" t="s">
        <v>12</v>
      </c>
      <c r="K327" t="s">
        <v>13</v>
      </c>
      <c r="L327" t="s">
        <v>15</v>
      </c>
    </row>
    <row r="328" spans="1:12" x14ac:dyDescent="0.25">
      <c r="A328">
        <v>57456</v>
      </c>
      <c r="B328">
        <v>4100</v>
      </c>
      <c r="C328">
        <v>4</v>
      </c>
      <c r="D328">
        <v>1</v>
      </c>
      <c r="E328">
        <v>0</v>
      </c>
      <c r="F328" t="s">
        <v>13</v>
      </c>
      <c r="G328" t="s">
        <v>13</v>
      </c>
      <c r="H328" t="s">
        <v>12</v>
      </c>
      <c r="I328" t="s">
        <v>13</v>
      </c>
      <c r="J328" t="s">
        <v>13</v>
      </c>
      <c r="K328" t="s">
        <v>13</v>
      </c>
      <c r="L328" t="s">
        <v>17</v>
      </c>
    </row>
    <row r="329" spans="1:12" x14ac:dyDescent="0.25">
      <c r="A329">
        <v>57456</v>
      </c>
      <c r="B329">
        <v>6480</v>
      </c>
      <c r="C329">
        <v>3</v>
      </c>
      <c r="D329">
        <v>1</v>
      </c>
      <c r="E329">
        <v>1</v>
      </c>
      <c r="F329" t="s">
        <v>13</v>
      </c>
      <c r="G329" t="s">
        <v>13</v>
      </c>
      <c r="H329" t="s">
        <v>13</v>
      </c>
      <c r="I329" t="s">
        <v>13</v>
      </c>
      <c r="J329" t="s">
        <v>12</v>
      </c>
      <c r="K329" t="s">
        <v>13</v>
      </c>
      <c r="L329" t="s">
        <v>15</v>
      </c>
    </row>
    <row r="330" spans="1:12" x14ac:dyDescent="0.25">
      <c r="A330">
        <v>57456</v>
      </c>
      <c r="B330">
        <v>4500</v>
      </c>
      <c r="C330">
        <v>3</v>
      </c>
      <c r="D330">
        <v>2</v>
      </c>
      <c r="E330">
        <v>0</v>
      </c>
      <c r="F330" t="s">
        <v>13</v>
      </c>
      <c r="G330" t="s">
        <v>13</v>
      </c>
      <c r="H330" t="s">
        <v>12</v>
      </c>
      <c r="I330" t="s">
        <v>13</v>
      </c>
      <c r="J330" t="s">
        <v>12</v>
      </c>
      <c r="K330" t="s">
        <v>13</v>
      </c>
      <c r="L330" t="s">
        <v>15</v>
      </c>
    </row>
    <row r="331" spans="1:12" x14ac:dyDescent="0.25">
      <c r="A331">
        <v>57456</v>
      </c>
      <c r="B331">
        <v>3960</v>
      </c>
      <c r="C331">
        <v>3</v>
      </c>
      <c r="D331">
        <v>1</v>
      </c>
      <c r="E331">
        <v>0</v>
      </c>
      <c r="F331" t="s">
        <v>12</v>
      </c>
      <c r="G331" t="s">
        <v>13</v>
      </c>
      <c r="H331" t="s">
        <v>13</v>
      </c>
      <c r="I331" t="s">
        <v>13</v>
      </c>
      <c r="J331" t="s">
        <v>13</v>
      </c>
      <c r="K331" t="s">
        <v>13</v>
      </c>
      <c r="L331" t="s">
        <v>14</v>
      </c>
    </row>
    <row r="332" spans="1:12" x14ac:dyDescent="0.25">
      <c r="A332">
        <v>57456</v>
      </c>
      <c r="B332">
        <v>4050</v>
      </c>
      <c r="C332">
        <v>2</v>
      </c>
      <c r="D332">
        <v>1</v>
      </c>
      <c r="E332">
        <v>0</v>
      </c>
      <c r="F332" t="s">
        <v>12</v>
      </c>
      <c r="G332" t="s">
        <v>12</v>
      </c>
      <c r="H332" t="s">
        <v>12</v>
      </c>
      <c r="I332" t="s">
        <v>13</v>
      </c>
      <c r="J332" t="s">
        <v>13</v>
      </c>
      <c r="K332" t="s">
        <v>12</v>
      </c>
      <c r="L332" t="s">
        <v>17</v>
      </c>
    </row>
    <row r="333" spans="1:12" x14ac:dyDescent="0.25">
      <c r="A333">
        <v>56448</v>
      </c>
      <c r="B333">
        <v>7260</v>
      </c>
      <c r="C333">
        <v>3</v>
      </c>
      <c r="D333">
        <v>2</v>
      </c>
      <c r="E333">
        <v>3</v>
      </c>
      <c r="F333" t="s">
        <v>12</v>
      </c>
      <c r="G333" t="s">
        <v>12</v>
      </c>
      <c r="H333" t="s">
        <v>12</v>
      </c>
      <c r="I333" t="s">
        <v>13</v>
      </c>
      <c r="J333" t="s">
        <v>13</v>
      </c>
      <c r="K333" t="s">
        <v>13</v>
      </c>
      <c r="L333" t="s">
        <v>14</v>
      </c>
    </row>
    <row r="334" spans="1:12" x14ac:dyDescent="0.25">
      <c r="A334">
        <v>56448</v>
      </c>
      <c r="B334">
        <v>5500</v>
      </c>
      <c r="C334">
        <v>4</v>
      </c>
      <c r="E334">
        <v>0</v>
      </c>
      <c r="F334" t="s">
        <v>12</v>
      </c>
      <c r="G334" t="s">
        <v>12</v>
      </c>
      <c r="H334" t="s">
        <v>12</v>
      </c>
      <c r="I334" t="s">
        <v>13</v>
      </c>
      <c r="J334" t="s">
        <v>13</v>
      </c>
      <c r="K334" t="s">
        <v>13</v>
      </c>
      <c r="L334" t="s">
        <v>15</v>
      </c>
    </row>
    <row r="335" spans="1:12" x14ac:dyDescent="0.25">
      <c r="A335">
        <v>56448</v>
      </c>
      <c r="B335">
        <v>3000</v>
      </c>
      <c r="C335">
        <v>3</v>
      </c>
      <c r="D335">
        <v>1</v>
      </c>
      <c r="E335">
        <v>0</v>
      </c>
      <c r="F335" t="s">
        <v>12</v>
      </c>
      <c r="G335" t="s">
        <v>13</v>
      </c>
      <c r="H335" t="s">
        <v>13</v>
      </c>
      <c r="I335" t="s">
        <v>13</v>
      </c>
      <c r="J335" t="s">
        <v>13</v>
      </c>
      <c r="K335" t="s">
        <v>13</v>
      </c>
      <c r="L335" t="s">
        <v>15</v>
      </c>
    </row>
    <row r="336" spans="1:12" x14ac:dyDescent="0.25">
      <c r="A336">
        <v>56448</v>
      </c>
      <c r="B336">
        <v>3290</v>
      </c>
      <c r="C336">
        <v>2</v>
      </c>
      <c r="D336">
        <v>1</v>
      </c>
      <c r="E336">
        <v>1</v>
      </c>
      <c r="F336" t="s">
        <v>12</v>
      </c>
      <c r="G336" t="s">
        <v>13</v>
      </c>
      <c r="H336" t="s">
        <v>13</v>
      </c>
      <c r="I336" t="s">
        <v>12</v>
      </c>
      <c r="J336" t="s">
        <v>13</v>
      </c>
      <c r="K336" t="s">
        <v>13</v>
      </c>
      <c r="L336" t="s">
        <v>14</v>
      </c>
    </row>
    <row r="337" spans="1:12" x14ac:dyDescent="0.25">
      <c r="A337">
        <v>56448</v>
      </c>
      <c r="B337">
        <v>3816</v>
      </c>
      <c r="C337">
        <v>2</v>
      </c>
      <c r="D337">
        <v>1</v>
      </c>
      <c r="E337">
        <v>2</v>
      </c>
      <c r="F337" t="s">
        <v>12</v>
      </c>
      <c r="G337" t="s">
        <v>13</v>
      </c>
      <c r="H337" t="s">
        <v>12</v>
      </c>
      <c r="I337" t="s">
        <v>13</v>
      </c>
      <c r="J337" t="s">
        <v>12</v>
      </c>
      <c r="K337" t="s">
        <v>13</v>
      </c>
      <c r="L337" t="s">
        <v>14</v>
      </c>
    </row>
    <row r="338" spans="1:12" x14ac:dyDescent="0.25">
      <c r="A338">
        <v>56448</v>
      </c>
      <c r="B338">
        <v>8080</v>
      </c>
      <c r="C338">
        <v>3</v>
      </c>
      <c r="D338">
        <v>1</v>
      </c>
      <c r="E338">
        <v>2</v>
      </c>
      <c r="F338" t="s">
        <v>12</v>
      </c>
      <c r="G338" t="s">
        <v>13</v>
      </c>
      <c r="H338" t="s">
        <v>13</v>
      </c>
      <c r="I338" t="s">
        <v>13</v>
      </c>
      <c r="J338" t="s">
        <v>12</v>
      </c>
      <c r="K338" t="s">
        <v>13</v>
      </c>
      <c r="L338" t="s">
        <v>15</v>
      </c>
    </row>
    <row r="339" spans="1:12" x14ac:dyDescent="0.25">
      <c r="A339">
        <v>56448</v>
      </c>
      <c r="B339">
        <v>2145</v>
      </c>
      <c r="C339">
        <v>4</v>
      </c>
      <c r="D339">
        <v>2</v>
      </c>
      <c r="E339">
        <v>0</v>
      </c>
      <c r="F339" t="s">
        <v>12</v>
      </c>
      <c r="G339" t="s">
        <v>13</v>
      </c>
      <c r="H339" t="s">
        <v>12</v>
      </c>
      <c r="I339" t="s">
        <v>13</v>
      </c>
      <c r="J339" t="s">
        <v>13</v>
      </c>
      <c r="K339" t="s">
        <v>12</v>
      </c>
      <c r="L339" t="s">
        <v>17</v>
      </c>
    </row>
    <row r="340" spans="1:12" x14ac:dyDescent="0.25">
      <c r="A340">
        <v>55944</v>
      </c>
      <c r="B340">
        <v>3780</v>
      </c>
      <c r="C340">
        <v>2</v>
      </c>
      <c r="D340">
        <v>1</v>
      </c>
      <c r="E340">
        <v>0</v>
      </c>
      <c r="F340" t="s">
        <v>12</v>
      </c>
      <c r="G340" t="s">
        <v>12</v>
      </c>
      <c r="H340" t="s">
        <v>12</v>
      </c>
      <c r="I340" t="s">
        <v>13</v>
      </c>
      <c r="J340" t="s">
        <v>13</v>
      </c>
      <c r="K340" t="s">
        <v>13</v>
      </c>
      <c r="L340" t="s">
        <v>15</v>
      </c>
    </row>
    <row r="341" spans="1:12" x14ac:dyDescent="0.25">
      <c r="A341">
        <v>55944</v>
      </c>
      <c r="B341">
        <v>3180</v>
      </c>
      <c r="C341">
        <v>4</v>
      </c>
      <c r="D341">
        <v>2</v>
      </c>
      <c r="E341">
        <v>0</v>
      </c>
      <c r="F341" t="s">
        <v>12</v>
      </c>
      <c r="G341" t="s">
        <v>13</v>
      </c>
      <c r="H341" t="s">
        <v>13</v>
      </c>
      <c r="I341" t="s">
        <v>13</v>
      </c>
      <c r="J341" t="s">
        <v>13</v>
      </c>
      <c r="K341" t="s">
        <v>13</v>
      </c>
      <c r="L341" t="s">
        <v>14</v>
      </c>
    </row>
    <row r="342" spans="1:12" x14ac:dyDescent="0.25">
      <c r="A342">
        <v>55440</v>
      </c>
      <c r="B342">
        <v>5300</v>
      </c>
      <c r="C342">
        <v>5</v>
      </c>
      <c r="D342">
        <v>2</v>
      </c>
      <c r="E342">
        <v>0</v>
      </c>
      <c r="F342" t="s">
        <v>12</v>
      </c>
      <c r="G342" t="s">
        <v>13</v>
      </c>
      <c r="H342" t="s">
        <v>13</v>
      </c>
      <c r="I342" t="s">
        <v>13</v>
      </c>
      <c r="J342" t="s">
        <v>13</v>
      </c>
      <c r="K342" t="s">
        <v>13</v>
      </c>
      <c r="L342" t="s">
        <v>15</v>
      </c>
    </row>
    <row r="343" spans="1:12" x14ac:dyDescent="0.25">
      <c r="A343">
        <v>55440</v>
      </c>
      <c r="B343">
        <v>3180</v>
      </c>
      <c r="C343">
        <v>2</v>
      </c>
      <c r="D343">
        <v>2</v>
      </c>
      <c r="E343">
        <v>2</v>
      </c>
      <c r="F343" t="s">
        <v>12</v>
      </c>
      <c r="G343" t="s">
        <v>13</v>
      </c>
      <c r="H343" t="s">
        <v>12</v>
      </c>
      <c r="I343" t="s">
        <v>13</v>
      </c>
      <c r="J343" t="s">
        <v>13</v>
      </c>
      <c r="K343" t="s">
        <v>13</v>
      </c>
      <c r="L343" t="s">
        <v>15</v>
      </c>
    </row>
    <row r="344" spans="1:12" x14ac:dyDescent="0.25">
      <c r="A344">
        <v>55440</v>
      </c>
      <c r="B344">
        <v>7152</v>
      </c>
      <c r="C344">
        <v>3</v>
      </c>
      <c r="D344">
        <v>1</v>
      </c>
      <c r="E344">
        <v>0</v>
      </c>
      <c r="F344" t="s">
        <v>12</v>
      </c>
      <c r="G344" t="s">
        <v>13</v>
      </c>
      <c r="H344" t="s">
        <v>13</v>
      </c>
      <c r="I344" t="s">
        <v>13</v>
      </c>
      <c r="J344" t="s">
        <v>12</v>
      </c>
      <c r="K344" t="s">
        <v>13</v>
      </c>
      <c r="L344" t="s">
        <v>14</v>
      </c>
    </row>
    <row r="345" spans="1:12" x14ac:dyDescent="0.25">
      <c r="A345">
        <v>55440</v>
      </c>
      <c r="B345">
        <v>4080</v>
      </c>
      <c r="C345">
        <v>2</v>
      </c>
      <c r="D345">
        <v>1</v>
      </c>
      <c r="E345">
        <v>0</v>
      </c>
      <c r="F345" t="s">
        <v>12</v>
      </c>
      <c r="G345" t="s">
        <v>13</v>
      </c>
      <c r="H345" t="s">
        <v>13</v>
      </c>
      <c r="I345" t="s">
        <v>13</v>
      </c>
      <c r="J345" t="s">
        <v>13</v>
      </c>
      <c r="K345" t="s">
        <v>13</v>
      </c>
      <c r="L345" t="s">
        <v>15</v>
      </c>
    </row>
    <row r="346" spans="1:12" x14ac:dyDescent="0.25">
      <c r="A346">
        <v>55440</v>
      </c>
      <c r="B346">
        <v>3850</v>
      </c>
      <c r="C346">
        <v>2</v>
      </c>
      <c r="D346">
        <v>1</v>
      </c>
      <c r="E346">
        <v>0</v>
      </c>
      <c r="F346" t="s">
        <v>12</v>
      </c>
      <c r="G346" t="s">
        <v>13</v>
      </c>
      <c r="H346" t="s">
        <v>13</v>
      </c>
      <c r="I346" t="s">
        <v>13</v>
      </c>
      <c r="J346" t="s">
        <v>13</v>
      </c>
      <c r="K346" t="s">
        <v>13</v>
      </c>
      <c r="L346" t="s">
        <v>15</v>
      </c>
    </row>
    <row r="347" spans="1:12" x14ac:dyDescent="0.25">
      <c r="A347">
        <v>55440</v>
      </c>
      <c r="B347">
        <v>2015</v>
      </c>
      <c r="C347">
        <v>3</v>
      </c>
      <c r="D347">
        <v>1</v>
      </c>
      <c r="E347">
        <v>0</v>
      </c>
      <c r="F347" t="s">
        <v>12</v>
      </c>
      <c r="G347" t="s">
        <v>13</v>
      </c>
      <c r="H347" t="s">
        <v>12</v>
      </c>
      <c r="I347" t="s">
        <v>13</v>
      </c>
      <c r="J347" t="s">
        <v>13</v>
      </c>
      <c r="K347" t="s">
        <v>12</v>
      </c>
      <c r="L347" t="s">
        <v>15</v>
      </c>
    </row>
    <row r="348" spans="1:12" x14ac:dyDescent="0.25">
      <c r="A348">
        <v>55440</v>
      </c>
      <c r="B348">
        <v>2176</v>
      </c>
      <c r="C348">
        <v>2</v>
      </c>
      <c r="D348">
        <v>1</v>
      </c>
      <c r="E348">
        <v>0</v>
      </c>
      <c r="F348" t="s">
        <v>12</v>
      </c>
      <c r="G348" t="s">
        <v>12</v>
      </c>
      <c r="H348" t="s">
        <v>13</v>
      </c>
      <c r="I348" t="s">
        <v>13</v>
      </c>
      <c r="J348" t="s">
        <v>13</v>
      </c>
      <c r="K348" t="s">
        <v>12</v>
      </c>
      <c r="L348" t="s">
        <v>15</v>
      </c>
    </row>
    <row r="349" spans="1:12" x14ac:dyDescent="0.25">
      <c r="A349">
        <v>55238</v>
      </c>
      <c r="B349">
        <v>3350</v>
      </c>
      <c r="C349">
        <v>3</v>
      </c>
      <c r="D349">
        <v>1</v>
      </c>
      <c r="E349">
        <v>0</v>
      </c>
      <c r="F349" t="s">
        <v>12</v>
      </c>
      <c r="G349" t="s">
        <v>13</v>
      </c>
      <c r="H349" t="s">
        <v>13</v>
      </c>
      <c r="I349" t="s">
        <v>13</v>
      </c>
      <c r="J349" t="s">
        <v>13</v>
      </c>
      <c r="K349" t="s">
        <v>13</v>
      </c>
      <c r="L349" t="s">
        <v>17</v>
      </c>
    </row>
    <row r="350" spans="1:12" x14ac:dyDescent="0.25">
      <c r="A350">
        <v>54936</v>
      </c>
      <c r="B350">
        <v>3150</v>
      </c>
      <c r="C350">
        <v>2</v>
      </c>
      <c r="D350">
        <v>2</v>
      </c>
      <c r="E350">
        <v>0</v>
      </c>
      <c r="F350" t="s">
        <v>13</v>
      </c>
      <c r="G350" t="s">
        <v>13</v>
      </c>
      <c r="H350" t="s">
        <v>12</v>
      </c>
      <c r="I350" t="s">
        <v>13</v>
      </c>
      <c r="J350" t="s">
        <v>13</v>
      </c>
      <c r="K350" t="s">
        <v>13</v>
      </c>
      <c r="L350" t="s">
        <v>15</v>
      </c>
    </row>
    <row r="351" spans="1:12" x14ac:dyDescent="0.25">
      <c r="A351">
        <v>54432</v>
      </c>
      <c r="B351">
        <v>4820</v>
      </c>
      <c r="C351">
        <v>3</v>
      </c>
      <c r="D351">
        <v>1</v>
      </c>
      <c r="E351">
        <v>0</v>
      </c>
      <c r="F351" t="s">
        <v>12</v>
      </c>
      <c r="G351" t="s">
        <v>13</v>
      </c>
      <c r="H351" t="s">
        <v>13</v>
      </c>
      <c r="I351" t="s">
        <v>13</v>
      </c>
      <c r="J351" t="s">
        <v>13</v>
      </c>
      <c r="K351" t="s">
        <v>13</v>
      </c>
      <c r="L351" t="s">
        <v>15</v>
      </c>
    </row>
    <row r="352" spans="1:12" x14ac:dyDescent="0.25">
      <c r="A352">
        <v>54432</v>
      </c>
      <c r="B352">
        <v>3420</v>
      </c>
      <c r="C352">
        <v>2</v>
      </c>
      <c r="D352">
        <v>1</v>
      </c>
      <c r="E352">
        <v>1</v>
      </c>
      <c r="F352" t="s">
        <v>12</v>
      </c>
      <c r="G352" t="s">
        <v>13</v>
      </c>
      <c r="H352" t="s">
        <v>13</v>
      </c>
      <c r="I352" t="s">
        <v>12</v>
      </c>
      <c r="J352" t="s">
        <v>13</v>
      </c>
      <c r="K352" t="s">
        <v>13</v>
      </c>
      <c r="L352" t="s">
        <v>15</v>
      </c>
    </row>
    <row r="353" spans="1:12" x14ac:dyDescent="0.25">
      <c r="A353">
        <v>54432</v>
      </c>
      <c r="B353">
        <v>3600</v>
      </c>
      <c r="C353">
        <v>2</v>
      </c>
      <c r="D353">
        <v>1</v>
      </c>
      <c r="E353">
        <v>0</v>
      </c>
      <c r="F353" t="s">
        <v>12</v>
      </c>
      <c r="G353" t="s">
        <v>13</v>
      </c>
      <c r="H353" t="s">
        <v>13</v>
      </c>
      <c r="I353" t="s">
        <v>13</v>
      </c>
      <c r="J353" t="s">
        <v>13</v>
      </c>
      <c r="K353" t="s">
        <v>13</v>
      </c>
      <c r="L353" t="s">
        <v>15</v>
      </c>
    </row>
    <row r="354" spans="1:12" x14ac:dyDescent="0.25">
      <c r="A354" t="s">
        <v>16</v>
      </c>
      <c r="B354">
        <v>5830</v>
      </c>
      <c r="C354">
        <v>2</v>
      </c>
      <c r="D354">
        <v>1</v>
      </c>
      <c r="E354">
        <v>2</v>
      </c>
      <c r="F354" t="s">
        <v>12</v>
      </c>
      <c r="G354" t="s">
        <v>13</v>
      </c>
      <c r="H354" t="s">
        <v>13</v>
      </c>
      <c r="I354" t="s">
        <v>13</v>
      </c>
      <c r="J354" t="s">
        <v>13</v>
      </c>
      <c r="K354" t="s">
        <v>13</v>
      </c>
      <c r="L354" t="s">
        <v>17</v>
      </c>
    </row>
    <row r="355" spans="1:12" x14ac:dyDescent="0.25">
      <c r="A355">
        <v>54432</v>
      </c>
      <c r="B355">
        <v>2856</v>
      </c>
      <c r="C355">
        <v>3</v>
      </c>
      <c r="D355">
        <v>1</v>
      </c>
      <c r="E355">
        <v>0</v>
      </c>
      <c r="F355" t="s">
        <v>12</v>
      </c>
      <c r="G355" t="s">
        <v>13</v>
      </c>
      <c r="H355" t="s">
        <v>13</v>
      </c>
      <c r="I355" t="s">
        <v>13</v>
      </c>
      <c r="J355" t="s">
        <v>13</v>
      </c>
      <c r="K355" t="s">
        <v>12</v>
      </c>
      <c r="L355" t="s">
        <v>14</v>
      </c>
    </row>
    <row r="356" spans="1:12" x14ac:dyDescent="0.25">
      <c r="A356">
        <v>54432</v>
      </c>
      <c r="B356">
        <v>8400</v>
      </c>
      <c r="C356">
        <v>2</v>
      </c>
      <c r="D356">
        <v>1</v>
      </c>
      <c r="E356">
        <v>1</v>
      </c>
      <c r="F356" t="s">
        <v>12</v>
      </c>
      <c r="G356" t="s">
        <v>13</v>
      </c>
      <c r="H356" t="s">
        <v>13</v>
      </c>
      <c r="I356" t="s">
        <v>13</v>
      </c>
      <c r="J356" t="s">
        <v>13</v>
      </c>
      <c r="K356" t="s">
        <v>13</v>
      </c>
      <c r="L356" t="s">
        <v>14</v>
      </c>
    </row>
    <row r="357" spans="1:12" x14ac:dyDescent="0.25">
      <c r="A357">
        <v>54331</v>
      </c>
      <c r="B357">
        <v>8250</v>
      </c>
      <c r="C357">
        <v>3</v>
      </c>
      <c r="D357">
        <v>1</v>
      </c>
      <c r="E357">
        <v>2</v>
      </c>
      <c r="F357" t="s">
        <v>12</v>
      </c>
      <c r="G357" t="s">
        <v>13</v>
      </c>
      <c r="H357" t="s">
        <v>13</v>
      </c>
      <c r="I357" t="s">
        <v>13</v>
      </c>
      <c r="J357" t="s">
        <v>13</v>
      </c>
      <c r="K357" t="s">
        <v>13</v>
      </c>
      <c r="L357" t="s">
        <v>14</v>
      </c>
    </row>
    <row r="358" spans="1:12" x14ac:dyDescent="0.25">
      <c r="A358">
        <v>54331</v>
      </c>
      <c r="B358">
        <v>2520</v>
      </c>
      <c r="C358">
        <v>5</v>
      </c>
      <c r="D358">
        <v>2</v>
      </c>
      <c r="E358">
        <v>1</v>
      </c>
      <c r="F358" t="s">
        <v>13</v>
      </c>
      <c r="G358" t="s">
        <v>13</v>
      </c>
      <c r="H358" t="s">
        <v>12</v>
      </c>
      <c r="I358" t="s">
        <v>13</v>
      </c>
      <c r="J358" t="s">
        <v>12</v>
      </c>
      <c r="K358" t="s">
        <v>13</v>
      </c>
      <c r="L358" t="s">
        <v>14</v>
      </c>
    </row>
    <row r="359" spans="1:12" x14ac:dyDescent="0.25">
      <c r="A359">
        <v>54331</v>
      </c>
      <c r="B359">
        <v>6930</v>
      </c>
      <c r="C359">
        <v>4</v>
      </c>
      <c r="D359">
        <v>1</v>
      </c>
      <c r="E359">
        <v>1</v>
      </c>
      <c r="F359" t="s">
        <v>13</v>
      </c>
      <c r="G359" t="s">
        <v>13</v>
      </c>
      <c r="H359" t="s">
        <v>13</v>
      </c>
      <c r="I359" t="s">
        <v>13</v>
      </c>
      <c r="J359" t="s">
        <v>13</v>
      </c>
      <c r="K359" t="s">
        <v>13</v>
      </c>
      <c r="L359" t="s">
        <v>14</v>
      </c>
    </row>
    <row r="360" spans="1:12" x14ac:dyDescent="0.25">
      <c r="A360">
        <v>53928</v>
      </c>
      <c r="B360">
        <v>3480</v>
      </c>
      <c r="C360">
        <v>2</v>
      </c>
      <c r="D360">
        <v>1</v>
      </c>
      <c r="E360">
        <v>0</v>
      </c>
      <c r="F360" t="s">
        <v>12</v>
      </c>
      <c r="G360" t="s">
        <v>13</v>
      </c>
      <c r="H360" t="s">
        <v>13</v>
      </c>
      <c r="I360" t="s">
        <v>13</v>
      </c>
      <c r="J360" t="s">
        <v>13</v>
      </c>
      <c r="K360" t="s">
        <v>12</v>
      </c>
      <c r="L360" t="s">
        <v>15</v>
      </c>
    </row>
    <row r="361" spans="1:12" x14ac:dyDescent="0.25">
      <c r="A361">
        <v>53424</v>
      </c>
      <c r="B361">
        <v>3600</v>
      </c>
      <c r="C361">
        <v>3</v>
      </c>
      <c r="D361">
        <v>1</v>
      </c>
      <c r="E361">
        <v>1</v>
      </c>
      <c r="F361" t="s">
        <v>12</v>
      </c>
      <c r="G361" t="s">
        <v>13</v>
      </c>
      <c r="H361" t="s">
        <v>13</v>
      </c>
      <c r="I361" t="s">
        <v>13</v>
      </c>
      <c r="J361" t="s">
        <v>13</v>
      </c>
      <c r="K361" t="s">
        <v>13</v>
      </c>
      <c r="L361" t="s">
        <v>17</v>
      </c>
    </row>
    <row r="362" spans="1:12" x14ac:dyDescent="0.25">
      <c r="A362" t="s">
        <v>16</v>
      </c>
      <c r="B362">
        <v>4040</v>
      </c>
      <c r="C362">
        <v>2</v>
      </c>
      <c r="D362">
        <v>1</v>
      </c>
      <c r="E362">
        <v>0</v>
      </c>
      <c r="F362" t="s">
        <v>12</v>
      </c>
      <c r="G362" t="s">
        <v>13</v>
      </c>
      <c r="H362" t="s">
        <v>13</v>
      </c>
      <c r="I362" t="s">
        <v>13</v>
      </c>
      <c r="J362" t="s">
        <v>13</v>
      </c>
      <c r="K362" t="s">
        <v>13</v>
      </c>
      <c r="L362" t="s">
        <v>15</v>
      </c>
    </row>
    <row r="363" spans="1:12" x14ac:dyDescent="0.25">
      <c r="A363">
        <v>53424</v>
      </c>
      <c r="B363">
        <v>6020</v>
      </c>
      <c r="C363">
        <v>3</v>
      </c>
      <c r="D363">
        <v>1</v>
      </c>
      <c r="E363">
        <v>0</v>
      </c>
      <c r="F363" t="s">
        <v>12</v>
      </c>
      <c r="G363" t="s">
        <v>13</v>
      </c>
      <c r="H363" t="s">
        <v>13</v>
      </c>
      <c r="I363" t="s">
        <v>13</v>
      </c>
      <c r="J363" t="s">
        <v>13</v>
      </c>
      <c r="K363" t="s">
        <v>13</v>
      </c>
      <c r="L363" t="s">
        <v>15</v>
      </c>
    </row>
    <row r="364" spans="1:12" x14ac:dyDescent="0.25">
      <c r="A364">
        <v>53424</v>
      </c>
      <c r="B364">
        <v>4050</v>
      </c>
      <c r="C364">
        <v>2</v>
      </c>
      <c r="D364">
        <v>1</v>
      </c>
      <c r="E364">
        <v>0</v>
      </c>
      <c r="F364" t="s">
        <v>12</v>
      </c>
      <c r="G364" t="s">
        <v>13</v>
      </c>
      <c r="H364" t="s">
        <v>13</v>
      </c>
      <c r="I364" t="s">
        <v>13</v>
      </c>
      <c r="J364" t="s">
        <v>13</v>
      </c>
      <c r="K364" t="s">
        <v>13</v>
      </c>
      <c r="L364" t="s">
        <v>14</v>
      </c>
    </row>
    <row r="365" spans="1:12" x14ac:dyDescent="0.25">
      <c r="A365">
        <v>53424</v>
      </c>
      <c r="B365">
        <v>3584</v>
      </c>
      <c r="C365">
        <v>2</v>
      </c>
      <c r="D365">
        <v>1</v>
      </c>
      <c r="E365">
        <v>0</v>
      </c>
      <c r="F365" t="s">
        <v>12</v>
      </c>
      <c r="G365" t="s">
        <v>13</v>
      </c>
      <c r="H365" t="s">
        <v>13</v>
      </c>
      <c r="I365" t="s">
        <v>12</v>
      </c>
      <c r="J365" t="s">
        <v>13</v>
      </c>
      <c r="K365" t="s">
        <v>13</v>
      </c>
      <c r="L365" t="s">
        <v>15</v>
      </c>
    </row>
    <row r="366" spans="1:12" x14ac:dyDescent="0.25">
      <c r="A366">
        <v>53323</v>
      </c>
      <c r="B366">
        <v>3120</v>
      </c>
      <c r="C366">
        <v>3</v>
      </c>
      <c r="D366">
        <v>1</v>
      </c>
      <c r="E366">
        <v>0</v>
      </c>
      <c r="F366" t="s">
        <v>13</v>
      </c>
      <c r="G366" t="s">
        <v>13</v>
      </c>
      <c r="H366" t="s">
        <v>12</v>
      </c>
      <c r="I366" t="s">
        <v>12</v>
      </c>
      <c r="J366" t="s">
        <v>13</v>
      </c>
      <c r="K366" t="s">
        <v>13</v>
      </c>
      <c r="L366" t="s">
        <v>15</v>
      </c>
    </row>
    <row r="367" spans="1:12" x14ac:dyDescent="0.25">
      <c r="A367">
        <v>53323</v>
      </c>
      <c r="B367">
        <v>5450</v>
      </c>
      <c r="C367">
        <v>2</v>
      </c>
      <c r="D367">
        <v>1</v>
      </c>
      <c r="E367">
        <v>0</v>
      </c>
      <c r="F367" t="s">
        <v>12</v>
      </c>
      <c r="G367" t="s">
        <v>13</v>
      </c>
      <c r="H367" t="s">
        <v>13</v>
      </c>
      <c r="I367" t="s">
        <v>13</v>
      </c>
      <c r="J367" t="s">
        <v>13</v>
      </c>
      <c r="K367" t="s">
        <v>13</v>
      </c>
      <c r="L367" t="s">
        <v>14</v>
      </c>
    </row>
    <row r="368" spans="1:12" x14ac:dyDescent="0.25">
      <c r="A368">
        <v>52920</v>
      </c>
      <c r="B368">
        <v>3630</v>
      </c>
      <c r="C368">
        <v>2</v>
      </c>
      <c r="D368">
        <v>1</v>
      </c>
      <c r="E368">
        <v>0</v>
      </c>
      <c r="F368" t="s">
        <v>12</v>
      </c>
      <c r="G368" t="s">
        <v>13</v>
      </c>
      <c r="H368" t="s">
        <v>12</v>
      </c>
      <c r="I368" t="s">
        <v>13</v>
      </c>
      <c r="J368" t="s">
        <v>13</v>
      </c>
      <c r="K368" t="s">
        <v>13</v>
      </c>
      <c r="L368" t="s">
        <v>14</v>
      </c>
    </row>
    <row r="369" spans="1:12" x14ac:dyDescent="0.25">
      <c r="A369">
        <v>52920</v>
      </c>
      <c r="B369">
        <v>3630</v>
      </c>
      <c r="C369">
        <v>2</v>
      </c>
      <c r="D369">
        <v>1</v>
      </c>
      <c r="E369">
        <v>0</v>
      </c>
      <c r="F369" t="s">
        <v>12</v>
      </c>
      <c r="G369" t="s">
        <v>13</v>
      </c>
      <c r="H369" t="s">
        <v>13</v>
      </c>
      <c r="I369" t="s">
        <v>13</v>
      </c>
      <c r="J369" t="s">
        <v>12</v>
      </c>
      <c r="K369" t="s">
        <v>13</v>
      </c>
      <c r="L369" t="s">
        <v>17</v>
      </c>
    </row>
    <row r="370" spans="1:12" x14ac:dyDescent="0.25">
      <c r="A370">
        <v>52920</v>
      </c>
      <c r="B370">
        <v>5640</v>
      </c>
      <c r="C370">
        <v>2</v>
      </c>
      <c r="D370">
        <v>1</v>
      </c>
      <c r="E370">
        <v>0</v>
      </c>
      <c r="F370" t="s">
        <v>13</v>
      </c>
      <c r="G370" t="s">
        <v>13</v>
      </c>
      <c r="H370" t="s">
        <v>13</v>
      </c>
      <c r="I370" t="s">
        <v>13</v>
      </c>
      <c r="J370" t="s">
        <v>13</v>
      </c>
      <c r="K370" t="s">
        <v>13</v>
      </c>
      <c r="L370" t="s">
        <v>15</v>
      </c>
    </row>
    <row r="371" spans="1:12" x14ac:dyDescent="0.25">
      <c r="A371">
        <v>52920</v>
      </c>
      <c r="B371">
        <v>3600</v>
      </c>
      <c r="C371">
        <v>2</v>
      </c>
      <c r="D371">
        <v>1</v>
      </c>
      <c r="E371">
        <v>0</v>
      </c>
      <c r="F371" t="s">
        <v>12</v>
      </c>
      <c r="G371" t="s">
        <v>13</v>
      </c>
      <c r="H371" t="s">
        <v>13</v>
      </c>
      <c r="I371" t="s">
        <v>13</v>
      </c>
      <c r="J371" t="s">
        <v>13</v>
      </c>
      <c r="K371" t="s">
        <v>13</v>
      </c>
      <c r="L371" t="s">
        <v>14</v>
      </c>
    </row>
    <row r="372" spans="1:12" x14ac:dyDescent="0.25">
      <c r="A372">
        <v>52416</v>
      </c>
      <c r="B372">
        <v>4280</v>
      </c>
      <c r="C372">
        <v>2</v>
      </c>
      <c r="D372">
        <v>1</v>
      </c>
      <c r="E372">
        <v>2</v>
      </c>
      <c r="F372" t="s">
        <v>12</v>
      </c>
      <c r="G372" t="s">
        <v>13</v>
      </c>
      <c r="H372" t="s">
        <v>13</v>
      </c>
      <c r="I372" t="s">
        <v>13</v>
      </c>
      <c r="J372" t="s">
        <v>12</v>
      </c>
      <c r="K372" t="s">
        <v>13</v>
      </c>
      <c r="L372" t="s">
        <v>15</v>
      </c>
    </row>
    <row r="373" spans="1:12" x14ac:dyDescent="0.25">
      <c r="A373" t="s">
        <v>16</v>
      </c>
      <c r="B373">
        <v>3570</v>
      </c>
      <c r="C373">
        <v>3</v>
      </c>
      <c r="D373">
        <v>1</v>
      </c>
      <c r="E373">
        <v>0</v>
      </c>
      <c r="F373" t="s">
        <v>12</v>
      </c>
      <c r="G373" t="s">
        <v>13</v>
      </c>
      <c r="H373" t="s">
        <v>12</v>
      </c>
      <c r="I373" t="s">
        <v>13</v>
      </c>
      <c r="J373" t="s">
        <v>13</v>
      </c>
      <c r="K373" t="s">
        <v>13</v>
      </c>
      <c r="L373" t="s">
        <v>15</v>
      </c>
    </row>
    <row r="374" spans="1:12" x14ac:dyDescent="0.25">
      <c r="A374">
        <v>52416</v>
      </c>
      <c r="B374">
        <v>3180</v>
      </c>
      <c r="C374">
        <v>3</v>
      </c>
      <c r="D374">
        <v>1</v>
      </c>
      <c r="E374">
        <v>0</v>
      </c>
      <c r="F374" t="s">
        <v>13</v>
      </c>
      <c r="G374" t="s">
        <v>13</v>
      </c>
      <c r="H374" t="s">
        <v>12</v>
      </c>
      <c r="I374" t="s">
        <v>13</v>
      </c>
      <c r="J374" t="s">
        <v>13</v>
      </c>
      <c r="K374" t="s">
        <v>13</v>
      </c>
      <c r="L374" t="s">
        <v>15</v>
      </c>
    </row>
    <row r="375" spans="1:12" x14ac:dyDescent="0.25">
      <c r="A375">
        <v>52416</v>
      </c>
      <c r="B375">
        <v>3000</v>
      </c>
      <c r="C375">
        <v>2</v>
      </c>
      <c r="D375">
        <v>1</v>
      </c>
      <c r="E375">
        <v>0</v>
      </c>
      <c r="F375" t="s">
        <v>12</v>
      </c>
      <c r="G375" t="s">
        <v>13</v>
      </c>
      <c r="H375" t="s">
        <v>13</v>
      </c>
      <c r="I375" t="s">
        <v>13</v>
      </c>
      <c r="J375" t="s">
        <v>12</v>
      </c>
      <c r="K375" t="s">
        <v>13</v>
      </c>
      <c r="L375" t="s">
        <v>14</v>
      </c>
    </row>
    <row r="376" spans="1:12" x14ac:dyDescent="0.25">
      <c r="A376">
        <v>52416</v>
      </c>
      <c r="B376">
        <v>3520</v>
      </c>
      <c r="C376">
        <v>2</v>
      </c>
      <c r="D376">
        <v>2</v>
      </c>
      <c r="E376">
        <v>0</v>
      </c>
      <c r="F376" t="s">
        <v>12</v>
      </c>
      <c r="G376" t="s">
        <v>13</v>
      </c>
      <c r="H376" t="s">
        <v>12</v>
      </c>
      <c r="I376" t="s">
        <v>13</v>
      </c>
      <c r="J376" t="s">
        <v>13</v>
      </c>
      <c r="K376" t="s">
        <v>13</v>
      </c>
      <c r="L376" t="s">
        <v>15</v>
      </c>
    </row>
    <row r="377" spans="1:12" x14ac:dyDescent="0.25">
      <c r="A377">
        <v>52416</v>
      </c>
      <c r="B377">
        <v>5960</v>
      </c>
      <c r="C377">
        <v>3</v>
      </c>
      <c r="D377">
        <v>1</v>
      </c>
      <c r="E377">
        <v>0</v>
      </c>
      <c r="F377" t="s">
        <v>12</v>
      </c>
      <c r="G377" t="s">
        <v>12</v>
      </c>
      <c r="H377" t="s">
        <v>12</v>
      </c>
      <c r="I377" t="s">
        <v>13</v>
      </c>
      <c r="J377" t="s">
        <v>13</v>
      </c>
      <c r="K377" t="s">
        <v>13</v>
      </c>
      <c r="L377" t="s">
        <v>17</v>
      </c>
    </row>
    <row r="378" spans="1:12" x14ac:dyDescent="0.25">
      <c r="A378">
        <v>52416</v>
      </c>
      <c r="B378">
        <v>4130</v>
      </c>
      <c r="C378">
        <v>3</v>
      </c>
      <c r="D378">
        <v>2</v>
      </c>
      <c r="E378">
        <v>2</v>
      </c>
      <c r="F378" t="s">
        <v>12</v>
      </c>
      <c r="G378" t="s">
        <v>13</v>
      </c>
      <c r="H378" t="s">
        <v>13</v>
      </c>
      <c r="I378" t="s">
        <v>13</v>
      </c>
      <c r="J378" t="s">
        <v>13</v>
      </c>
      <c r="K378" t="s">
        <v>13</v>
      </c>
      <c r="L378" t="s">
        <v>15</v>
      </c>
    </row>
    <row r="379" spans="1:12" x14ac:dyDescent="0.25">
      <c r="A379">
        <v>52416</v>
      </c>
      <c r="B379">
        <v>2850</v>
      </c>
      <c r="C379">
        <v>3</v>
      </c>
      <c r="D379">
        <v>2</v>
      </c>
      <c r="E379">
        <v>0</v>
      </c>
      <c r="F379" t="s">
        <v>13</v>
      </c>
      <c r="G379" t="s">
        <v>13</v>
      </c>
      <c r="H379" t="s">
        <v>12</v>
      </c>
      <c r="I379" t="s">
        <v>13</v>
      </c>
      <c r="J379" t="s">
        <v>13</v>
      </c>
      <c r="K379" t="s">
        <v>12</v>
      </c>
      <c r="L379" t="s">
        <v>17</v>
      </c>
    </row>
    <row r="380" spans="1:12" x14ac:dyDescent="0.25">
      <c r="A380">
        <v>52416</v>
      </c>
      <c r="B380">
        <v>2275</v>
      </c>
      <c r="C380">
        <v>3</v>
      </c>
      <c r="D380">
        <v>1</v>
      </c>
      <c r="E380">
        <v>0</v>
      </c>
      <c r="F380" t="s">
        <v>12</v>
      </c>
      <c r="G380" t="s">
        <v>13</v>
      </c>
      <c r="H380" t="s">
        <v>13</v>
      </c>
      <c r="I380" t="s">
        <v>12</v>
      </c>
      <c r="J380" t="s">
        <v>12</v>
      </c>
      <c r="K380" t="s">
        <v>12</v>
      </c>
      <c r="L380" t="s">
        <v>15</v>
      </c>
    </row>
    <row r="381" spans="1:12" x14ac:dyDescent="0.25">
      <c r="A381">
        <v>52315</v>
      </c>
      <c r="B381">
        <v>3520</v>
      </c>
      <c r="C381">
        <v>3</v>
      </c>
      <c r="D381">
        <v>1</v>
      </c>
      <c r="E381">
        <v>2</v>
      </c>
      <c r="F381" t="s">
        <v>12</v>
      </c>
      <c r="G381" t="s">
        <v>13</v>
      </c>
      <c r="H381" t="s">
        <v>13</v>
      </c>
      <c r="I381" t="s">
        <v>13</v>
      </c>
      <c r="J381" t="s">
        <v>13</v>
      </c>
      <c r="K381" t="s">
        <v>12</v>
      </c>
      <c r="L381" t="s">
        <v>17</v>
      </c>
    </row>
    <row r="382" spans="1:12" x14ac:dyDescent="0.25">
      <c r="A382">
        <v>51912</v>
      </c>
      <c r="B382">
        <v>4500</v>
      </c>
      <c r="C382">
        <v>2</v>
      </c>
      <c r="D382">
        <v>1</v>
      </c>
      <c r="E382">
        <v>0</v>
      </c>
      <c r="F382" t="s">
        <v>12</v>
      </c>
      <c r="G382" t="s">
        <v>13</v>
      </c>
      <c r="H382" t="s">
        <v>13</v>
      </c>
      <c r="I382" t="s">
        <v>13</v>
      </c>
      <c r="J382" t="s">
        <v>13</v>
      </c>
      <c r="K382" t="s">
        <v>13</v>
      </c>
      <c r="L382" t="s">
        <v>15</v>
      </c>
    </row>
    <row r="383" spans="1:12" x14ac:dyDescent="0.25">
      <c r="A383">
        <v>51912</v>
      </c>
      <c r="B383">
        <v>4000</v>
      </c>
      <c r="C383">
        <v>2</v>
      </c>
      <c r="D383">
        <v>1</v>
      </c>
      <c r="E383">
        <v>0</v>
      </c>
      <c r="F383" t="s">
        <v>12</v>
      </c>
      <c r="G383" t="s">
        <v>13</v>
      </c>
      <c r="H383" t="s">
        <v>13</v>
      </c>
      <c r="I383" t="s">
        <v>13</v>
      </c>
      <c r="J383" t="s">
        <v>13</v>
      </c>
      <c r="K383" t="s">
        <v>12</v>
      </c>
      <c r="L383" t="s">
        <v>15</v>
      </c>
    </row>
    <row r="384" spans="1:12" x14ac:dyDescent="0.25">
      <c r="A384">
        <v>51408</v>
      </c>
      <c r="B384">
        <v>3150</v>
      </c>
      <c r="C384">
        <v>3</v>
      </c>
      <c r="D384">
        <v>1</v>
      </c>
      <c r="E384">
        <v>0</v>
      </c>
      <c r="F384" t="s">
        <v>12</v>
      </c>
      <c r="G384" t="s">
        <v>13</v>
      </c>
      <c r="H384" t="s">
        <v>12</v>
      </c>
      <c r="I384" t="s">
        <v>13</v>
      </c>
      <c r="J384" t="s">
        <v>13</v>
      </c>
      <c r="K384" t="s">
        <v>13</v>
      </c>
      <c r="L384" t="s">
        <v>14</v>
      </c>
    </row>
    <row r="385" spans="1:12" x14ac:dyDescent="0.25">
      <c r="A385">
        <v>51408</v>
      </c>
      <c r="B385">
        <v>4500</v>
      </c>
      <c r="C385">
        <v>4</v>
      </c>
      <c r="D385">
        <v>2</v>
      </c>
      <c r="E385">
        <v>2</v>
      </c>
      <c r="F385" t="s">
        <v>12</v>
      </c>
      <c r="G385" t="s">
        <v>13</v>
      </c>
      <c r="H385" t="s">
        <v>12</v>
      </c>
      <c r="I385" t="s">
        <v>13</v>
      </c>
      <c r="J385" t="s">
        <v>13</v>
      </c>
      <c r="K385" t="s">
        <v>13</v>
      </c>
      <c r="L385" t="s">
        <v>14</v>
      </c>
    </row>
    <row r="386" spans="1:12" x14ac:dyDescent="0.25">
      <c r="A386">
        <v>51408</v>
      </c>
      <c r="B386">
        <v>4500</v>
      </c>
      <c r="C386">
        <v>2</v>
      </c>
      <c r="D386">
        <v>1</v>
      </c>
      <c r="E386">
        <v>0</v>
      </c>
      <c r="F386" t="s">
        <v>13</v>
      </c>
      <c r="G386" t="s">
        <v>13</v>
      </c>
      <c r="H386" t="s">
        <v>13</v>
      </c>
      <c r="I386" t="s">
        <v>13</v>
      </c>
      <c r="J386" t="s">
        <v>13</v>
      </c>
      <c r="K386" t="s">
        <v>13</v>
      </c>
      <c r="L386" t="s">
        <v>14</v>
      </c>
    </row>
    <row r="387" spans="1:12" x14ac:dyDescent="0.25">
      <c r="A387">
        <v>51408</v>
      </c>
      <c r="B387">
        <v>3640</v>
      </c>
      <c r="C387">
        <v>2</v>
      </c>
      <c r="D387">
        <v>1</v>
      </c>
      <c r="E387">
        <v>0</v>
      </c>
      <c r="F387" t="s">
        <v>12</v>
      </c>
      <c r="G387" t="s">
        <v>13</v>
      </c>
      <c r="H387" t="s">
        <v>13</v>
      </c>
      <c r="I387" t="s">
        <v>13</v>
      </c>
      <c r="J387" t="s">
        <v>13</v>
      </c>
      <c r="K387" t="s">
        <v>13</v>
      </c>
      <c r="L387" t="s">
        <v>17</v>
      </c>
    </row>
    <row r="388" spans="1:12" x14ac:dyDescent="0.25">
      <c r="A388">
        <v>50904</v>
      </c>
      <c r="B388">
        <v>3850</v>
      </c>
      <c r="C388">
        <v>3</v>
      </c>
      <c r="D388">
        <v>1</v>
      </c>
      <c r="E388">
        <v>2</v>
      </c>
      <c r="F388" t="s">
        <v>12</v>
      </c>
      <c r="G388" t="s">
        <v>13</v>
      </c>
      <c r="H388" t="s">
        <v>13</v>
      </c>
      <c r="I388" t="s">
        <v>13</v>
      </c>
      <c r="J388" t="s">
        <v>13</v>
      </c>
      <c r="K388" t="s">
        <v>13</v>
      </c>
      <c r="L388" t="s">
        <v>17</v>
      </c>
    </row>
    <row r="389" spans="1:12" x14ac:dyDescent="0.25">
      <c r="A389" t="s">
        <v>16</v>
      </c>
      <c r="B389">
        <v>4240</v>
      </c>
      <c r="C389">
        <v>3</v>
      </c>
      <c r="D389">
        <v>1</v>
      </c>
      <c r="E389">
        <v>0</v>
      </c>
      <c r="F389" t="s">
        <v>12</v>
      </c>
      <c r="G389" t="s">
        <v>13</v>
      </c>
      <c r="H389" t="s">
        <v>13</v>
      </c>
      <c r="I389" t="s">
        <v>13</v>
      </c>
      <c r="J389" t="s">
        <v>12</v>
      </c>
      <c r="K389" t="s">
        <v>13</v>
      </c>
      <c r="L389" t="s">
        <v>15</v>
      </c>
    </row>
    <row r="390" spans="1:12" x14ac:dyDescent="0.25">
      <c r="A390">
        <v>50400</v>
      </c>
      <c r="B390">
        <v>3650</v>
      </c>
      <c r="C390">
        <v>3</v>
      </c>
      <c r="D390">
        <v>1</v>
      </c>
      <c r="E390">
        <v>0</v>
      </c>
      <c r="F390" t="s">
        <v>12</v>
      </c>
      <c r="G390" t="s">
        <v>13</v>
      </c>
      <c r="H390" t="s">
        <v>13</v>
      </c>
      <c r="I390" t="s">
        <v>13</v>
      </c>
      <c r="J390" t="s">
        <v>13</v>
      </c>
      <c r="K390" t="s">
        <v>13</v>
      </c>
      <c r="L390" t="s">
        <v>17</v>
      </c>
    </row>
    <row r="391" spans="1:12" x14ac:dyDescent="0.25">
      <c r="A391">
        <v>50400</v>
      </c>
      <c r="B391">
        <v>4600</v>
      </c>
      <c r="C391">
        <v>4</v>
      </c>
      <c r="D391">
        <v>1</v>
      </c>
      <c r="E391">
        <v>0</v>
      </c>
      <c r="F391" t="s">
        <v>12</v>
      </c>
      <c r="G391" t="s">
        <v>13</v>
      </c>
      <c r="H391" t="s">
        <v>13</v>
      </c>
      <c r="I391" t="s">
        <v>13</v>
      </c>
      <c r="J391" t="s">
        <v>13</v>
      </c>
      <c r="K391" t="s">
        <v>13</v>
      </c>
      <c r="L391" t="s">
        <v>15</v>
      </c>
    </row>
    <row r="392" spans="1:12" x14ac:dyDescent="0.25">
      <c r="A392">
        <v>50400</v>
      </c>
      <c r="B392">
        <v>2135</v>
      </c>
      <c r="C392">
        <v>3</v>
      </c>
      <c r="D392">
        <v>2</v>
      </c>
      <c r="E392">
        <v>0</v>
      </c>
      <c r="F392" t="s">
        <v>13</v>
      </c>
      <c r="G392" t="s">
        <v>13</v>
      </c>
      <c r="H392" t="s">
        <v>13</v>
      </c>
      <c r="I392" t="s">
        <v>13</v>
      </c>
      <c r="J392" t="s">
        <v>13</v>
      </c>
      <c r="K392" t="s">
        <v>13</v>
      </c>
      <c r="L392" t="s">
        <v>17</v>
      </c>
    </row>
    <row r="393" spans="1:12" x14ac:dyDescent="0.25">
      <c r="A393">
        <v>50400</v>
      </c>
      <c r="B393">
        <v>3036</v>
      </c>
      <c r="C393">
        <v>3</v>
      </c>
      <c r="D393">
        <v>1</v>
      </c>
      <c r="E393">
        <v>0</v>
      </c>
      <c r="F393" t="s">
        <v>12</v>
      </c>
      <c r="G393" t="s">
        <v>13</v>
      </c>
      <c r="H393" t="s">
        <v>12</v>
      </c>
      <c r="I393" t="s">
        <v>13</v>
      </c>
      <c r="J393" t="s">
        <v>13</v>
      </c>
      <c r="K393" t="s">
        <v>13</v>
      </c>
      <c r="L393" t="s">
        <v>15</v>
      </c>
    </row>
    <row r="394" spans="1:12" x14ac:dyDescent="0.25">
      <c r="A394">
        <v>50400</v>
      </c>
      <c r="B394">
        <v>3990</v>
      </c>
      <c r="C394">
        <v>3</v>
      </c>
      <c r="D394">
        <v>1</v>
      </c>
      <c r="E394">
        <v>0</v>
      </c>
      <c r="F394" t="s">
        <v>12</v>
      </c>
      <c r="G394" t="s">
        <v>13</v>
      </c>
      <c r="H394" t="s">
        <v>13</v>
      </c>
      <c r="I394" t="s">
        <v>13</v>
      </c>
      <c r="J394" t="s">
        <v>13</v>
      </c>
      <c r="K394" t="s">
        <v>13</v>
      </c>
      <c r="L394" t="s">
        <v>15</v>
      </c>
    </row>
    <row r="395" spans="1:12" x14ac:dyDescent="0.25">
      <c r="A395">
        <v>50400</v>
      </c>
      <c r="B395">
        <v>7424</v>
      </c>
      <c r="D395">
        <v>1</v>
      </c>
      <c r="E395">
        <v>0</v>
      </c>
      <c r="F395" t="s">
        <v>13</v>
      </c>
      <c r="G395" t="s">
        <v>13</v>
      </c>
      <c r="H395" t="s">
        <v>13</v>
      </c>
      <c r="I395" t="s">
        <v>13</v>
      </c>
      <c r="J395" t="s">
        <v>13</v>
      </c>
      <c r="K395" t="s">
        <v>13</v>
      </c>
      <c r="L395" t="s">
        <v>17</v>
      </c>
    </row>
    <row r="396" spans="1:12" x14ac:dyDescent="0.25">
      <c r="A396">
        <v>50400</v>
      </c>
      <c r="B396">
        <v>3480</v>
      </c>
      <c r="C396">
        <v>3</v>
      </c>
      <c r="D396">
        <v>1</v>
      </c>
      <c r="E396">
        <v>0</v>
      </c>
      <c r="F396" t="s">
        <v>13</v>
      </c>
      <c r="G396" t="s">
        <v>13</v>
      </c>
      <c r="H396" t="s">
        <v>13</v>
      </c>
      <c r="I396" t="s">
        <v>13</v>
      </c>
      <c r="J396" t="s">
        <v>12</v>
      </c>
      <c r="K396" t="s">
        <v>13</v>
      </c>
      <c r="L396" t="s">
        <v>17</v>
      </c>
    </row>
    <row r="397" spans="1:12" x14ac:dyDescent="0.25">
      <c r="A397">
        <v>50400</v>
      </c>
      <c r="B397">
        <v>3600</v>
      </c>
      <c r="C397">
        <v>6</v>
      </c>
      <c r="D397">
        <v>1</v>
      </c>
      <c r="E397">
        <v>1</v>
      </c>
      <c r="F397" t="s">
        <v>12</v>
      </c>
      <c r="G397" t="s">
        <v>13</v>
      </c>
      <c r="H397" t="s">
        <v>13</v>
      </c>
      <c r="I397" t="s">
        <v>13</v>
      </c>
      <c r="J397" t="s">
        <v>13</v>
      </c>
      <c r="K397" t="s">
        <v>13</v>
      </c>
      <c r="L397" t="s">
        <v>17</v>
      </c>
    </row>
    <row r="398" spans="1:12" x14ac:dyDescent="0.25">
      <c r="A398">
        <v>50400</v>
      </c>
      <c r="B398">
        <v>3640</v>
      </c>
      <c r="C398">
        <v>2</v>
      </c>
      <c r="D398">
        <v>1</v>
      </c>
      <c r="E398">
        <v>1</v>
      </c>
      <c r="F398" t="s">
        <v>12</v>
      </c>
      <c r="G398" t="s">
        <v>13</v>
      </c>
      <c r="H398" t="s">
        <v>13</v>
      </c>
      <c r="I398" t="s">
        <v>13</v>
      </c>
      <c r="J398" t="s">
        <v>13</v>
      </c>
      <c r="K398" t="s">
        <v>13</v>
      </c>
      <c r="L398" t="s">
        <v>15</v>
      </c>
    </row>
    <row r="399" spans="1:12" x14ac:dyDescent="0.25">
      <c r="A399">
        <v>50400</v>
      </c>
      <c r="B399">
        <v>5900</v>
      </c>
      <c r="C399">
        <v>2</v>
      </c>
      <c r="D399">
        <v>1</v>
      </c>
      <c r="E399">
        <v>1</v>
      </c>
      <c r="F399" t="s">
        <v>12</v>
      </c>
      <c r="G399" t="s">
        <v>13</v>
      </c>
      <c r="H399" t="s">
        <v>13</v>
      </c>
      <c r="I399" t="s">
        <v>13</v>
      </c>
      <c r="J399" t="s">
        <v>13</v>
      </c>
      <c r="K399" t="s">
        <v>13</v>
      </c>
      <c r="L399" t="s">
        <v>14</v>
      </c>
    </row>
    <row r="400" spans="1:12" x14ac:dyDescent="0.25">
      <c r="A400">
        <v>50400</v>
      </c>
      <c r="B400">
        <v>3120</v>
      </c>
      <c r="C400">
        <v>3</v>
      </c>
      <c r="D400">
        <v>1</v>
      </c>
      <c r="E400">
        <v>1</v>
      </c>
      <c r="F400" t="s">
        <v>12</v>
      </c>
      <c r="G400" t="s">
        <v>13</v>
      </c>
      <c r="H400" t="s">
        <v>13</v>
      </c>
      <c r="I400" t="s">
        <v>13</v>
      </c>
      <c r="J400" t="s">
        <v>13</v>
      </c>
      <c r="K400" t="s">
        <v>13</v>
      </c>
      <c r="L400" t="s">
        <v>17</v>
      </c>
    </row>
    <row r="401" spans="1:12" x14ac:dyDescent="0.25">
      <c r="A401">
        <v>50400</v>
      </c>
      <c r="B401">
        <v>7350</v>
      </c>
      <c r="C401">
        <v>2</v>
      </c>
      <c r="D401">
        <v>1</v>
      </c>
      <c r="E401">
        <v>1</v>
      </c>
      <c r="F401" t="s">
        <v>12</v>
      </c>
      <c r="G401" t="s">
        <v>13</v>
      </c>
      <c r="H401" t="s">
        <v>13</v>
      </c>
      <c r="I401" t="s">
        <v>13</v>
      </c>
      <c r="J401" t="s">
        <v>13</v>
      </c>
      <c r="K401" t="s">
        <v>13</v>
      </c>
      <c r="L401" t="s">
        <v>15</v>
      </c>
    </row>
    <row r="402" spans="1:12" x14ac:dyDescent="0.25">
      <c r="A402">
        <v>50400</v>
      </c>
      <c r="B402">
        <v>3512</v>
      </c>
      <c r="C402">
        <v>2</v>
      </c>
      <c r="D402">
        <v>1</v>
      </c>
      <c r="E402">
        <v>1</v>
      </c>
      <c r="F402" t="s">
        <v>12</v>
      </c>
      <c r="G402" t="s">
        <v>13</v>
      </c>
      <c r="H402" t="s">
        <v>13</v>
      </c>
      <c r="I402" t="s">
        <v>13</v>
      </c>
      <c r="J402" t="s">
        <v>13</v>
      </c>
      <c r="K402" t="s">
        <v>12</v>
      </c>
      <c r="L402" t="s">
        <v>17</v>
      </c>
    </row>
    <row r="403" spans="1:12" x14ac:dyDescent="0.25">
      <c r="A403">
        <v>50400</v>
      </c>
      <c r="B403">
        <v>9500</v>
      </c>
      <c r="C403">
        <v>3</v>
      </c>
      <c r="D403">
        <v>1</v>
      </c>
      <c r="E403">
        <v>3</v>
      </c>
      <c r="F403" t="s">
        <v>12</v>
      </c>
      <c r="G403" t="s">
        <v>13</v>
      </c>
      <c r="H403" t="s">
        <v>13</v>
      </c>
      <c r="I403" t="s">
        <v>13</v>
      </c>
      <c r="J403" t="s">
        <v>13</v>
      </c>
      <c r="K403" t="s">
        <v>12</v>
      </c>
      <c r="L403" t="s">
        <v>17</v>
      </c>
    </row>
    <row r="404" spans="1:12" x14ac:dyDescent="0.25">
      <c r="A404">
        <v>50400</v>
      </c>
      <c r="B404">
        <v>5880</v>
      </c>
      <c r="C404">
        <v>2</v>
      </c>
      <c r="D404">
        <v>1</v>
      </c>
      <c r="E404">
        <v>0</v>
      </c>
      <c r="F404" t="s">
        <v>12</v>
      </c>
      <c r="G404" t="s">
        <v>13</v>
      </c>
      <c r="H404" t="s">
        <v>13</v>
      </c>
      <c r="I404" t="s">
        <v>13</v>
      </c>
      <c r="J404" t="s">
        <v>13</v>
      </c>
      <c r="K404" t="s">
        <v>13</v>
      </c>
      <c r="L404" t="s">
        <v>17</v>
      </c>
    </row>
    <row r="405" spans="1:12" x14ac:dyDescent="0.25">
      <c r="A405">
        <v>50400</v>
      </c>
      <c r="B405">
        <v>12944</v>
      </c>
      <c r="C405">
        <v>3</v>
      </c>
      <c r="D405">
        <v>1</v>
      </c>
      <c r="E405">
        <v>0</v>
      </c>
      <c r="F405" t="s">
        <v>12</v>
      </c>
      <c r="G405" t="s">
        <v>13</v>
      </c>
      <c r="H405" t="s">
        <v>13</v>
      </c>
      <c r="I405" t="s">
        <v>13</v>
      </c>
      <c r="J405" t="s">
        <v>13</v>
      </c>
      <c r="K405" t="s">
        <v>13</v>
      </c>
      <c r="L405" t="s">
        <v>17</v>
      </c>
    </row>
    <row r="406" spans="1:12" x14ac:dyDescent="0.25">
      <c r="A406">
        <v>50299</v>
      </c>
      <c r="B406">
        <v>4900</v>
      </c>
      <c r="C406">
        <v>3</v>
      </c>
      <c r="D406">
        <v>1</v>
      </c>
      <c r="E406">
        <v>0</v>
      </c>
      <c r="F406" t="s">
        <v>13</v>
      </c>
      <c r="G406" t="s">
        <v>13</v>
      </c>
      <c r="H406" t="s">
        <v>13</v>
      </c>
      <c r="I406" t="s">
        <v>13</v>
      </c>
      <c r="J406" t="s">
        <v>13</v>
      </c>
      <c r="K406" t="s">
        <v>13</v>
      </c>
      <c r="L406" t="s">
        <v>17</v>
      </c>
    </row>
    <row r="407" spans="1:12" x14ac:dyDescent="0.25">
      <c r="A407">
        <v>49896</v>
      </c>
      <c r="B407">
        <v>3060</v>
      </c>
      <c r="C407">
        <v>3</v>
      </c>
      <c r="D407">
        <v>1</v>
      </c>
      <c r="E407">
        <v>0</v>
      </c>
      <c r="F407" t="s">
        <v>12</v>
      </c>
      <c r="G407" t="s">
        <v>13</v>
      </c>
      <c r="H407" t="s">
        <v>13</v>
      </c>
      <c r="I407" t="s">
        <v>13</v>
      </c>
      <c r="J407" t="s">
        <v>13</v>
      </c>
      <c r="K407" t="s">
        <v>13</v>
      </c>
      <c r="L407" t="s">
        <v>17</v>
      </c>
    </row>
    <row r="408" spans="1:12" x14ac:dyDescent="0.25">
      <c r="A408">
        <v>49896</v>
      </c>
      <c r="B408">
        <v>5320</v>
      </c>
      <c r="C408">
        <v>2</v>
      </c>
      <c r="D408">
        <v>1</v>
      </c>
      <c r="E408">
        <v>1</v>
      </c>
      <c r="F408" t="s">
        <v>12</v>
      </c>
      <c r="G408" t="s">
        <v>13</v>
      </c>
      <c r="H408" t="s">
        <v>13</v>
      </c>
      <c r="I408" t="s">
        <v>13</v>
      </c>
      <c r="J408" t="s">
        <v>13</v>
      </c>
      <c r="K408" t="s">
        <v>12</v>
      </c>
      <c r="L408" t="s">
        <v>17</v>
      </c>
    </row>
    <row r="409" spans="1:12" x14ac:dyDescent="0.25">
      <c r="A409">
        <v>49896</v>
      </c>
      <c r="B409">
        <v>2145</v>
      </c>
      <c r="C409">
        <v>3</v>
      </c>
      <c r="D409">
        <v>1</v>
      </c>
      <c r="E409">
        <v>0</v>
      </c>
      <c r="F409" t="s">
        <v>12</v>
      </c>
      <c r="G409" t="s">
        <v>13</v>
      </c>
      <c r="H409" t="s">
        <v>13</v>
      </c>
      <c r="I409" t="s">
        <v>13</v>
      </c>
      <c r="J409" t="s">
        <v>13</v>
      </c>
      <c r="K409" t="s">
        <v>12</v>
      </c>
      <c r="L409" t="s">
        <v>14</v>
      </c>
    </row>
    <row r="410" spans="1:12" x14ac:dyDescent="0.25">
      <c r="A410">
        <v>49392</v>
      </c>
      <c r="B410">
        <v>4000</v>
      </c>
      <c r="C410">
        <v>2</v>
      </c>
      <c r="D410">
        <v>1</v>
      </c>
      <c r="E410">
        <v>0</v>
      </c>
      <c r="F410" t="s">
        <v>12</v>
      </c>
      <c r="G410" t="s">
        <v>13</v>
      </c>
      <c r="H410" t="s">
        <v>13</v>
      </c>
      <c r="I410" t="s">
        <v>13</v>
      </c>
      <c r="J410" t="s">
        <v>13</v>
      </c>
      <c r="K410" t="s">
        <v>13</v>
      </c>
      <c r="L410" t="s">
        <v>17</v>
      </c>
    </row>
    <row r="411" spans="1:12" x14ac:dyDescent="0.25">
      <c r="A411">
        <v>49392</v>
      </c>
      <c r="B411">
        <v>3185</v>
      </c>
      <c r="C411">
        <v>2</v>
      </c>
      <c r="D411">
        <v>1</v>
      </c>
      <c r="E411">
        <v>2</v>
      </c>
      <c r="F411" t="s">
        <v>12</v>
      </c>
      <c r="G411" t="s">
        <v>13</v>
      </c>
      <c r="H411" t="s">
        <v>13</v>
      </c>
      <c r="I411" t="s">
        <v>13</v>
      </c>
      <c r="J411" t="s">
        <v>13</v>
      </c>
      <c r="K411" t="s">
        <v>13</v>
      </c>
      <c r="L411" t="s">
        <v>17</v>
      </c>
    </row>
    <row r="412" spans="1:12" x14ac:dyDescent="0.25">
      <c r="A412">
        <v>49392</v>
      </c>
      <c r="B412">
        <v>3850</v>
      </c>
      <c r="C412">
        <v>3</v>
      </c>
      <c r="D412">
        <v>1</v>
      </c>
      <c r="E412">
        <v>0</v>
      </c>
      <c r="F412" t="s">
        <v>12</v>
      </c>
      <c r="G412" t="s">
        <v>13</v>
      </c>
      <c r="H412" t="s">
        <v>13</v>
      </c>
      <c r="I412" t="s">
        <v>13</v>
      </c>
      <c r="J412" t="s">
        <v>13</v>
      </c>
      <c r="K412" t="s">
        <v>13</v>
      </c>
      <c r="L412" t="s">
        <v>17</v>
      </c>
    </row>
    <row r="413" spans="1:12" x14ac:dyDescent="0.25">
      <c r="A413">
        <v>49392</v>
      </c>
      <c r="B413">
        <v>2145</v>
      </c>
      <c r="C413">
        <v>3</v>
      </c>
      <c r="D413">
        <v>1</v>
      </c>
      <c r="E413">
        <v>0</v>
      </c>
      <c r="F413" t="s">
        <v>12</v>
      </c>
      <c r="G413" t="s">
        <v>13</v>
      </c>
      <c r="H413" t="s">
        <v>13</v>
      </c>
      <c r="I413" t="s">
        <v>13</v>
      </c>
      <c r="J413" t="s">
        <v>13</v>
      </c>
      <c r="K413" t="s">
        <v>12</v>
      </c>
      <c r="L413" t="s">
        <v>14</v>
      </c>
    </row>
    <row r="414" spans="1:12" x14ac:dyDescent="0.25">
      <c r="A414">
        <v>49392</v>
      </c>
      <c r="B414">
        <v>2610</v>
      </c>
      <c r="C414">
        <v>3</v>
      </c>
      <c r="D414">
        <v>1</v>
      </c>
      <c r="E414">
        <v>0</v>
      </c>
      <c r="F414" t="s">
        <v>12</v>
      </c>
      <c r="G414" t="s">
        <v>13</v>
      </c>
      <c r="H414" t="s">
        <v>12</v>
      </c>
      <c r="I414" t="s">
        <v>13</v>
      </c>
      <c r="J414" t="s">
        <v>13</v>
      </c>
      <c r="K414" t="s">
        <v>12</v>
      </c>
      <c r="L414" t="s">
        <v>17</v>
      </c>
    </row>
    <row r="415" spans="1:12" x14ac:dyDescent="0.25">
      <c r="A415" t="s">
        <v>16</v>
      </c>
      <c r="B415">
        <v>1950</v>
      </c>
      <c r="C415">
        <v>3</v>
      </c>
      <c r="D415">
        <v>2</v>
      </c>
      <c r="E415">
        <v>0</v>
      </c>
      <c r="F415" t="s">
        <v>12</v>
      </c>
      <c r="G415" t="s">
        <v>13</v>
      </c>
      <c r="H415" t="s">
        <v>12</v>
      </c>
      <c r="I415" t="s">
        <v>13</v>
      </c>
      <c r="J415" t="s">
        <v>13</v>
      </c>
      <c r="K415" t="s">
        <v>12</v>
      </c>
      <c r="L415" t="s">
        <v>17</v>
      </c>
    </row>
    <row r="416" spans="1:12" x14ac:dyDescent="0.25">
      <c r="A416">
        <v>49291</v>
      </c>
      <c r="B416">
        <v>4040</v>
      </c>
      <c r="C416">
        <v>2</v>
      </c>
      <c r="D416">
        <v>1</v>
      </c>
      <c r="E416">
        <v>0</v>
      </c>
      <c r="F416" t="s">
        <v>12</v>
      </c>
      <c r="G416" t="s">
        <v>13</v>
      </c>
      <c r="H416" t="s">
        <v>13</v>
      </c>
      <c r="I416" t="s">
        <v>13</v>
      </c>
      <c r="J416" t="s">
        <v>13</v>
      </c>
      <c r="K416" t="s">
        <v>13</v>
      </c>
      <c r="L416" t="s">
        <v>17</v>
      </c>
    </row>
    <row r="417" spans="1:12" x14ac:dyDescent="0.25">
      <c r="A417">
        <v>48888</v>
      </c>
      <c r="B417">
        <v>4785</v>
      </c>
      <c r="C417">
        <v>3</v>
      </c>
      <c r="D417">
        <v>1</v>
      </c>
      <c r="E417">
        <v>1</v>
      </c>
      <c r="F417" t="s">
        <v>12</v>
      </c>
      <c r="G417" t="s">
        <v>12</v>
      </c>
      <c r="H417" t="s">
        <v>12</v>
      </c>
      <c r="I417" t="s">
        <v>13</v>
      </c>
      <c r="J417" t="s">
        <v>12</v>
      </c>
      <c r="K417" t="s">
        <v>13</v>
      </c>
      <c r="L417" t="s">
        <v>14</v>
      </c>
    </row>
    <row r="418" spans="1:12" x14ac:dyDescent="0.25">
      <c r="A418">
        <v>48888</v>
      </c>
      <c r="B418">
        <v>3450</v>
      </c>
      <c r="C418">
        <v>3</v>
      </c>
      <c r="D418">
        <v>1</v>
      </c>
      <c r="E418">
        <v>2</v>
      </c>
      <c r="F418" t="s">
        <v>12</v>
      </c>
      <c r="G418" t="s">
        <v>13</v>
      </c>
      <c r="H418" t="s">
        <v>12</v>
      </c>
      <c r="I418" t="s">
        <v>13</v>
      </c>
      <c r="J418" t="s">
        <v>13</v>
      </c>
      <c r="K418" t="s">
        <v>13</v>
      </c>
      <c r="L418" t="s">
        <v>17</v>
      </c>
    </row>
    <row r="419" spans="1:12" x14ac:dyDescent="0.25">
      <c r="A419">
        <v>48888</v>
      </c>
      <c r="B419">
        <v>3640</v>
      </c>
      <c r="C419">
        <v>2</v>
      </c>
      <c r="D419">
        <v>1</v>
      </c>
      <c r="E419">
        <v>0</v>
      </c>
      <c r="F419" t="s">
        <v>12</v>
      </c>
      <c r="G419" t="s">
        <v>13</v>
      </c>
      <c r="H419" t="s">
        <v>13</v>
      </c>
      <c r="I419" t="s">
        <v>13</v>
      </c>
      <c r="J419" t="s">
        <v>13</v>
      </c>
      <c r="K419" t="s">
        <v>13</v>
      </c>
      <c r="L419" t="s">
        <v>14</v>
      </c>
    </row>
    <row r="420" spans="1:12" x14ac:dyDescent="0.25">
      <c r="A420">
        <v>48384</v>
      </c>
      <c r="B420">
        <v>3500</v>
      </c>
      <c r="C420">
        <v>4</v>
      </c>
      <c r="D420">
        <v>1</v>
      </c>
      <c r="E420">
        <v>2</v>
      </c>
      <c r="F420" t="s">
        <v>12</v>
      </c>
      <c r="G420" t="s">
        <v>13</v>
      </c>
      <c r="H420" t="s">
        <v>13</v>
      </c>
      <c r="I420" t="s">
        <v>13</v>
      </c>
      <c r="J420" t="s">
        <v>12</v>
      </c>
      <c r="K420" t="s">
        <v>13</v>
      </c>
      <c r="L420" t="s">
        <v>17</v>
      </c>
    </row>
    <row r="421" spans="1:12" x14ac:dyDescent="0.25">
      <c r="A421">
        <v>48384</v>
      </c>
      <c r="B421">
        <v>4960</v>
      </c>
      <c r="C421">
        <v>4</v>
      </c>
      <c r="D421">
        <v>1</v>
      </c>
      <c r="E421">
        <v>0</v>
      </c>
      <c r="F421" t="s">
        <v>13</v>
      </c>
      <c r="G421" t="s">
        <v>13</v>
      </c>
      <c r="H421" t="s">
        <v>13</v>
      </c>
      <c r="I421" t="s">
        <v>13</v>
      </c>
      <c r="J421" t="s">
        <v>13</v>
      </c>
      <c r="K421" t="s">
        <v>13</v>
      </c>
      <c r="L421" t="s">
        <v>15</v>
      </c>
    </row>
    <row r="422" spans="1:12" x14ac:dyDescent="0.25">
      <c r="A422">
        <v>48384</v>
      </c>
      <c r="B422">
        <v>4120</v>
      </c>
      <c r="C422">
        <v>2</v>
      </c>
      <c r="D422">
        <v>1</v>
      </c>
      <c r="E422">
        <v>0</v>
      </c>
      <c r="F422" t="s">
        <v>12</v>
      </c>
      <c r="G422" t="s">
        <v>13</v>
      </c>
      <c r="H422" t="s">
        <v>13</v>
      </c>
      <c r="I422" t="s">
        <v>13</v>
      </c>
      <c r="J422" t="s">
        <v>13</v>
      </c>
      <c r="K422" t="s">
        <v>13</v>
      </c>
      <c r="L422" t="s">
        <v>17</v>
      </c>
    </row>
    <row r="423" spans="1:12" x14ac:dyDescent="0.25">
      <c r="A423">
        <v>48384</v>
      </c>
      <c r="B423">
        <v>4750</v>
      </c>
      <c r="C423">
        <v>2</v>
      </c>
      <c r="D423">
        <v>1</v>
      </c>
      <c r="E423">
        <v>0</v>
      </c>
      <c r="F423" t="s">
        <v>12</v>
      </c>
      <c r="G423" t="s">
        <v>13</v>
      </c>
      <c r="H423" t="s">
        <v>13</v>
      </c>
      <c r="I423" t="s">
        <v>13</v>
      </c>
      <c r="J423" t="s">
        <v>13</v>
      </c>
      <c r="K423" t="s">
        <v>13</v>
      </c>
      <c r="L423" t="s">
        <v>17</v>
      </c>
    </row>
    <row r="424" spans="1:12" x14ac:dyDescent="0.25">
      <c r="A424">
        <v>48384</v>
      </c>
      <c r="B424">
        <v>3720</v>
      </c>
      <c r="C424">
        <v>2</v>
      </c>
      <c r="D424">
        <v>1</v>
      </c>
      <c r="E424">
        <v>0</v>
      </c>
      <c r="F424" t="s">
        <v>13</v>
      </c>
      <c r="G424" t="s">
        <v>13</v>
      </c>
      <c r="H424" t="s">
        <v>13</v>
      </c>
      <c r="I424" t="s">
        <v>13</v>
      </c>
      <c r="J424" t="s">
        <v>12</v>
      </c>
      <c r="K424" t="s">
        <v>13</v>
      </c>
      <c r="L424" t="s">
        <v>17</v>
      </c>
    </row>
    <row r="425" spans="1:12" x14ac:dyDescent="0.25">
      <c r="A425">
        <v>48384</v>
      </c>
      <c r="B425">
        <v>3750</v>
      </c>
      <c r="C425">
        <v>3</v>
      </c>
      <c r="D425">
        <v>1</v>
      </c>
      <c r="E425">
        <v>0</v>
      </c>
      <c r="F425" t="s">
        <v>12</v>
      </c>
      <c r="G425" t="s">
        <v>13</v>
      </c>
      <c r="H425" t="s">
        <v>13</v>
      </c>
      <c r="I425" t="s">
        <v>13</v>
      </c>
      <c r="J425" t="s">
        <v>13</v>
      </c>
      <c r="K425" t="s">
        <v>13</v>
      </c>
      <c r="L425" t="s">
        <v>17</v>
      </c>
    </row>
    <row r="426" spans="1:12" x14ac:dyDescent="0.25">
      <c r="A426">
        <v>48384</v>
      </c>
      <c r="B426">
        <v>3100</v>
      </c>
      <c r="C426">
        <v>3</v>
      </c>
      <c r="D426">
        <v>1</v>
      </c>
      <c r="E426">
        <v>0</v>
      </c>
      <c r="F426" t="s">
        <v>13</v>
      </c>
      <c r="G426" t="s">
        <v>13</v>
      </c>
      <c r="H426" t="s">
        <v>12</v>
      </c>
      <c r="I426" t="s">
        <v>13</v>
      </c>
      <c r="J426" t="s">
        <v>13</v>
      </c>
      <c r="K426" t="s">
        <v>13</v>
      </c>
      <c r="L426" t="s">
        <v>15</v>
      </c>
    </row>
    <row r="427" spans="1:12" x14ac:dyDescent="0.25">
      <c r="A427">
        <v>48384</v>
      </c>
      <c r="B427">
        <v>3185</v>
      </c>
      <c r="C427">
        <v>2</v>
      </c>
      <c r="D427">
        <v>1</v>
      </c>
      <c r="E427">
        <v>2</v>
      </c>
      <c r="F427" t="s">
        <v>12</v>
      </c>
      <c r="G427" t="s">
        <v>13</v>
      </c>
      <c r="H427" t="s">
        <v>12</v>
      </c>
      <c r="I427" t="s">
        <v>13</v>
      </c>
      <c r="J427" t="s">
        <v>13</v>
      </c>
      <c r="K427" t="s">
        <v>13</v>
      </c>
      <c r="L427" t="s">
        <v>14</v>
      </c>
    </row>
    <row r="428" spans="1:12" x14ac:dyDescent="0.25">
      <c r="A428">
        <v>48283</v>
      </c>
      <c r="B428">
        <v>2700</v>
      </c>
      <c r="C428">
        <v>3</v>
      </c>
      <c r="D428">
        <v>1</v>
      </c>
      <c r="E428">
        <v>0</v>
      </c>
      <c r="F428" t="s">
        <v>13</v>
      </c>
      <c r="G428" t="s">
        <v>13</v>
      </c>
      <c r="H428" t="s">
        <v>13</v>
      </c>
      <c r="I428" t="s">
        <v>13</v>
      </c>
      <c r="J428" t="s">
        <v>13</v>
      </c>
      <c r="K428" t="s">
        <v>13</v>
      </c>
      <c r="L428" t="s">
        <v>14</v>
      </c>
    </row>
    <row r="429" spans="1:12" x14ac:dyDescent="0.25">
      <c r="A429">
        <v>47980</v>
      </c>
      <c r="B429">
        <v>2145</v>
      </c>
      <c r="C429">
        <v>3</v>
      </c>
      <c r="D429">
        <v>1</v>
      </c>
      <c r="E429">
        <v>0</v>
      </c>
      <c r="F429" t="s">
        <v>12</v>
      </c>
      <c r="G429" t="s">
        <v>13</v>
      </c>
      <c r="H429" t="s">
        <v>12</v>
      </c>
      <c r="I429" t="s">
        <v>13</v>
      </c>
      <c r="J429" t="s">
        <v>13</v>
      </c>
      <c r="K429" t="s">
        <v>12</v>
      </c>
      <c r="L429" t="s">
        <v>14</v>
      </c>
    </row>
    <row r="430" spans="1:12" x14ac:dyDescent="0.25">
      <c r="A430">
        <v>47880</v>
      </c>
      <c r="B430">
        <v>4040</v>
      </c>
      <c r="C430">
        <v>2</v>
      </c>
      <c r="D430">
        <v>1</v>
      </c>
      <c r="E430">
        <v>1</v>
      </c>
      <c r="F430" t="s">
        <v>12</v>
      </c>
      <c r="G430" t="s">
        <v>13</v>
      </c>
      <c r="H430" t="s">
        <v>13</v>
      </c>
      <c r="I430" t="s">
        <v>13</v>
      </c>
      <c r="J430" t="s">
        <v>13</v>
      </c>
      <c r="K430" t="s">
        <v>13</v>
      </c>
      <c r="L430" t="s">
        <v>17</v>
      </c>
    </row>
    <row r="431" spans="1:12" x14ac:dyDescent="0.25">
      <c r="A431">
        <v>47880</v>
      </c>
      <c r="B431">
        <v>4775</v>
      </c>
      <c r="C431">
        <v>4</v>
      </c>
      <c r="D431">
        <v>1</v>
      </c>
      <c r="E431">
        <v>0</v>
      </c>
      <c r="F431" t="s">
        <v>12</v>
      </c>
      <c r="G431" t="s">
        <v>13</v>
      </c>
      <c r="H431" t="s">
        <v>13</v>
      </c>
      <c r="I431" t="s">
        <v>13</v>
      </c>
      <c r="J431" t="s">
        <v>13</v>
      </c>
      <c r="K431" t="s">
        <v>13</v>
      </c>
      <c r="L431" t="s">
        <v>17</v>
      </c>
    </row>
    <row r="432" spans="1:12" x14ac:dyDescent="0.25">
      <c r="A432">
        <v>47376</v>
      </c>
      <c r="B432">
        <v>2500</v>
      </c>
      <c r="C432">
        <v>2</v>
      </c>
      <c r="D432">
        <v>1</v>
      </c>
      <c r="E432">
        <v>0</v>
      </c>
      <c r="F432" t="s">
        <v>13</v>
      </c>
      <c r="G432" t="s">
        <v>13</v>
      </c>
      <c r="H432" t="s">
        <v>13</v>
      </c>
      <c r="I432" t="s">
        <v>13</v>
      </c>
      <c r="J432" t="s">
        <v>12</v>
      </c>
      <c r="K432" t="s">
        <v>13</v>
      </c>
      <c r="L432" t="s">
        <v>17</v>
      </c>
    </row>
    <row r="433" spans="1:12" x14ac:dyDescent="0.25">
      <c r="A433">
        <v>47376</v>
      </c>
      <c r="B433">
        <v>3180</v>
      </c>
      <c r="C433">
        <v>4</v>
      </c>
      <c r="D433">
        <v>1</v>
      </c>
      <c r="E433">
        <v>0</v>
      </c>
      <c r="F433" t="s">
        <v>12</v>
      </c>
      <c r="G433" t="s">
        <v>13</v>
      </c>
      <c r="H433" t="s">
        <v>12</v>
      </c>
      <c r="I433" t="s">
        <v>13</v>
      </c>
      <c r="J433" t="s">
        <v>12</v>
      </c>
      <c r="K433" t="s">
        <v>13</v>
      </c>
      <c r="L433" t="s">
        <v>17</v>
      </c>
    </row>
    <row r="434" spans="1:12" x14ac:dyDescent="0.25">
      <c r="A434">
        <v>47376</v>
      </c>
      <c r="B434">
        <v>6060</v>
      </c>
      <c r="C434">
        <v>3</v>
      </c>
      <c r="D434">
        <v>1</v>
      </c>
      <c r="E434">
        <v>0</v>
      </c>
      <c r="F434" t="s">
        <v>12</v>
      </c>
      <c r="G434" t="s">
        <v>12</v>
      </c>
      <c r="H434" t="s">
        <v>12</v>
      </c>
      <c r="I434" t="s">
        <v>13</v>
      </c>
      <c r="J434" t="s">
        <v>13</v>
      </c>
      <c r="K434" t="s">
        <v>13</v>
      </c>
      <c r="L434" t="s">
        <v>14</v>
      </c>
    </row>
    <row r="435" spans="1:12" x14ac:dyDescent="0.25">
      <c r="A435">
        <v>47376</v>
      </c>
      <c r="B435">
        <v>3480</v>
      </c>
      <c r="C435">
        <v>4</v>
      </c>
      <c r="D435">
        <v>1</v>
      </c>
      <c r="E435">
        <v>1</v>
      </c>
      <c r="F435" t="s">
        <v>13</v>
      </c>
      <c r="G435" t="s">
        <v>13</v>
      </c>
      <c r="H435" t="s">
        <v>13</v>
      </c>
      <c r="I435" t="s">
        <v>13</v>
      </c>
      <c r="J435" t="s">
        <v>13</v>
      </c>
      <c r="K435" t="s">
        <v>13</v>
      </c>
      <c r="L435" t="s">
        <v>15</v>
      </c>
    </row>
    <row r="436" spans="1:12" x14ac:dyDescent="0.25">
      <c r="A436">
        <v>47376</v>
      </c>
      <c r="B436">
        <v>3792</v>
      </c>
      <c r="C436">
        <v>4</v>
      </c>
      <c r="D436">
        <v>1</v>
      </c>
      <c r="E436">
        <v>0</v>
      </c>
      <c r="F436" t="s">
        <v>12</v>
      </c>
      <c r="G436" t="s">
        <v>13</v>
      </c>
      <c r="H436" t="s">
        <v>13</v>
      </c>
      <c r="I436" t="s">
        <v>13</v>
      </c>
      <c r="J436" t="s">
        <v>13</v>
      </c>
      <c r="K436" t="s">
        <v>13</v>
      </c>
      <c r="L436" t="s">
        <v>15</v>
      </c>
    </row>
    <row r="437" spans="1:12" x14ac:dyDescent="0.25">
      <c r="A437">
        <v>47376</v>
      </c>
      <c r="B437">
        <v>4040</v>
      </c>
      <c r="C437">
        <v>2</v>
      </c>
      <c r="D437">
        <v>1</v>
      </c>
      <c r="E437">
        <v>0</v>
      </c>
      <c r="F437" t="s">
        <v>12</v>
      </c>
      <c r="G437" t="s">
        <v>13</v>
      </c>
      <c r="H437" t="s">
        <v>13</v>
      </c>
      <c r="I437" t="s">
        <v>13</v>
      </c>
      <c r="J437" t="s">
        <v>13</v>
      </c>
      <c r="K437" t="s">
        <v>13</v>
      </c>
      <c r="L437" t="s">
        <v>17</v>
      </c>
    </row>
    <row r="438" spans="1:12" x14ac:dyDescent="0.25">
      <c r="A438">
        <v>47376</v>
      </c>
      <c r="B438">
        <v>2145</v>
      </c>
      <c r="C438">
        <v>3</v>
      </c>
      <c r="D438">
        <v>1</v>
      </c>
      <c r="E438">
        <v>0</v>
      </c>
      <c r="F438" t="s">
        <v>12</v>
      </c>
      <c r="G438" t="s">
        <v>13</v>
      </c>
      <c r="H438" t="s">
        <v>12</v>
      </c>
      <c r="I438" t="s">
        <v>13</v>
      </c>
      <c r="J438" t="s">
        <v>13</v>
      </c>
      <c r="K438" t="s">
        <v>12</v>
      </c>
      <c r="L438" t="s">
        <v>14</v>
      </c>
    </row>
    <row r="439" spans="1:12" x14ac:dyDescent="0.25">
      <c r="A439">
        <v>47376</v>
      </c>
      <c r="B439">
        <v>5880</v>
      </c>
      <c r="C439">
        <v>3</v>
      </c>
      <c r="D439">
        <v>1</v>
      </c>
      <c r="E439">
        <v>1</v>
      </c>
      <c r="F439" t="s">
        <v>12</v>
      </c>
      <c r="G439" t="s">
        <v>13</v>
      </c>
      <c r="H439" t="s">
        <v>13</v>
      </c>
      <c r="I439" t="s">
        <v>13</v>
      </c>
      <c r="J439" t="s">
        <v>13</v>
      </c>
      <c r="K439" t="s">
        <v>13</v>
      </c>
      <c r="L439" t="s">
        <v>17</v>
      </c>
    </row>
    <row r="440" spans="1:12" x14ac:dyDescent="0.25">
      <c r="A440">
        <v>46872</v>
      </c>
      <c r="B440">
        <v>4500</v>
      </c>
      <c r="C440">
        <v>2</v>
      </c>
      <c r="D440">
        <v>1</v>
      </c>
      <c r="E440">
        <v>0</v>
      </c>
      <c r="F440" t="s">
        <v>13</v>
      </c>
      <c r="G440" t="s">
        <v>13</v>
      </c>
      <c r="H440" t="s">
        <v>13</v>
      </c>
      <c r="I440" t="s">
        <v>13</v>
      </c>
      <c r="J440" t="s">
        <v>13</v>
      </c>
      <c r="K440" t="s">
        <v>13</v>
      </c>
      <c r="L440" t="s">
        <v>15</v>
      </c>
    </row>
    <row r="441" spans="1:12" x14ac:dyDescent="0.25">
      <c r="A441" t="s">
        <v>16</v>
      </c>
      <c r="B441">
        <v>3930</v>
      </c>
      <c r="C441">
        <v>2</v>
      </c>
      <c r="D441">
        <v>1</v>
      </c>
      <c r="E441">
        <v>0</v>
      </c>
      <c r="F441" t="s">
        <v>13</v>
      </c>
      <c r="G441" t="s">
        <v>13</v>
      </c>
      <c r="H441" t="s">
        <v>13</v>
      </c>
      <c r="I441" t="s">
        <v>13</v>
      </c>
      <c r="J441" t="s">
        <v>13</v>
      </c>
      <c r="K441" t="s">
        <v>13</v>
      </c>
      <c r="L441" t="s">
        <v>17</v>
      </c>
    </row>
    <row r="442" spans="1:12" x14ac:dyDescent="0.25">
      <c r="A442">
        <v>46569</v>
      </c>
      <c r="B442">
        <v>3640</v>
      </c>
      <c r="C442">
        <v>4</v>
      </c>
      <c r="D442">
        <v>1</v>
      </c>
      <c r="E442">
        <v>0</v>
      </c>
      <c r="F442" t="s">
        <v>12</v>
      </c>
      <c r="G442" t="s">
        <v>13</v>
      </c>
      <c r="H442" t="s">
        <v>12</v>
      </c>
      <c r="I442" t="s">
        <v>13</v>
      </c>
      <c r="J442" t="s">
        <v>13</v>
      </c>
      <c r="K442" t="s">
        <v>13</v>
      </c>
      <c r="L442" t="s">
        <v>17</v>
      </c>
    </row>
    <row r="443" spans="1:12" x14ac:dyDescent="0.25">
      <c r="A443">
        <v>46368</v>
      </c>
      <c r="B443">
        <v>4370</v>
      </c>
      <c r="C443">
        <v>3</v>
      </c>
      <c r="D443">
        <v>1</v>
      </c>
      <c r="E443">
        <v>0</v>
      </c>
      <c r="F443" t="s">
        <v>12</v>
      </c>
      <c r="G443" t="s">
        <v>13</v>
      </c>
      <c r="H443" t="s">
        <v>13</v>
      </c>
      <c r="I443" t="s">
        <v>13</v>
      </c>
      <c r="J443" t="s">
        <v>13</v>
      </c>
      <c r="K443" t="s">
        <v>13</v>
      </c>
      <c r="L443" t="s">
        <v>17</v>
      </c>
    </row>
    <row r="444" spans="1:12" x14ac:dyDescent="0.25">
      <c r="A444">
        <v>46368</v>
      </c>
      <c r="B444">
        <v>2684</v>
      </c>
      <c r="C444">
        <v>2</v>
      </c>
      <c r="D444">
        <v>1</v>
      </c>
      <c r="E444">
        <v>1</v>
      </c>
      <c r="F444" t="s">
        <v>12</v>
      </c>
      <c r="G444" t="s">
        <v>13</v>
      </c>
      <c r="H444" t="s">
        <v>13</v>
      </c>
      <c r="I444" t="s">
        <v>13</v>
      </c>
      <c r="J444" t="s">
        <v>12</v>
      </c>
      <c r="K444" t="s">
        <v>13</v>
      </c>
      <c r="L444" t="s">
        <v>17</v>
      </c>
    </row>
    <row r="445" spans="1:12" x14ac:dyDescent="0.25">
      <c r="A445">
        <v>46368</v>
      </c>
      <c r="B445">
        <v>4320</v>
      </c>
      <c r="C445">
        <v>3</v>
      </c>
      <c r="D445">
        <v>1</v>
      </c>
      <c r="E445">
        <v>1</v>
      </c>
      <c r="F445" t="s">
        <v>13</v>
      </c>
      <c r="G445" t="s">
        <v>13</v>
      </c>
      <c r="H445" t="s">
        <v>13</v>
      </c>
      <c r="I445" t="s">
        <v>13</v>
      </c>
      <c r="J445" t="s">
        <v>13</v>
      </c>
      <c r="K445" t="s">
        <v>13</v>
      </c>
      <c r="L445" t="s">
        <v>17</v>
      </c>
    </row>
    <row r="446" spans="1:12" x14ac:dyDescent="0.25">
      <c r="A446">
        <v>46368</v>
      </c>
      <c r="B446">
        <v>3120</v>
      </c>
      <c r="C446">
        <v>3</v>
      </c>
      <c r="D446">
        <v>1</v>
      </c>
      <c r="E446">
        <v>0</v>
      </c>
      <c r="F446" t="s">
        <v>13</v>
      </c>
      <c r="G446" t="s">
        <v>13</v>
      </c>
      <c r="H446" t="s">
        <v>13</v>
      </c>
      <c r="I446" t="s">
        <v>13</v>
      </c>
      <c r="J446" t="s">
        <v>13</v>
      </c>
      <c r="K446" t="s">
        <v>13</v>
      </c>
      <c r="L446" t="s">
        <v>14</v>
      </c>
    </row>
    <row r="447" spans="1:12" x14ac:dyDescent="0.25">
      <c r="A447">
        <v>45360</v>
      </c>
      <c r="B447">
        <v>3450</v>
      </c>
      <c r="C447">
        <v>1</v>
      </c>
      <c r="D447">
        <v>1</v>
      </c>
      <c r="E447">
        <v>0</v>
      </c>
      <c r="F447" t="s">
        <v>12</v>
      </c>
      <c r="G447" t="s">
        <v>13</v>
      </c>
      <c r="H447" t="s">
        <v>13</v>
      </c>
      <c r="I447" t="s">
        <v>13</v>
      </c>
      <c r="J447" t="s">
        <v>13</v>
      </c>
      <c r="K447" t="s">
        <v>13</v>
      </c>
      <c r="L447" t="s">
        <v>14</v>
      </c>
    </row>
    <row r="448" spans="1:12" x14ac:dyDescent="0.25">
      <c r="A448">
        <v>45360</v>
      </c>
      <c r="B448">
        <v>3986</v>
      </c>
      <c r="C448">
        <v>2</v>
      </c>
      <c r="D448">
        <v>2</v>
      </c>
      <c r="E448">
        <v>1</v>
      </c>
      <c r="F448" t="s">
        <v>13</v>
      </c>
      <c r="G448" t="s">
        <v>12</v>
      </c>
      <c r="H448" t="s">
        <v>12</v>
      </c>
      <c r="I448" t="s">
        <v>13</v>
      </c>
      <c r="J448" t="s">
        <v>13</v>
      </c>
      <c r="K448" t="s">
        <v>13</v>
      </c>
      <c r="L448" t="s">
        <v>17</v>
      </c>
    </row>
    <row r="449" spans="1:12" x14ac:dyDescent="0.25">
      <c r="A449">
        <v>45360</v>
      </c>
      <c r="B449">
        <v>3500</v>
      </c>
      <c r="C449">
        <v>2</v>
      </c>
      <c r="D449">
        <v>1</v>
      </c>
      <c r="E449">
        <v>0</v>
      </c>
      <c r="F449" t="s">
        <v>13</v>
      </c>
      <c r="G449" t="s">
        <v>13</v>
      </c>
      <c r="H449" t="s">
        <v>12</v>
      </c>
      <c r="I449" t="s">
        <v>13</v>
      </c>
      <c r="J449" t="s">
        <v>13</v>
      </c>
      <c r="K449" t="s">
        <v>13</v>
      </c>
      <c r="L449" t="s">
        <v>15</v>
      </c>
    </row>
    <row r="450" spans="1:12" x14ac:dyDescent="0.25">
      <c r="A450">
        <v>45360</v>
      </c>
      <c r="B450">
        <v>4095</v>
      </c>
      <c r="C450">
        <v>2</v>
      </c>
      <c r="D450">
        <v>1</v>
      </c>
      <c r="E450">
        <v>2</v>
      </c>
      <c r="F450" t="s">
        <v>12</v>
      </c>
      <c r="G450" t="s">
        <v>13</v>
      </c>
      <c r="H450" t="s">
        <v>13</v>
      </c>
      <c r="I450" t="s">
        <v>13</v>
      </c>
      <c r="J450" t="s">
        <v>13</v>
      </c>
      <c r="K450" t="s">
        <v>13</v>
      </c>
      <c r="L450" t="s">
        <v>15</v>
      </c>
    </row>
    <row r="451" spans="1:12" x14ac:dyDescent="0.25">
      <c r="A451">
        <v>45360</v>
      </c>
      <c r="B451">
        <v>1650</v>
      </c>
      <c r="C451">
        <v>3</v>
      </c>
      <c r="D451">
        <v>1</v>
      </c>
      <c r="E451">
        <v>0</v>
      </c>
      <c r="F451" t="s">
        <v>13</v>
      </c>
      <c r="G451" t="s">
        <v>13</v>
      </c>
      <c r="H451" t="s">
        <v>12</v>
      </c>
      <c r="I451" t="s">
        <v>13</v>
      </c>
      <c r="J451" t="s">
        <v>13</v>
      </c>
      <c r="K451" t="s">
        <v>13</v>
      </c>
      <c r="L451" t="s">
        <v>17</v>
      </c>
    </row>
    <row r="452" spans="1:12" x14ac:dyDescent="0.25">
      <c r="A452">
        <v>45360</v>
      </c>
      <c r="B452">
        <v>3450</v>
      </c>
      <c r="C452">
        <v>3</v>
      </c>
      <c r="D452">
        <v>1</v>
      </c>
      <c r="E452">
        <v>0</v>
      </c>
      <c r="F452" t="s">
        <v>12</v>
      </c>
      <c r="G452" t="s">
        <v>13</v>
      </c>
      <c r="H452" t="s">
        <v>12</v>
      </c>
      <c r="I452" t="s">
        <v>13</v>
      </c>
      <c r="J452" t="s">
        <v>13</v>
      </c>
      <c r="K452" t="s">
        <v>13</v>
      </c>
      <c r="L452" t="s">
        <v>15</v>
      </c>
    </row>
    <row r="453" spans="1:12" x14ac:dyDescent="0.25">
      <c r="A453">
        <v>45360</v>
      </c>
      <c r="B453">
        <v>6750</v>
      </c>
      <c r="C453">
        <v>2</v>
      </c>
      <c r="D453">
        <v>1</v>
      </c>
      <c r="E453">
        <v>0</v>
      </c>
      <c r="F453" t="s">
        <v>12</v>
      </c>
      <c r="G453" t="s">
        <v>13</v>
      </c>
      <c r="H453" t="s">
        <v>13</v>
      </c>
      <c r="I453" t="s">
        <v>13</v>
      </c>
      <c r="J453" t="s">
        <v>13</v>
      </c>
      <c r="K453" t="s">
        <v>13</v>
      </c>
      <c r="L453" t="s">
        <v>15</v>
      </c>
    </row>
    <row r="454" spans="1:12" x14ac:dyDescent="0.25">
      <c r="A454">
        <v>45360</v>
      </c>
      <c r="B454">
        <v>9000</v>
      </c>
      <c r="C454">
        <v>3</v>
      </c>
      <c r="D454">
        <v>1</v>
      </c>
      <c r="E454">
        <v>2</v>
      </c>
      <c r="F454" t="s">
        <v>12</v>
      </c>
      <c r="G454" t="s">
        <v>13</v>
      </c>
      <c r="H454" t="s">
        <v>13</v>
      </c>
      <c r="I454" t="s">
        <v>13</v>
      </c>
      <c r="J454" t="s">
        <v>13</v>
      </c>
      <c r="K454" t="s">
        <v>13</v>
      </c>
      <c r="L454" t="s">
        <v>15</v>
      </c>
    </row>
    <row r="455" spans="1:12" x14ac:dyDescent="0.25">
      <c r="A455">
        <v>45360</v>
      </c>
      <c r="B455">
        <v>3069</v>
      </c>
      <c r="C455">
        <v>2</v>
      </c>
      <c r="D455">
        <v>1</v>
      </c>
      <c r="E455">
        <v>1</v>
      </c>
      <c r="F455" t="s">
        <v>12</v>
      </c>
      <c r="G455" t="s">
        <v>13</v>
      </c>
      <c r="H455" t="s">
        <v>13</v>
      </c>
      <c r="I455" t="s">
        <v>13</v>
      </c>
      <c r="J455" t="s">
        <v>13</v>
      </c>
      <c r="K455" t="s">
        <v>13</v>
      </c>
      <c r="L455" t="s">
        <v>17</v>
      </c>
    </row>
    <row r="456" spans="1:12" x14ac:dyDescent="0.25">
      <c r="A456">
        <v>45259</v>
      </c>
      <c r="B456">
        <v>4500</v>
      </c>
      <c r="C456">
        <v>3</v>
      </c>
      <c r="D456">
        <v>1</v>
      </c>
      <c r="E456">
        <v>0</v>
      </c>
      <c r="F456" t="s">
        <v>12</v>
      </c>
      <c r="G456" t="s">
        <v>13</v>
      </c>
      <c r="H456" t="s">
        <v>13</v>
      </c>
      <c r="I456" t="s">
        <v>13</v>
      </c>
      <c r="J456" t="s">
        <v>12</v>
      </c>
      <c r="K456" t="s">
        <v>13</v>
      </c>
      <c r="L456" t="s">
        <v>17</v>
      </c>
    </row>
    <row r="457" spans="1:12" x14ac:dyDescent="0.25">
      <c r="A457">
        <v>45057</v>
      </c>
      <c r="B457">
        <v>5495</v>
      </c>
      <c r="C457">
        <v>3</v>
      </c>
      <c r="D457">
        <v>1</v>
      </c>
      <c r="E457">
        <v>0</v>
      </c>
      <c r="F457" t="s">
        <v>12</v>
      </c>
      <c r="G457" t="s">
        <v>13</v>
      </c>
      <c r="H457" t="s">
        <v>12</v>
      </c>
      <c r="I457" t="s">
        <v>13</v>
      </c>
      <c r="J457" t="s">
        <v>13</v>
      </c>
      <c r="K457" t="s">
        <v>13</v>
      </c>
      <c r="L457" t="s">
        <v>17</v>
      </c>
    </row>
    <row r="458" spans="1:12" x14ac:dyDescent="0.25">
      <c r="A458">
        <v>44911</v>
      </c>
      <c r="B458">
        <v>2398</v>
      </c>
      <c r="C458">
        <v>3</v>
      </c>
      <c r="D458">
        <v>1</v>
      </c>
      <c r="E458">
        <v>0</v>
      </c>
      <c r="F458" t="s">
        <v>12</v>
      </c>
      <c r="G458" t="s">
        <v>13</v>
      </c>
      <c r="H458" t="s">
        <v>13</v>
      </c>
      <c r="I458" t="s">
        <v>13</v>
      </c>
      <c r="J458" t="s">
        <v>13</v>
      </c>
      <c r="K458" t="s">
        <v>12</v>
      </c>
      <c r="L458" t="s">
        <v>15</v>
      </c>
    </row>
    <row r="459" spans="1:12" x14ac:dyDescent="0.25">
      <c r="A459">
        <v>44856</v>
      </c>
      <c r="B459">
        <v>3000</v>
      </c>
      <c r="C459">
        <v>3</v>
      </c>
      <c r="D459">
        <v>1</v>
      </c>
      <c r="E459">
        <v>0</v>
      </c>
      <c r="F459" t="s">
        <v>13</v>
      </c>
      <c r="G459" t="s">
        <v>13</v>
      </c>
      <c r="H459" t="s">
        <v>13</v>
      </c>
      <c r="I459" t="s">
        <v>13</v>
      </c>
      <c r="J459" t="s">
        <v>12</v>
      </c>
      <c r="K459" t="s">
        <v>13</v>
      </c>
      <c r="L459" t="s">
        <v>17</v>
      </c>
    </row>
    <row r="460" spans="1:12" x14ac:dyDescent="0.25">
      <c r="A460">
        <v>44856</v>
      </c>
      <c r="B460">
        <v>3850</v>
      </c>
      <c r="C460">
        <v>3</v>
      </c>
      <c r="D460">
        <v>1</v>
      </c>
      <c r="E460">
        <v>0</v>
      </c>
      <c r="F460" t="s">
        <v>12</v>
      </c>
      <c r="G460" t="s">
        <v>13</v>
      </c>
      <c r="H460" t="s">
        <v>13</v>
      </c>
      <c r="I460" t="s">
        <v>13</v>
      </c>
      <c r="J460" t="s">
        <v>13</v>
      </c>
      <c r="K460" t="s">
        <v>13</v>
      </c>
      <c r="L460" t="s">
        <v>17</v>
      </c>
    </row>
    <row r="461" spans="1:12" x14ac:dyDescent="0.25">
      <c r="A461">
        <v>44856</v>
      </c>
      <c r="B461">
        <v>3500</v>
      </c>
      <c r="C461">
        <v>2</v>
      </c>
      <c r="D461">
        <v>1</v>
      </c>
      <c r="E461">
        <v>0</v>
      </c>
      <c r="F461" t="s">
        <v>12</v>
      </c>
      <c r="G461" t="s">
        <v>13</v>
      </c>
      <c r="H461" t="s">
        <v>13</v>
      </c>
      <c r="I461" t="s">
        <v>13</v>
      </c>
      <c r="J461" t="s">
        <v>13</v>
      </c>
      <c r="K461" t="s">
        <v>13</v>
      </c>
      <c r="L461" t="s">
        <v>17</v>
      </c>
    </row>
    <row r="462" spans="1:12" x14ac:dyDescent="0.25">
      <c r="A462">
        <v>44452</v>
      </c>
      <c r="B462">
        <v>8100</v>
      </c>
      <c r="C462">
        <v>2</v>
      </c>
      <c r="D462">
        <v>1</v>
      </c>
      <c r="E462">
        <v>1</v>
      </c>
      <c r="F462" t="s">
        <v>12</v>
      </c>
      <c r="G462" t="s">
        <v>13</v>
      </c>
      <c r="H462" t="s">
        <v>13</v>
      </c>
      <c r="I462" t="s">
        <v>13</v>
      </c>
      <c r="J462" t="s">
        <v>13</v>
      </c>
      <c r="K462" t="s">
        <v>13</v>
      </c>
      <c r="L462" t="s">
        <v>17</v>
      </c>
    </row>
    <row r="463" spans="1:12" x14ac:dyDescent="0.25">
      <c r="A463">
        <v>44352</v>
      </c>
      <c r="B463">
        <v>4960</v>
      </c>
      <c r="C463">
        <v>2</v>
      </c>
      <c r="D463">
        <v>1</v>
      </c>
      <c r="E463">
        <v>0</v>
      </c>
      <c r="F463" t="s">
        <v>12</v>
      </c>
      <c r="G463" t="s">
        <v>13</v>
      </c>
      <c r="H463" t="s">
        <v>12</v>
      </c>
      <c r="I463" t="s">
        <v>13</v>
      </c>
      <c r="J463" t="s">
        <v>12</v>
      </c>
      <c r="K463" t="s">
        <v>13</v>
      </c>
      <c r="L463" t="s">
        <v>17</v>
      </c>
    </row>
    <row r="464" spans="1:12" x14ac:dyDescent="0.25">
      <c r="A464">
        <v>44352</v>
      </c>
      <c r="B464">
        <v>2160</v>
      </c>
      <c r="C464">
        <v>3</v>
      </c>
      <c r="D464">
        <v>1</v>
      </c>
      <c r="E464">
        <v>0</v>
      </c>
      <c r="F464" t="s">
        <v>13</v>
      </c>
      <c r="G464" t="s">
        <v>13</v>
      </c>
      <c r="H464" t="s">
        <v>12</v>
      </c>
      <c r="I464" t="s">
        <v>13</v>
      </c>
      <c r="J464" t="s">
        <v>13</v>
      </c>
      <c r="K464" t="s">
        <v>13</v>
      </c>
      <c r="L464" t="s">
        <v>15</v>
      </c>
    </row>
    <row r="465" spans="1:12" x14ac:dyDescent="0.25">
      <c r="A465">
        <v>44352</v>
      </c>
      <c r="B465">
        <v>3090</v>
      </c>
      <c r="C465">
        <v>2</v>
      </c>
      <c r="D465">
        <v>1</v>
      </c>
      <c r="E465">
        <v>0</v>
      </c>
      <c r="F465" t="s">
        <v>12</v>
      </c>
      <c r="G465" t="s">
        <v>12</v>
      </c>
      <c r="H465" t="s">
        <v>12</v>
      </c>
      <c r="I465" t="s">
        <v>13</v>
      </c>
      <c r="J465" t="s">
        <v>13</v>
      </c>
      <c r="K465" t="s">
        <v>13</v>
      </c>
      <c r="L465" t="s">
        <v>17</v>
      </c>
    </row>
    <row r="466" spans="1:12" x14ac:dyDescent="0.25">
      <c r="A466">
        <v>44352</v>
      </c>
      <c r="B466">
        <v>4500</v>
      </c>
      <c r="C466">
        <v>2</v>
      </c>
      <c r="D466">
        <v>1</v>
      </c>
      <c r="E466">
        <v>1</v>
      </c>
      <c r="F466" t="s">
        <v>12</v>
      </c>
      <c r="G466" t="s">
        <v>13</v>
      </c>
      <c r="H466" t="s">
        <v>13</v>
      </c>
      <c r="I466" t="s">
        <v>12</v>
      </c>
      <c r="J466" t="s">
        <v>13</v>
      </c>
      <c r="K466" t="s">
        <v>13</v>
      </c>
      <c r="L466" t="s">
        <v>15</v>
      </c>
    </row>
    <row r="467" spans="1:12" x14ac:dyDescent="0.25">
      <c r="A467" t="s">
        <v>16</v>
      </c>
      <c r="B467">
        <v>3800</v>
      </c>
      <c r="C467">
        <v>2</v>
      </c>
      <c r="D467">
        <v>1</v>
      </c>
      <c r="E467">
        <v>0</v>
      </c>
      <c r="F467" t="s">
        <v>12</v>
      </c>
      <c r="G467" t="s">
        <v>13</v>
      </c>
      <c r="H467" t="s">
        <v>13</v>
      </c>
      <c r="I467" t="s">
        <v>13</v>
      </c>
      <c r="J467" t="s">
        <v>13</v>
      </c>
      <c r="K467" t="s">
        <v>13</v>
      </c>
      <c r="L467" t="s">
        <v>17</v>
      </c>
    </row>
    <row r="468" spans="1:12" x14ac:dyDescent="0.25">
      <c r="A468">
        <v>43344</v>
      </c>
      <c r="B468">
        <v>3090</v>
      </c>
      <c r="C468">
        <v>3</v>
      </c>
      <c r="D468">
        <v>1</v>
      </c>
      <c r="E468">
        <v>0</v>
      </c>
      <c r="F468" t="s">
        <v>13</v>
      </c>
      <c r="G468" t="s">
        <v>13</v>
      </c>
      <c r="H468" t="s">
        <v>13</v>
      </c>
      <c r="I468" t="s">
        <v>13</v>
      </c>
      <c r="J468" t="s">
        <v>13</v>
      </c>
      <c r="K468" t="s">
        <v>13</v>
      </c>
      <c r="L468" t="s">
        <v>15</v>
      </c>
    </row>
    <row r="469" spans="1:12" x14ac:dyDescent="0.25">
      <c r="A469">
        <v>43344</v>
      </c>
      <c r="B469">
        <v>3240</v>
      </c>
      <c r="C469">
        <v>3</v>
      </c>
      <c r="D469">
        <v>1</v>
      </c>
      <c r="E469">
        <v>2</v>
      </c>
      <c r="F469" t="s">
        <v>12</v>
      </c>
      <c r="G469" t="s">
        <v>13</v>
      </c>
      <c r="H469" t="s">
        <v>13</v>
      </c>
      <c r="I469" t="s">
        <v>13</v>
      </c>
      <c r="J469" t="s">
        <v>13</v>
      </c>
      <c r="K469" t="s">
        <v>13</v>
      </c>
      <c r="L469" t="s">
        <v>15</v>
      </c>
    </row>
    <row r="470" spans="1:12" x14ac:dyDescent="0.25">
      <c r="A470">
        <v>43344</v>
      </c>
      <c r="B470">
        <v>2835</v>
      </c>
      <c r="C470">
        <v>2</v>
      </c>
      <c r="D470">
        <v>1</v>
      </c>
      <c r="E470">
        <v>0</v>
      </c>
      <c r="F470" t="s">
        <v>12</v>
      </c>
      <c r="G470" t="s">
        <v>13</v>
      </c>
      <c r="H470" t="s">
        <v>13</v>
      </c>
      <c r="I470" t="s">
        <v>13</v>
      </c>
      <c r="J470" t="s">
        <v>13</v>
      </c>
      <c r="K470" t="s">
        <v>13</v>
      </c>
      <c r="L470" t="s">
        <v>15</v>
      </c>
    </row>
    <row r="471" spans="1:12" x14ac:dyDescent="0.25">
      <c r="A471">
        <v>43344</v>
      </c>
      <c r="B471">
        <v>4600</v>
      </c>
      <c r="C471">
        <v>2</v>
      </c>
      <c r="D471">
        <v>1</v>
      </c>
      <c r="E471">
        <v>0</v>
      </c>
      <c r="F471" t="s">
        <v>12</v>
      </c>
      <c r="G471" t="s">
        <v>13</v>
      </c>
      <c r="H471" t="s">
        <v>13</v>
      </c>
      <c r="I471" t="s">
        <v>13</v>
      </c>
      <c r="J471" t="s">
        <v>13</v>
      </c>
      <c r="K471" t="s">
        <v>13</v>
      </c>
      <c r="L471" t="s">
        <v>14</v>
      </c>
    </row>
    <row r="472" spans="1:12" x14ac:dyDescent="0.25">
      <c r="A472">
        <v>43344</v>
      </c>
      <c r="B472">
        <v>5076</v>
      </c>
      <c r="C472">
        <v>3</v>
      </c>
      <c r="D472">
        <v>1</v>
      </c>
      <c r="E472">
        <v>0</v>
      </c>
      <c r="F472" t="s">
        <v>13</v>
      </c>
      <c r="G472" t="s">
        <v>13</v>
      </c>
      <c r="H472" t="s">
        <v>13</v>
      </c>
      <c r="I472" t="s">
        <v>13</v>
      </c>
      <c r="J472" t="s">
        <v>13</v>
      </c>
      <c r="K472" t="s">
        <v>13</v>
      </c>
      <c r="L472" t="s">
        <v>17</v>
      </c>
    </row>
    <row r="473" spans="1:12" x14ac:dyDescent="0.25">
      <c r="A473">
        <v>43344</v>
      </c>
      <c r="B473">
        <v>3750</v>
      </c>
      <c r="C473">
        <v>3</v>
      </c>
      <c r="D473">
        <v>1</v>
      </c>
      <c r="E473">
        <v>0</v>
      </c>
      <c r="F473" t="s">
        <v>12</v>
      </c>
      <c r="G473" t="s">
        <v>13</v>
      </c>
      <c r="H473" t="s">
        <v>13</v>
      </c>
      <c r="I473" t="s">
        <v>13</v>
      </c>
      <c r="J473" t="s">
        <v>13</v>
      </c>
      <c r="K473" t="s">
        <v>13</v>
      </c>
      <c r="L473" t="s">
        <v>17</v>
      </c>
    </row>
    <row r="474" spans="1:12" x14ac:dyDescent="0.25">
      <c r="A474">
        <v>43344</v>
      </c>
      <c r="B474">
        <v>3630</v>
      </c>
      <c r="C474">
        <v>4</v>
      </c>
      <c r="D474">
        <v>1</v>
      </c>
      <c r="E474">
        <v>3</v>
      </c>
      <c r="F474" t="s">
        <v>12</v>
      </c>
      <c r="G474" t="s">
        <v>13</v>
      </c>
      <c r="H474" t="s">
        <v>13</v>
      </c>
      <c r="I474" t="s">
        <v>13</v>
      </c>
      <c r="J474" t="s">
        <v>13</v>
      </c>
      <c r="K474" t="s">
        <v>13</v>
      </c>
      <c r="L474" t="s">
        <v>15</v>
      </c>
    </row>
    <row r="475" spans="1:12" x14ac:dyDescent="0.25">
      <c r="A475">
        <v>43243</v>
      </c>
      <c r="B475">
        <v>8050</v>
      </c>
      <c r="C475">
        <v>2</v>
      </c>
      <c r="D475">
        <v>1</v>
      </c>
      <c r="E475">
        <v>0</v>
      </c>
      <c r="F475" t="s">
        <v>12</v>
      </c>
      <c r="G475" t="s">
        <v>13</v>
      </c>
      <c r="H475" t="s">
        <v>13</v>
      </c>
      <c r="I475" t="s">
        <v>13</v>
      </c>
      <c r="J475" t="s">
        <v>13</v>
      </c>
      <c r="K475" t="s">
        <v>13</v>
      </c>
      <c r="L475" t="s">
        <v>17</v>
      </c>
    </row>
    <row r="476" spans="1:12" x14ac:dyDescent="0.25">
      <c r="A476">
        <v>42840</v>
      </c>
      <c r="B476">
        <v>4352</v>
      </c>
      <c r="C476">
        <v>4</v>
      </c>
      <c r="D476">
        <v>1</v>
      </c>
      <c r="E476">
        <v>1</v>
      </c>
      <c r="F476" t="s">
        <v>13</v>
      </c>
      <c r="G476" t="s">
        <v>13</v>
      </c>
      <c r="H476" t="s">
        <v>13</v>
      </c>
      <c r="I476" t="s">
        <v>13</v>
      </c>
      <c r="J476" t="s">
        <v>13</v>
      </c>
      <c r="K476" t="s">
        <v>13</v>
      </c>
      <c r="L476" t="s">
        <v>17</v>
      </c>
    </row>
    <row r="477" spans="1:12" x14ac:dyDescent="0.25">
      <c r="A477">
        <v>42638</v>
      </c>
      <c r="B477">
        <v>3000</v>
      </c>
      <c r="C477">
        <v>2</v>
      </c>
      <c r="D477">
        <v>1</v>
      </c>
      <c r="E477">
        <v>0</v>
      </c>
      <c r="F477" t="s">
        <v>12</v>
      </c>
      <c r="G477" t="s">
        <v>13</v>
      </c>
      <c r="H477" t="s">
        <v>13</v>
      </c>
      <c r="I477" t="s">
        <v>13</v>
      </c>
      <c r="J477" t="s">
        <v>13</v>
      </c>
      <c r="K477" t="s">
        <v>13</v>
      </c>
      <c r="L477" t="s">
        <v>15</v>
      </c>
    </row>
    <row r="478" spans="1:12" x14ac:dyDescent="0.25">
      <c r="A478">
        <v>42336</v>
      </c>
      <c r="B478">
        <v>5850</v>
      </c>
      <c r="C478">
        <v>3</v>
      </c>
      <c r="D478">
        <v>1</v>
      </c>
      <c r="E478">
        <v>1</v>
      </c>
      <c r="F478" t="s">
        <v>12</v>
      </c>
      <c r="G478" t="s">
        <v>13</v>
      </c>
      <c r="H478" t="s">
        <v>12</v>
      </c>
      <c r="I478" t="s">
        <v>13</v>
      </c>
      <c r="J478" t="s">
        <v>13</v>
      </c>
      <c r="K478" t="s">
        <v>13</v>
      </c>
      <c r="L478" t="s">
        <v>17</v>
      </c>
    </row>
    <row r="479" spans="1:12" x14ac:dyDescent="0.25">
      <c r="A479">
        <v>42336</v>
      </c>
      <c r="B479">
        <v>4960</v>
      </c>
      <c r="C479">
        <v>2</v>
      </c>
      <c r="D479">
        <v>1</v>
      </c>
      <c r="E479">
        <v>0</v>
      </c>
      <c r="F479" t="s">
        <v>12</v>
      </c>
      <c r="G479" t="s">
        <v>13</v>
      </c>
      <c r="H479" t="s">
        <v>13</v>
      </c>
      <c r="I479" t="s">
        <v>13</v>
      </c>
      <c r="J479" t="s">
        <v>13</v>
      </c>
      <c r="K479" t="s">
        <v>13</v>
      </c>
      <c r="L479" t="s">
        <v>17</v>
      </c>
    </row>
    <row r="480" spans="1:12" x14ac:dyDescent="0.25">
      <c r="A480">
        <v>42336</v>
      </c>
      <c r="B480">
        <v>3600</v>
      </c>
      <c r="C480">
        <v>3</v>
      </c>
      <c r="D480">
        <v>1</v>
      </c>
      <c r="E480">
        <v>1</v>
      </c>
      <c r="F480" t="s">
        <v>13</v>
      </c>
      <c r="G480" t="s">
        <v>13</v>
      </c>
      <c r="H480" t="s">
        <v>13</v>
      </c>
      <c r="I480" t="s">
        <v>13</v>
      </c>
      <c r="J480" t="s">
        <v>13</v>
      </c>
      <c r="K480" t="s">
        <v>13</v>
      </c>
      <c r="L480" t="s">
        <v>17</v>
      </c>
    </row>
    <row r="481" spans="1:12" x14ac:dyDescent="0.25">
      <c r="A481">
        <v>42336</v>
      </c>
      <c r="B481">
        <v>3660</v>
      </c>
      <c r="C481">
        <v>4</v>
      </c>
      <c r="D481">
        <v>1</v>
      </c>
      <c r="E481">
        <v>0</v>
      </c>
      <c r="F481" t="s">
        <v>13</v>
      </c>
      <c r="G481" t="s">
        <v>13</v>
      </c>
      <c r="H481" t="s">
        <v>13</v>
      </c>
      <c r="I481" t="s">
        <v>13</v>
      </c>
      <c r="J481" t="s">
        <v>13</v>
      </c>
      <c r="K481" t="s">
        <v>13</v>
      </c>
      <c r="L481" t="s">
        <v>17</v>
      </c>
    </row>
    <row r="482" spans="1:12" x14ac:dyDescent="0.25">
      <c r="A482">
        <v>42336</v>
      </c>
      <c r="B482">
        <v>3480</v>
      </c>
      <c r="C482">
        <v>3</v>
      </c>
      <c r="D482">
        <v>1</v>
      </c>
      <c r="E482">
        <v>1</v>
      </c>
      <c r="F482" t="s">
        <v>13</v>
      </c>
      <c r="G482" t="s">
        <v>13</v>
      </c>
      <c r="H482" t="s">
        <v>13</v>
      </c>
      <c r="I482" t="s">
        <v>13</v>
      </c>
      <c r="J482" t="s">
        <v>13</v>
      </c>
      <c r="K482" t="s">
        <v>13</v>
      </c>
      <c r="L482" t="s">
        <v>15</v>
      </c>
    </row>
    <row r="483" spans="1:12" x14ac:dyDescent="0.25">
      <c r="A483">
        <v>42336</v>
      </c>
      <c r="B483">
        <v>2700</v>
      </c>
      <c r="C483">
        <v>2</v>
      </c>
      <c r="D483">
        <v>1</v>
      </c>
      <c r="E483">
        <v>0</v>
      </c>
      <c r="F483" t="s">
        <v>13</v>
      </c>
      <c r="G483" t="s">
        <v>13</v>
      </c>
      <c r="H483" t="s">
        <v>13</v>
      </c>
      <c r="I483" t="s">
        <v>13</v>
      </c>
      <c r="J483" t="s">
        <v>13</v>
      </c>
      <c r="K483" t="s">
        <v>13</v>
      </c>
      <c r="L483" t="s">
        <v>14</v>
      </c>
    </row>
    <row r="484" spans="1:12" x14ac:dyDescent="0.25">
      <c r="A484">
        <v>42336</v>
      </c>
      <c r="B484">
        <v>3150</v>
      </c>
      <c r="C484">
        <v>3</v>
      </c>
      <c r="D484">
        <v>1</v>
      </c>
      <c r="E484">
        <v>0</v>
      </c>
      <c r="F484" t="s">
        <v>13</v>
      </c>
      <c r="G484" t="s">
        <v>13</v>
      </c>
      <c r="H484" t="s">
        <v>13</v>
      </c>
      <c r="I484" t="s">
        <v>13</v>
      </c>
      <c r="J484" t="s">
        <v>13</v>
      </c>
      <c r="K484" t="s">
        <v>13</v>
      </c>
      <c r="L484" t="s">
        <v>17</v>
      </c>
    </row>
    <row r="485" spans="1:12" x14ac:dyDescent="0.25">
      <c r="A485">
        <v>42336</v>
      </c>
      <c r="B485">
        <v>6615</v>
      </c>
      <c r="C485">
        <v>3</v>
      </c>
      <c r="D485">
        <v>1</v>
      </c>
      <c r="E485">
        <v>0</v>
      </c>
      <c r="F485" t="s">
        <v>12</v>
      </c>
      <c r="G485" t="s">
        <v>13</v>
      </c>
      <c r="H485" t="s">
        <v>13</v>
      </c>
      <c r="I485" t="s">
        <v>13</v>
      </c>
      <c r="J485" t="s">
        <v>13</v>
      </c>
      <c r="K485" t="s">
        <v>13</v>
      </c>
      <c r="L485" t="s">
        <v>15</v>
      </c>
    </row>
    <row r="486" spans="1:12" x14ac:dyDescent="0.25">
      <c r="A486">
        <v>41328</v>
      </c>
      <c r="B486">
        <v>3040</v>
      </c>
      <c r="C486">
        <v>2</v>
      </c>
      <c r="D486">
        <v>1</v>
      </c>
      <c r="E486">
        <v>0</v>
      </c>
      <c r="F486" t="s">
        <v>13</v>
      </c>
      <c r="G486" t="s">
        <v>13</v>
      </c>
      <c r="H486" t="s">
        <v>13</v>
      </c>
      <c r="I486" t="s">
        <v>13</v>
      </c>
      <c r="J486" t="s">
        <v>13</v>
      </c>
      <c r="K486" t="s">
        <v>13</v>
      </c>
      <c r="L486" t="s">
        <v>17</v>
      </c>
    </row>
    <row r="487" spans="1:12" x14ac:dyDescent="0.25">
      <c r="A487">
        <v>41328</v>
      </c>
      <c r="B487">
        <v>3630</v>
      </c>
      <c r="C487">
        <v>2</v>
      </c>
      <c r="D487">
        <v>1</v>
      </c>
      <c r="E487">
        <v>0</v>
      </c>
      <c r="F487" t="s">
        <v>12</v>
      </c>
      <c r="G487" t="s">
        <v>13</v>
      </c>
      <c r="H487" t="s">
        <v>13</v>
      </c>
      <c r="I487" t="s">
        <v>13</v>
      </c>
      <c r="J487" t="s">
        <v>13</v>
      </c>
      <c r="K487" t="s">
        <v>13</v>
      </c>
      <c r="L487" t="s">
        <v>17</v>
      </c>
    </row>
    <row r="488" spans="1:12" x14ac:dyDescent="0.25">
      <c r="A488" t="s">
        <v>16</v>
      </c>
      <c r="B488">
        <v>6000</v>
      </c>
      <c r="C488">
        <v>2</v>
      </c>
      <c r="D488">
        <v>1</v>
      </c>
      <c r="E488">
        <v>0</v>
      </c>
      <c r="F488" t="s">
        <v>12</v>
      </c>
      <c r="G488" t="s">
        <v>13</v>
      </c>
      <c r="H488" t="s">
        <v>13</v>
      </c>
      <c r="I488" t="s">
        <v>13</v>
      </c>
      <c r="J488" t="s">
        <v>13</v>
      </c>
      <c r="K488" t="s">
        <v>13</v>
      </c>
      <c r="L488" t="s">
        <v>15</v>
      </c>
    </row>
    <row r="489" spans="1:12" x14ac:dyDescent="0.25">
      <c r="A489">
        <v>41328</v>
      </c>
      <c r="B489">
        <v>5400</v>
      </c>
      <c r="C489">
        <v>4</v>
      </c>
      <c r="D489">
        <v>1</v>
      </c>
      <c r="E489">
        <v>0</v>
      </c>
      <c r="F489" t="s">
        <v>12</v>
      </c>
      <c r="G489" t="s">
        <v>13</v>
      </c>
      <c r="H489" t="s">
        <v>13</v>
      </c>
      <c r="I489" t="s">
        <v>13</v>
      </c>
      <c r="J489" t="s">
        <v>13</v>
      </c>
      <c r="K489" t="s">
        <v>13</v>
      </c>
      <c r="L489" t="s">
        <v>17</v>
      </c>
    </row>
    <row r="490" spans="1:12" x14ac:dyDescent="0.25">
      <c r="A490">
        <v>41076</v>
      </c>
      <c r="B490">
        <v>5200</v>
      </c>
      <c r="C490">
        <v>4</v>
      </c>
      <c r="D490">
        <v>1</v>
      </c>
      <c r="E490">
        <v>0</v>
      </c>
      <c r="F490" t="s">
        <v>12</v>
      </c>
      <c r="G490" t="s">
        <v>13</v>
      </c>
      <c r="H490" t="s">
        <v>13</v>
      </c>
      <c r="I490" t="s">
        <v>13</v>
      </c>
      <c r="J490" t="s">
        <v>13</v>
      </c>
      <c r="K490" t="s">
        <v>13</v>
      </c>
      <c r="L490" t="s">
        <v>17</v>
      </c>
    </row>
    <row r="491" spans="1:12" x14ac:dyDescent="0.25">
      <c r="A491">
        <v>40824</v>
      </c>
      <c r="B491">
        <v>3300</v>
      </c>
      <c r="C491">
        <v>3</v>
      </c>
      <c r="D491">
        <v>1</v>
      </c>
      <c r="E491">
        <v>1</v>
      </c>
      <c r="F491" t="s">
        <v>13</v>
      </c>
      <c r="G491" t="s">
        <v>13</v>
      </c>
      <c r="H491" t="s">
        <v>13</v>
      </c>
      <c r="I491" t="s">
        <v>13</v>
      </c>
      <c r="J491" t="s">
        <v>13</v>
      </c>
      <c r="K491" t="s">
        <v>13</v>
      </c>
      <c r="L491" t="s">
        <v>15</v>
      </c>
    </row>
    <row r="492" spans="1:12" x14ac:dyDescent="0.25">
      <c r="A492">
        <v>40824</v>
      </c>
      <c r="B492">
        <v>4350</v>
      </c>
      <c r="C492">
        <v>3</v>
      </c>
      <c r="D492">
        <v>1</v>
      </c>
      <c r="E492">
        <v>1</v>
      </c>
      <c r="F492" t="s">
        <v>13</v>
      </c>
      <c r="G492" t="s">
        <v>13</v>
      </c>
      <c r="H492" t="s">
        <v>13</v>
      </c>
      <c r="I492" t="s">
        <v>12</v>
      </c>
      <c r="J492" t="s">
        <v>13</v>
      </c>
      <c r="K492" t="s">
        <v>13</v>
      </c>
      <c r="L492" t="s">
        <v>17</v>
      </c>
    </row>
    <row r="493" spans="1:12" x14ac:dyDescent="0.25">
      <c r="A493">
        <v>40824</v>
      </c>
      <c r="B493">
        <v>2640</v>
      </c>
      <c r="C493">
        <v>2</v>
      </c>
      <c r="D493">
        <v>1</v>
      </c>
      <c r="E493">
        <v>1</v>
      </c>
      <c r="F493" t="s">
        <v>13</v>
      </c>
      <c r="G493" t="s">
        <v>13</v>
      </c>
      <c r="H493" t="s">
        <v>13</v>
      </c>
      <c r="I493" t="s">
        <v>13</v>
      </c>
      <c r="J493" t="s">
        <v>13</v>
      </c>
      <c r="K493" t="s">
        <v>13</v>
      </c>
      <c r="L493" t="s">
        <v>14</v>
      </c>
    </row>
    <row r="494" spans="1:12" x14ac:dyDescent="0.25">
      <c r="A494">
        <v>40320</v>
      </c>
      <c r="B494">
        <v>2650</v>
      </c>
      <c r="C494">
        <v>3</v>
      </c>
      <c r="D494">
        <v>1</v>
      </c>
      <c r="E494">
        <v>1</v>
      </c>
      <c r="F494" t="s">
        <v>12</v>
      </c>
      <c r="G494" t="s">
        <v>13</v>
      </c>
      <c r="H494" t="s">
        <v>12</v>
      </c>
      <c r="I494" t="s">
        <v>13</v>
      </c>
      <c r="J494" t="s">
        <v>13</v>
      </c>
      <c r="K494" t="s">
        <v>13</v>
      </c>
      <c r="L494" t="s">
        <v>17</v>
      </c>
    </row>
    <row r="495" spans="1:12" x14ac:dyDescent="0.25">
      <c r="A495">
        <v>40320</v>
      </c>
      <c r="B495">
        <v>3960</v>
      </c>
      <c r="C495">
        <v>3</v>
      </c>
      <c r="D495">
        <v>1</v>
      </c>
      <c r="E495">
        <v>0</v>
      </c>
      <c r="F495" t="s">
        <v>12</v>
      </c>
      <c r="G495" t="s">
        <v>13</v>
      </c>
      <c r="H495" t="s">
        <v>13</v>
      </c>
      <c r="I495" t="s">
        <v>13</v>
      </c>
      <c r="J495" t="s">
        <v>13</v>
      </c>
      <c r="K495" t="s">
        <v>13</v>
      </c>
      <c r="L495" t="s">
        <v>14</v>
      </c>
    </row>
    <row r="496" spans="1:12" x14ac:dyDescent="0.25">
      <c r="A496">
        <v>39312</v>
      </c>
      <c r="B496">
        <v>6800</v>
      </c>
      <c r="C496">
        <v>2</v>
      </c>
      <c r="D496">
        <v>1</v>
      </c>
      <c r="E496">
        <v>0</v>
      </c>
      <c r="F496" t="s">
        <v>12</v>
      </c>
      <c r="G496" t="s">
        <v>13</v>
      </c>
      <c r="H496" t="s">
        <v>13</v>
      </c>
      <c r="I496" t="s">
        <v>13</v>
      </c>
      <c r="J496" t="s">
        <v>13</v>
      </c>
      <c r="K496" t="s">
        <v>13</v>
      </c>
      <c r="L496" t="s">
        <v>17</v>
      </c>
    </row>
    <row r="497" spans="1:12" x14ac:dyDescent="0.25">
      <c r="A497">
        <v>39312</v>
      </c>
      <c r="B497">
        <v>4000</v>
      </c>
      <c r="C497">
        <v>3</v>
      </c>
      <c r="D497">
        <v>1</v>
      </c>
      <c r="E497">
        <v>1</v>
      </c>
      <c r="F497" t="s">
        <v>12</v>
      </c>
      <c r="G497" t="s">
        <v>13</v>
      </c>
      <c r="H497" t="s">
        <v>13</v>
      </c>
      <c r="I497" t="s">
        <v>13</v>
      </c>
      <c r="J497" t="s">
        <v>13</v>
      </c>
      <c r="K497" t="s">
        <v>13</v>
      </c>
      <c r="L497" t="s">
        <v>17</v>
      </c>
    </row>
    <row r="498" spans="1:12" x14ac:dyDescent="0.25">
      <c r="A498">
        <v>38808</v>
      </c>
      <c r="B498">
        <v>4000</v>
      </c>
      <c r="C498">
        <v>2</v>
      </c>
      <c r="D498">
        <v>1</v>
      </c>
      <c r="E498">
        <v>0</v>
      </c>
      <c r="F498" t="s">
        <v>12</v>
      </c>
      <c r="G498" t="s">
        <v>13</v>
      </c>
      <c r="H498" t="s">
        <v>13</v>
      </c>
      <c r="I498" t="s">
        <v>13</v>
      </c>
      <c r="J498" t="s">
        <v>13</v>
      </c>
      <c r="K498" t="s">
        <v>13</v>
      </c>
      <c r="L498" t="s">
        <v>17</v>
      </c>
    </row>
    <row r="499" spans="1:12" x14ac:dyDescent="0.25">
      <c r="A499">
        <v>38304</v>
      </c>
      <c r="B499">
        <v>3934</v>
      </c>
      <c r="C499">
        <v>2</v>
      </c>
      <c r="D499">
        <v>1</v>
      </c>
      <c r="E499">
        <v>0</v>
      </c>
      <c r="F499" t="s">
        <v>12</v>
      </c>
      <c r="G499" t="s">
        <v>13</v>
      </c>
      <c r="H499" t="s">
        <v>13</v>
      </c>
      <c r="I499" t="s">
        <v>13</v>
      </c>
      <c r="J499" t="s">
        <v>13</v>
      </c>
      <c r="K499" t="s">
        <v>13</v>
      </c>
      <c r="L499" t="s">
        <v>17</v>
      </c>
    </row>
    <row r="500" spans="1:12" x14ac:dyDescent="0.25">
      <c r="A500">
        <v>38304</v>
      </c>
      <c r="B500">
        <v>2000</v>
      </c>
      <c r="C500">
        <v>2</v>
      </c>
      <c r="D500">
        <v>1</v>
      </c>
      <c r="E500">
        <v>0</v>
      </c>
      <c r="F500" t="s">
        <v>12</v>
      </c>
      <c r="G500" t="s">
        <v>13</v>
      </c>
      <c r="H500" t="s">
        <v>13</v>
      </c>
      <c r="I500" t="s">
        <v>13</v>
      </c>
      <c r="J500" t="s">
        <v>13</v>
      </c>
      <c r="K500" t="s">
        <v>13</v>
      </c>
      <c r="L500" t="s">
        <v>15</v>
      </c>
    </row>
    <row r="501" spans="1:12" x14ac:dyDescent="0.25">
      <c r="A501">
        <v>38304</v>
      </c>
      <c r="B501">
        <v>3630</v>
      </c>
      <c r="C501">
        <v>3</v>
      </c>
      <c r="D501">
        <v>3</v>
      </c>
      <c r="E501">
        <v>0</v>
      </c>
      <c r="F501" t="s">
        <v>13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 t="s">
        <v>17</v>
      </c>
    </row>
    <row r="502" spans="1:12" x14ac:dyDescent="0.25">
      <c r="A502">
        <v>38304</v>
      </c>
      <c r="B502">
        <v>2800</v>
      </c>
      <c r="C502">
        <v>3</v>
      </c>
      <c r="D502">
        <v>1</v>
      </c>
      <c r="E502">
        <v>0</v>
      </c>
      <c r="F502" t="s">
        <v>12</v>
      </c>
      <c r="G502" t="s">
        <v>13</v>
      </c>
      <c r="H502" t="s">
        <v>13</v>
      </c>
      <c r="I502" t="s">
        <v>13</v>
      </c>
      <c r="J502" t="s">
        <v>13</v>
      </c>
      <c r="K502" t="s">
        <v>13</v>
      </c>
      <c r="L502" t="s">
        <v>17</v>
      </c>
    </row>
    <row r="503" spans="1:12" x14ac:dyDescent="0.25">
      <c r="A503">
        <v>38304</v>
      </c>
      <c r="B503">
        <v>2430</v>
      </c>
      <c r="C503">
        <v>3</v>
      </c>
      <c r="D503">
        <v>1</v>
      </c>
      <c r="E503">
        <v>0</v>
      </c>
      <c r="F503" t="s">
        <v>13</v>
      </c>
      <c r="G503" t="s">
        <v>13</v>
      </c>
      <c r="H503" t="s">
        <v>13</v>
      </c>
      <c r="I503" t="s">
        <v>13</v>
      </c>
      <c r="J503" t="s">
        <v>13</v>
      </c>
      <c r="K503" t="s">
        <v>13</v>
      </c>
      <c r="L503" t="s">
        <v>17</v>
      </c>
    </row>
    <row r="504" spans="1:12" x14ac:dyDescent="0.25">
      <c r="A504">
        <v>38304</v>
      </c>
      <c r="B504">
        <v>3480</v>
      </c>
      <c r="C504">
        <v>2</v>
      </c>
      <c r="D504">
        <v>1</v>
      </c>
      <c r="E504">
        <v>1</v>
      </c>
      <c r="F504" t="s">
        <v>12</v>
      </c>
      <c r="G504" t="s">
        <v>13</v>
      </c>
      <c r="H504" t="s">
        <v>13</v>
      </c>
      <c r="I504" t="s">
        <v>13</v>
      </c>
      <c r="J504" t="s">
        <v>13</v>
      </c>
      <c r="K504" t="s">
        <v>13</v>
      </c>
      <c r="L504" t="s">
        <v>15</v>
      </c>
    </row>
    <row r="505" spans="1:12" x14ac:dyDescent="0.25">
      <c r="A505">
        <v>38304</v>
      </c>
      <c r="B505">
        <v>4000</v>
      </c>
      <c r="C505">
        <v>3</v>
      </c>
      <c r="D505">
        <v>1</v>
      </c>
      <c r="E505">
        <v>0</v>
      </c>
      <c r="F505" t="s">
        <v>12</v>
      </c>
      <c r="G505" t="s">
        <v>13</v>
      </c>
      <c r="H505" t="s">
        <v>13</v>
      </c>
      <c r="I505" t="s">
        <v>13</v>
      </c>
      <c r="J505" t="s">
        <v>13</v>
      </c>
      <c r="K505" t="s">
        <v>13</v>
      </c>
      <c r="L505" t="s">
        <v>15</v>
      </c>
    </row>
    <row r="506" spans="1:12" x14ac:dyDescent="0.25">
      <c r="A506">
        <v>38203</v>
      </c>
      <c r="B506">
        <v>3185</v>
      </c>
      <c r="C506">
        <v>2</v>
      </c>
      <c r="D506">
        <v>1</v>
      </c>
      <c r="E506">
        <v>0</v>
      </c>
      <c r="F506" t="s">
        <v>12</v>
      </c>
      <c r="G506" t="s">
        <v>13</v>
      </c>
      <c r="H506" t="s">
        <v>13</v>
      </c>
      <c r="I506" t="s">
        <v>13</v>
      </c>
      <c r="J506" t="s">
        <v>12</v>
      </c>
      <c r="K506" t="s">
        <v>13</v>
      </c>
      <c r="L506" t="s">
        <v>17</v>
      </c>
    </row>
    <row r="507" spans="1:12" x14ac:dyDescent="0.25">
      <c r="A507" t="s">
        <v>16</v>
      </c>
      <c r="B507">
        <v>4000</v>
      </c>
      <c r="C507">
        <v>3</v>
      </c>
      <c r="D507">
        <v>1</v>
      </c>
      <c r="E507">
        <v>0</v>
      </c>
      <c r="F507" t="s">
        <v>12</v>
      </c>
      <c r="G507" t="s">
        <v>13</v>
      </c>
      <c r="H507" t="s">
        <v>13</v>
      </c>
      <c r="I507" t="s">
        <v>13</v>
      </c>
      <c r="J507" t="s">
        <v>12</v>
      </c>
      <c r="K507" t="s">
        <v>13</v>
      </c>
      <c r="L507" t="s">
        <v>17</v>
      </c>
    </row>
    <row r="508" spans="1:12" x14ac:dyDescent="0.25">
      <c r="A508">
        <v>37497</v>
      </c>
      <c r="B508">
        <v>2910</v>
      </c>
      <c r="C508">
        <v>2</v>
      </c>
      <c r="D508">
        <v>1</v>
      </c>
      <c r="E508">
        <v>0</v>
      </c>
      <c r="F508" t="s">
        <v>13</v>
      </c>
      <c r="G508" t="s">
        <v>13</v>
      </c>
      <c r="H508" t="s">
        <v>13</v>
      </c>
      <c r="I508" t="s">
        <v>13</v>
      </c>
      <c r="J508" t="s">
        <v>13</v>
      </c>
      <c r="K508" t="s">
        <v>13</v>
      </c>
      <c r="L508" t="s">
        <v>17</v>
      </c>
    </row>
    <row r="509" spans="1:12" x14ac:dyDescent="0.25">
      <c r="A509">
        <v>37296</v>
      </c>
      <c r="B509">
        <v>3600</v>
      </c>
      <c r="C509">
        <v>2</v>
      </c>
      <c r="D509">
        <v>1</v>
      </c>
      <c r="E509">
        <v>0</v>
      </c>
      <c r="F509" t="s">
        <v>12</v>
      </c>
      <c r="G509" t="s">
        <v>13</v>
      </c>
      <c r="H509" t="s">
        <v>13</v>
      </c>
      <c r="I509" t="s">
        <v>13</v>
      </c>
      <c r="J509" t="s">
        <v>13</v>
      </c>
      <c r="K509" t="s">
        <v>13</v>
      </c>
      <c r="L509" t="s">
        <v>17</v>
      </c>
    </row>
    <row r="510" spans="1:12" x14ac:dyDescent="0.25">
      <c r="A510">
        <v>37296</v>
      </c>
      <c r="B510">
        <v>4400</v>
      </c>
      <c r="C510">
        <v>2</v>
      </c>
      <c r="D510">
        <v>1</v>
      </c>
      <c r="E510">
        <v>0</v>
      </c>
      <c r="F510" t="s">
        <v>12</v>
      </c>
      <c r="G510" t="s">
        <v>13</v>
      </c>
      <c r="H510" t="s">
        <v>13</v>
      </c>
      <c r="I510" t="s">
        <v>13</v>
      </c>
      <c r="J510" t="s">
        <v>13</v>
      </c>
      <c r="K510" t="s">
        <v>13</v>
      </c>
      <c r="L510" t="s">
        <v>17</v>
      </c>
    </row>
    <row r="511" spans="1:12" x14ac:dyDescent="0.25">
      <c r="A511">
        <v>37296</v>
      </c>
      <c r="B511">
        <v>3600</v>
      </c>
      <c r="C511">
        <v>2</v>
      </c>
      <c r="D511">
        <v>2</v>
      </c>
      <c r="E511">
        <v>1</v>
      </c>
      <c r="F511" t="s">
        <v>12</v>
      </c>
      <c r="G511" t="s">
        <v>13</v>
      </c>
      <c r="H511" t="s">
        <v>12</v>
      </c>
      <c r="I511" t="s">
        <v>13</v>
      </c>
      <c r="J511" t="s">
        <v>13</v>
      </c>
      <c r="K511" t="s">
        <v>13</v>
      </c>
      <c r="L511" t="s">
        <v>14</v>
      </c>
    </row>
    <row r="512" spans="1:12" x14ac:dyDescent="0.25">
      <c r="A512">
        <v>36288</v>
      </c>
      <c r="B512">
        <v>2880</v>
      </c>
      <c r="C512">
        <v>3</v>
      </c>
      <c r="D512">
        <v>1</v>
      </c>
      <c r="E512">
        <v>0</v>
      </c>
      <c r="F512" t="s">
        <v>13</v>
      </c>
      <c r="G512" t="s">
        <v>13</v>
      </c>
      <c r="H512" t="s">
        <v>13</v>
      </c>
      <c r="I512" t="s">
        <v>13</v>
      </c>
      <c r="J512" t="s">
        <v>13</v>
      </c>
      <c r="K512" t="s">
        <v>13</v>
      </c>
      <c r="L512" t="s">
        <v>17</v>
      </c>
    </row>
    <row r="513" spans="1:12" x14ac:dyDescent="0.25">
      <c r="A513">
        <v>36288</v>
      </c>
      <c r="B513">
        <v>3180</v>
      </c>
      <c r="C513">
        <v>3</v>
      </c>
      <c r="D513">
        <v>1</v>
      </c>
      <c r="E513">
        <v>0</v>
      </c>
      <c r="F513" t="s">
        <v>13</v>
      </c>
      <c r="G513" t="s">
        <v>13</v>
      </c>
      <c r="H513" t="s">
        <v>13</v>
      </c>
      <c r="I513" t="s">
        <v>13</v>
      </c>
      <c r="J513" t="s">
        <v>13</v>
      </c>
      <c r="K513" t="s">
        <v>13</v>
      </c>
      <c r="L513" t="s">
        <v>17</v>
      </c>
    </row>
    <row r="514" spans="1:12" x14ac:dyDescent="0.25">
      <c r="A514">
        <v>36288</v>
      </c>
      <c r="B514">
        <v>3000</v>
      </c>
      <c r="C514">
        <v>2</v>
      </c>
      <c r="D514">
        <v>1</v>
      </c>
      <c r="E514">
        <v>0</v>
      </c>
      <c r="F514" t="s">
        <v>12</v>
      </c>
      <c r="G514" t="s">
        <v>13</v>
      </c>
      <c r="H514" t="s">
        <v>13</v>
      </c>
      <c r="I514" t="s">
        <v>13</v>
      </c>
      <c r="J514" t="s">
        <v>13</v>
      </c>
      <c r="K514" t="s">
        <v>13</v>
      </c>
      <c r="L514" t="s">
        <v>14</v>
      </c>
    </row>
    <row r="515" spans="1:12" x14ac:dyDescent="0.25">
      <c r="A515">
        <v>35784</v>
      </c>
      <c r="B515">
        <v>4400</v>
      </c>
      <c r="C515">
        <v>3</v>
      </c>
      <c r="D515">
        <v>1</v>
      </c>
      <c r="E515">
        <v>0</v>
      </c>
      <c r="F515" t="s">
        <v>12</v>
      </c>
      <c r="G515" t="s">
        <v>13</v>
      </c>
      <c r="H515" t="s">
        <v>13</v>
      </c>
      <c r="I515" t="s">
        <v>13</v>
      </c>
      <c r="J515" t="s">
        <v>13</v>
      </c>
      <c r="K515" t="s">
        <v>13</v>
      </c>
      <c r="L515" t="s">
        <v>17</v>
      </c>
    </row>
    <row r="516" spans="1:12" x14ac:dyDescent="0.25">
      <c r="A516">
        <v>35784</v>
      </c>
      <c r="B516">
        <v>3000</v>
      </c>
      <c r="C516">
        <v>3</v>
      </c>
      <c r="D516">
        <v>1</v>
      </c>
      <c r="E516">
        <v>0</v>
      </c>
      <c r="F516" t="s">
        <v>13</v>
      </c>
      <c r="G516" t="s">
        <v>13</v>
      </c>
      <c r="H516" t="s">
        <v>13</v>
      </c>
      <c r="I516" t="s">
        <v>13</v>
      </c>
      <c r="J516" t="s">
        <v>13</v>
      </c>
      <c r="K516" t="s">
        <v>13</v>
      </c>
      <c r="L516" t="s">
        <v>15</v>
      </c>
    </row>
    <row r="517" spans="1:12" x14ac:dyDescent="0.25">
      <c r="A517">
        <v>35280</v>
      </c>
      <c r="B517">
        <v>3210</v>
      </c>
      <c r="C517">
        <v>3</v>
      </c>
      <c r="D517">
        <v>1</v>
      </c>
      <c r="E517">
        <v>0</v>
      </c>
      <c r="F517" t="s">
        <v>12</v>
      </c>
      <c r="G517" t="s">
        <v>13</v>
      </c>
      <c r="H517" t="s">
        <v>12</v>
      </c>
      <c r="I517" t="s">
        <v>13</v>
      </c>
      <c r="J517" t="s">
        <v>13</v>
      </c>
      <c r="K517" t="s">
        <v>13</v>
      </c>
      <c r="L517" t="s">
        <v>17</v>
      </c>
    </row>
    <row r="518" spans="1:12" x14ac:dyDescent="0.25">
      <c r="A518">
        <v>35280</v>
      </c>
      <c r="B518">
        <v>3240</v>
      </c>
      <c r="C518">
        <v>2</v>
      </c>
      <c r="D518">
        <v>1</v>
      </c>
      <c r="E518">
        <v>1</v>
      </c>
      <c r="F518" t="s">
        <v>13</v>
      </c>
      <c r="G518" t="s">
        <v>12</v>
      </c>
      <c r="H518" t="s">
        <v>13</v>
      </c>
      <c r="I518" t="s">
        <v>13</v>
      </c>
      <c r="J518" t="s">
        <v>13</v>
      </c>
      <c r="K518" t="s">
        <v>13</v>
      </c>
      <c r="L518" t="s">
        <v>17</v>
      </c>
    </row>
    <row r="519" spans="1:12" x14ac:dyDescent="0.25">
      <c r="A519">
        <v>35280</v>
      </c>
      <c r="B519">
        <v>3000</v>
      </c>
      <c r="C519">
        <v>2</v>
      </c>
      <c r="D519">
        <v>1</v>
      </c>
      <c r="E519">
        <v>1</v>
      </c>
      <c r="F519" t="s">
        <v>12</v>
      </c>
      <c r="G519" t="s">
        <v>13</v>
      </c>
      <c r="H519" t="s">
        <v>13</v>
      </c>
      <c r="I519" t="s">
        <v>13</v>
      </c>
      <c r="J519" t="s">
        <v>13</v>
      </c>
      <c r="K519" t="s">
        <v>13</v>
      </c>
      <c r="L519" t="s">
        <v>17</v>
      </c>
    </row>
    <row r="520" spans="1:12" x14ac:dyDescent="0.25">
      <c r="A520">
        <v>35280</v>
      </c>
      <c r="B520">
        <v>3500</v>
      </c>
      <c r="C520">
        <v>2</v>
      </c>
      <c r="D520">
        <v>1</v>
      </c>
      <c r="E520">
        <v>0</v>
      </c>
      <c r="F520" t="s">
        <v>12</v>
      </c>
      <c r="G520" t="s">
        <v>12</v>
      </c>
      <c r="H520" t="s">
        <v>13</v>
      </c>
      <c r="I520" t="s">
        <v>13</v>
      </c>
      <c r="J520" t="s">
        <v>13</v>
      </c>
      <c r="K520" t="s">
        <v>13</v>
      </c>
      <c r="L520" t="s">
        <v>17</v>
      </c>
    </row>
    <row r="521" spans="1:12" x14ac:dyDescent="0.25">
      <c r="A521">
        <v>35280</v>
      </c>
      <c r="B521">
        <v>4840</v>
      </c>
      <c r="C521">
        <v>2</v>
      </c>
      <c r="D521">
        <v>1</v>
      </c>
      <c r="E521">
        <v>0</v>
      </c>
      <c r="F521" t="s">
        <v>12</v>
      </c>
      <c r="G521" t="s">
        <v>13</v>
      </c>
      <c r="H521" t="s">
        <v>13</v>
      </c>
      <c r="I521" t="s">
        <v>13</v>
      </c>
      <c r="J521" t="s">
        <v>13</v>
      </c>
      <c r="K521" t="s">
        <v>13</v>
      </c>
      <c r="L521" t="s">
        <v>17</v>
      </c>
    </row>
    <row r="522" spans="1:12" x14ac:dyDescent="0.25">
      <c r="A522">
        <v>35280</v>
      </c>
      <c r="B522">
        <v>7700</v>
      </c>
      <c r="C522">
        <v>2</v>
      </c>
      <c r="D522">
        <v>1</v>
      </c>
      <c r="E522">
        <v>0</v>
      </c>
      <c r="F522" t="s">
        <v>12</v>
      </c>
      <c r="G522" t="s">
        <v>13</v>
      </c>
      <c r="H522" t="s">
        <v>13</v>
      </c>
      <c r="I522" t="s">
        <v>13</v>
      </c>
      <c r="J522" t="s">
        <v>13</v>
      </c>
      <c r="K522" t="s">
        <v>13</v>
      </c>
      <c r="L522" t="s">
        <v>17</v>
      </c>
    </row>
    <row r="523" spans="1:12" x14ac:dyDescent="0.25">
      <c r="A523">
        <v>34675</v>
      </c>
      <c r="B523">
        <v>3635</v>
      </c>
      <c r="C523">
        <v>2</v>
      </c>
      <c r="D523">
        <v>1</v>
      </c>
      <c r="E523">
        <v>0</v>
      </c>
      <c r="F523" t="s">
        <v>13</v>
      </c>
      <c r="G523" t="s">
        <v>13</v>
      </c>
      <c r="H523" t="s">
        <v>13</v>
      </c>
      <c r="I523" t="s">
        <v>13</v>
      </c>
      <c r="J523" t="s">
        <v>13</v>
      </c>
      <c r="K523" t="s">
        <v>13</v>
      </c>
      <c r="L523" t="s">
        <v>17</v>
      </c>
    </row>
    <row r="524" spans="1:12" x14ac:dyDescent="0.25">
      <c r="A524">
        <v>34272</v>
      </c>
      <c r="B524">
        <v>2475</v>
      </c>
      <c r="C524">
        <v>3</v>
      </c>
      <c r="D524">
        <v>1</v>
      </c>
      <c r="E524">
        <v>0</v>
      </c>
      <c r="F524" t="s">
        <v>12</v>
      </c>
      <c r="G524" t="s">
        <v>13</v>
      </c>
      <c r="H524" t="s">
        <v>13</v>
      </c>
      <c r="I524" t="s">
        <v>13</v>
      </c>
      <c r="J524" t="s">
        <v>13</v>
      </c>
      <c r="K524" t="s">
        <v>13</v>
      </c>
      <c r="L524" t="s">
        <v>14</v>
      </c>
    </row>
    <row r="525" spans="1:12" x14ac:dyDescent="0.25">
      <c r="A525">
        <v>34272</v>
      </c>
      <c r="B525">
        <v>2787</v>
      </c>
      <c r="C525">
        <v>4</v>
      </c>
      <c r="D525">
        <v>2</v>
      </c>
      <c r="E525">
        <v>0</v>
      </c>
      <c r="F525" t="s">
        <v>12</v>
      </c>
      <c r="G525" t="s">
        <v>13</v>
      </c>
      <c r="H525" t="s">
        <v>13</v>
      </c>
      <c r="I525" t="s">
        <v>13</v>
      </c>
      <c r="J525" t="s">
        <v>13</v>
      </c>
      <c r="K525" t="s">
        <v>13</v>
      </c>
      <c r="L525" t="s">
        <v>14</v>
      </c>
    </row>
    <row r="526" spans="1:12" x14ac:dyDescent="0.25">
      <c r="A526">
        <v>34272</v>
      </c>
      <c r="B526">
        <v>3264</v>
      </c>
      <c r="C526">
        <v>2</v>
      </c>
      <c r="D526">
        <v>1</v>
      </c>
      <c r="E526">
        <v>0</v>
      </c>
      <c r="F526" t="s">
        <v>12</v>
      </c>
      <c r="G526" t="s">
        <v>13</v>
      </c>
      <c r="H526" t="s">
        <v>13</v>
      </c>
      <c r="I526" t="s">
        <v>13</v>
      </c>
      <c r="J526" t="s">
        <v>13</v>
      </c>
      <c r="K526" t="s">
        <v>13</v>
      </c>
      <c r="L526" t="s">
        <v>17</v>
      </c>
    </row>
    <row r="527" spans="1:12" x14ac:dyDescent="0.25">
      <c r="A527">
        <v>33768</v>
      </c>
      <c r="B527">
        <v>3640</v>
      </c>
      <c r="C527">
        <v>2</v>
      </c>
      <c r="D527">
        <v>1</v>
      </c>
      <c r="E527">
        <v>0</v>
      </c>
      <c r="F527" t="s">
        <v>12</v>
      </c>
      <c r="G527" t="s">
        <v>13</v>
      </c>
      <c r="H527" t="s">
        <v>13</v>
      </c>
      <c r="I527" t="s">
        <v>13</v>
      </c>
      <c r="J527" t="s">
        <v>13</v>
      </c>
      <c r="K527" t="s">
        <v>13</v>
      </c>
      <c r="L527" t="s">
        <v>17</v>
      </c>
    </row>
    <row r="528" spans="1:12" x14ac:dyDescent="0.25">
      <c r="A528">
        <v>33264</v>
      </c>
      <c r="B528">
        <v>3180</v>
      </c>
      <c r="C528">
        <v>2</v>
      </c>
      <c r="D528">
        <v>1</v>
      </c>
      <c r="E528">
        <v>0</v>
      </c>
      <c r="F528" t="s">
        <v>12</v>
      </c>
      <c r="G528" t="s">
        <v>13</v>
      </c>
      <c r="H528" t="s">
        <v>13</v>
      </c>
      <c r="I528" t="s">
        <v>13</v>
      </c>
      <c r="J528" t="s">
        <v>13</v>
      </c>
      <c r="K528" t="s">
        <v>13</v>
      </c>
      <c r="L528" t="s">
        <v>17</v>
      </c>
    </row>
    <row r="529" spans="1:12" x14ac:dyDescent="0.25">
      <c r="A529">
        <v>32760</v>
      </c>
      <c r="B529">
        <v>1836</v>
      </c>
      <c r="C529">
        <v>2</v>
      </c>
      <c r="D529">
        <v>1</v>
      </c>
      <c r="E529">
        <v>0</v>
      </c>
      <c r="F529" t="s">
        <v>13</v>
      </c>
      <c r="G529" t="s">
        <v>13</v>
      </c>
      <c r="H529" t="s">
        <v>12</v>
      </c>
      <c r="I529" t="s">
        <v>13</v>
      </c>
      <c r="J529" t="s">
        <v>13</v>
      </c>
      <c r="K529" t="s">
        <v>13</v>
      </c>
      <c r="L529" t="s">
        <v>15</v>
      </c>
    </row>
    <row r="530" spans="1:12" x14ac:dyDescent="0.25">
      <c r="A530">
        <v>32760</v>
      </c>
      <c r="B530">
        <v>3970</v>
      </c>
      <c r="C530">
        <v>1</v>
      </c>
      <c r="D530">
        <v>1</v>
      </c>
      <c r="E530">
        <v>0</v>
      </c>
      <c r="F530" t="s">
        <v>13</v>
      </c>
      <c r="G530" t="s">
        <v>13</v>
      </c>
      <c r="H530" t="s">
        <v>13</v>
      </c>
      <c r="I530" t="s">
        <v>13</v>
      </c>
      <c r="J530" t="s">
        <v>13</v>
      </c>
      <c r="K530" t="s">
        <v>13</v>
      </c>
      <c r="L530" t="s">
        <v>17</v>
      </c>
    </row>
    <row r="531" spans="1:12" x14ac:dyDescent="0.25">
      <c r="A531">
        <v>32760</v>
      </c>
      <c r="B531">
        <v>3970</v>
      </c>
      <c r="C531">
        <v>3</v>
      </c>
      <c r="D531">
        <v>1</v>
      </c>
      <c r="E531">
        <v>0</v>
      </c>
      <c r="F531" t="s">
        <v>12</v>
      </c>
      <c r="G531" t="s">
        <v>13</v>
      </c>
      <c r="H531" t="s">
        <v>12</v>
      </c>
      <c r="I531" t="s">
        <v>13</v>
      </c>
      <c r="J531" t="s">
        <v>13</v>
      </c>
      <c r="K531" t="s">
        <v>13</v>
      </c>
      <c r="L531" t="s">
        <v>17</v>
      </c>
    </row>
    <row r="532" spans="1:12" x14ac:dyDescent="0.25">
      <c r="A532">
        <v>32256</v>
      </c>
      <c r="B532">
        <v>1950</v>
      </c>
      <c r="C532">
        <v>3</v>
      </c>
      <c r="D532">
        <v>1</v>
      </c>
      <c r="E532">
        <v>0</v>
      </c>
      <c r="F532" t="s">
        <v>13</v>
      </c>
      <c r="G532" t="s">
        <v>13</v>
      </c>
      <c r="H532" t="s">
        <v>13</v>
      </c>
      <c r="I532" t="s">
        <v>12</v>
      </c>
      <c r="J532" t="s">
        <v>13</v>
      </c>
      <c r="K532" t="s">
        <v>13</v>
      </c>
      <c r="L532" t="s">
        <v>17</v>
      </c>
    </row>
    <row r="533" spans="1:12" x14ac:dyDescent="0.25">
      <c r="A533" t="s">
        <v>16</v>
      </c>
      <c r="B533">
        <v>5300</v>
      </c>
      <c r="C533">
        <v>3</v>
      </c>
      <c r="D533">
        <v>1</v>
      </c>
      <c r="E533">
        <v>0</v>
      </c>
      <c r="F533" t="s">
        <v>13</v>
      </c>
      <c r="G533" t="s">
        <v>13</v>
      </c>
      <c r="H533" t="s">
        <v>13</v>
      </c>
      <c r="I533" t="s">
        <v>13</v>
      </c>
      <c r="J533" t="s">
        <v>12</v>
      </c>
      <c r="K533" t="s">
        <v>12</v>
      </c>
      <c r="L533" t="s">
        <v>17</v>
      </c>
    </row>
    <row r="534" spans="1:12" x14ac:dyDescent="0.25">
      <c r="A534">
        <v>30744</v>
      </c>
      <c r="B534">
        <v>3000</v>
      </c>
      <c r="C534">
        <v>2</v>
      </c>
      <c r="D534">
        <v>1</v>
      </c>
      <c r="E534">
        <v>0</v>
      </c>
      <c r="F534" t="s">
        <v>13</v>
      </c>
      <c r="G534" t="s">
        <v>13</v>
      </c>
      <c r="H534" t="s">
        <v>13</v>
      </c>
      <c r="I534" t="s">
        <v>13</v>
      </c>
      <c r="J534" t="s">
        <v>13</v>
      </c>
      <c r="K534" t="s">
        <v>13</v>
      </c>
      <c r="L534" t="s">
        <v>17</v>
      </c>
    </row>
    <row r="535" spans="1:12" x14ac:dyDescent="0.25">
      <c r="A535">
        <v>30240</v>
      </c>
      <c r="B535">
        <v>2400</v>
      </c>
      <c r="C535">
        <v>3</v>
      </c>
      <c r="D535">
        <v>1</v>
      </c>
      <c r="E535">
        <v>0</v>
      </c>
      <c r="F535" t="s">
        <v>12</v>
      </c>
      <c r="G535" t="s">
        <v>13</v>
      </c>
      <c r="H535" t="s">
        <v>13</v>
      </c>
      <c r="I535" t="s">
        <v>13</v>
      </c>
      <c r="J535" t="s">
        <v>13</v>
      </c>
      <c r="K535" t="s">
        <v>13</v>
      </c>
      <c r="L535" t="s">
        <v>17</v>
      </c>
    </row>
    <row r="536" spans="1:12" x14ac:dyDescent="0.25">
      <c r="A536">
        <v>30240</v>
      </c>
      <c r="B536">
        <v>3000</v>
      </c>
      <c r="C536">
        <v>4</v>
      </c>
      <c r="D536">
        <v>1</v>
      </c>
      <c r="E536">
        <v>0</v>
      </c>
      <c r="F536" t="s">
        <v>12</v>
      </c>
      <c r="G536" t="s">
        <v>13</v>
      </c>
      <c r="H536" t="s">
        <v>13</v>
      </c>
      <c r="I536" t="s">
        <v>13</v>
      </c>
      <c r="J536" t="s">
        <v>13</v>
      </c>
      <c r="K536" t="s">
        <v>13</v>
      </c>
      <c r="L536" t="s">
        <v>17</v>
      </c>
    </row>
    <row r="537" spans="1:12" x14ac:dyDescent="0.25">
      <c r="A537">
        <v>30240</v>
      </c>
      <c r="B537">
        <v>3360</v>
      </c>
      <c r="C537">
        <v>2</v>
      </c>
      <c r="D537">
        <v>1</v>
      </c>
      <c r="E537">
        <v>1</v>
      </c>
      <c r="F537" t="s">
        <v>12</v>
      </c>
      <c r="G537" t="s">
        <v>13</v>
      </c>
      <c r="H537" t="s">
        <v>13</v>
      </c>
      <c r="I537" t="s">
        <v>13</v>
      </c>
      <c r="J537" t="s">
        <v>13</v>
      </c>
      <c r="K537" t="s">
        <v>13</v>
      </c>
      <c r="L537" t="s">
        <v>17</v>
      </c>
    </row>
    <row r="538" spans="1:12" x14ac:dyDescent="0.25">
      <c r="A538">
        <v>28224</v>
      </c>
      <c r="B538">
        <v>3420</v>
      </c>
      <c r="C538">
        <v>5</v>
      </c>
      <c r="D538">
        <v>1</v>
      </c>
      <c r="E538">
        <v>0</v>
      </c>
      <c r="F538" t="s">
        <v>13</v>
      </c>
      <c r="G538" t="s">
        <v>13</v>
      </c>
      <c r="H538" t="s">
        <v>13</v>
      </c>
      <c r="I538" t="s">
        <v>13</v>
      </c>
      <c r="J538" t="s">
        <v>13</v>
      </c>
      <c r="K538" t="s">
        <v>13</v>
      </c>
      <c r="L538" t="s">
        <v>17</v>
      </c>
    </row>
    <row r="539" spans="1:12" x14ac:dyDescent="0.25">
      <c r="A539">
        <v>27216</v>
      </c>
      <c r="B539">
        <v>1700</v>
      </c>
      <c r="C539">
        <v>3</v>
      </c>
      <c r="D539">
        <v>1</v>
      </c>
      <c r="E539">
        <v>0</v>
      </c>
      <c r="F539" t="s">
        <v>12</v>
      </c>
      <c r="G539" t="s">
        <v>13</v>
      </c>
      <c r="H539" t="s">
        <v>13</v>
      </c>
      <c r="I539" t="s">
        <v>13</v>
      </c>
      <c r="J539" t="s">
        <v>13</v>
      </c>
      <c r="K539" t="s">
        <v>13</v>
      </c>
      <c r="L539" t="s">
        <v>17</v>
      </c>
    </row>
    <row r="540" spans="1:12" x14ac:dyDescent="0.25">
      <c r="A540">
        <v>27216</v>
      </c>
      <c r="B540">
        <v>3649</v>
      </c>
      <c r="C540">
        <v>2</v>
      </c>
      <c r="D540">
        <v>1</v>
      </c>
      <c r="E540">
        <v>0</v>
      </c>
      <c r="F540" t="s">
        <v>12</v>
      </c>
      <c r="G540" t="s">
        <v>13</v>
      </c>
      <c r="H540" t="s">
        <v>13</v>
      </c>
      <c r="I540" t="s">
        <v>13</v>
      </c>
      <c r="J540" t="s">
        <v>13</v>
      </c>
      <c r="K540" t="s">
        <v>13</v>
      </c>
      <c r="L540" t="s">
        <v>17</v>
      </c>
    </row>
    <row r="541" spans="1:12" x14ac:dyDescent="0.25">
      <c r="A541">
        <v>26712</v>
      </c>
      <c r="B541">
        <v>2990</v>
      </c>
      <c r="C541">
        <v>2</v>
      </c>
      <c r="D541">
        <v>1</v>
      </c>
      <c r="E541">
        <v>1</v>
      </c>
      <c r="F541" t="s">
        <v>13</v>
      </c>
      <c r="G541" t="s">
        <v>13</v>
      </c>
      <c r="H541" t="s">
        <v>13</v>
      </c>
      <c r="I541" t="s">
        <v>13</v>
      </c>
      <c r="J541" t="s">
        <v>13</v>
      </c>
      <c r="K541" t="s">
        <v>13</v>
      </c>
      <c r="L541" t="s">
        <v>17</v>
      </c>
    </row>
    <row r="542" spans="1:12" x14ac:dyDescent="0.25">
      <c r="A542">
        <v>26208</v>
      </c>
      <c r="B542">
        <v>3000</v>
      </c>
      <c r="C542">
        <v>2</v>
      </c>
      <c r="D542">
        <v>1</v>
      </c>
      <c r="E542">
        <v>2</v>
      </c>
      <c r="F542" t="s">
        <v>12</v>
      </c>
      <c r="G542" t="s">
        <v>13</v>
      </c>
      <c r="H542" t="s">
        <v>12</v>
      </c>
      <c r="I542" t="s">
        <v>13</v>
      </c>
      <c r="J542" t="s">
        <v>13</v>
      </c>
      <c r="K542" t="s">
        <v>13</v>
      </c>
      <c r="L542" t="s">
        <v>17</v>
      </c>
    </row>
    <row r="543" spans="1:12" x14ac:dyDescent="0.25">
      <c r="A543">
        <v>25446</v>
      </c>
      <c r="B543">
        <v>2400</v>
      </c>
      <c r="C543">
        <v>3</v>
      </c>
      <c r="D543">
        <v>1</v>
      </c>
      <c r="E543">
        <v>0</v>
      </c>
      <c r="F543" t="s">
        <v>13</v>
      </c>
      <c r="G543" t="s">
        <v>13</v>
      </c>
      <c r="H543" t="s">
        <v>13</v>
      </c>
      <c r="I543" t="s">
        <v>13</v>
      </c>
      <c r="J543" t="s">
        <v>13</v>
      </c>
      <c r="K543" t="s">
        <v>13</v>
      </c>
      <c r="L543" t="s">
        <v>15</v>
      </c>
    </row>
    <row r="544" spans="1:12" x14ac:dyDescent="0.25">
      <c r="A544" t="s">
        <v>16</v>
      </c>
      <c r="B544">
        <v>3620</v>
      </c>
      <c r="C544">
        <v>2</v>
      </c>
      <c r="D544">
        <v>1</v>
      </c>
      <c r="E544">
        <v>0</v>
      </c>
      <c r="F544" t="s">
        <v>12</v>
      </c>
      <c r="G544" t="s">
        <v>13</v>
      </c>
      <c r="H544" t="s">
        <v>13</v>
      </c>
      <c r="I544" t="s">
        <v>13</v>
      </c>
      <c r="J544" t="s">
        <v>13</v>
      </c>
      <c r="K544" t="s">
        <v>13</v>
      </c>
      <c r="L544" t="s">
        <v>17</v>
      </c>
    </row>
    <row r="545" spans="1:12" x14ac:dyDescent="0.25">
      <c r="A545">
        <v>25200</v>
      </c>
      <c r="B545">
        <v>2910</v>
      </c>
      <c r="C545">
        <v>3</v>
      </c>
      <c r="D545">
        <v>1</v>
      </c>
      <c r="E545">
        <v>0</v>
      </c>
      <c r="F545" t="s">
        <v>13</v>
      </c>
      <c r="G545" t="s">
        <v>13</v>
      </c>
      <c r="H545" t="s">
        <v>13</v>
      </c>
      <c r="I545" t="s">
        <v>13</v>
      </c>
      <c r="J545" t="s">
        <v>13</v>
      </c>
      <c r="K545" t="s">
        <v>13</v>
      </c>
      <c r="L545" t="s">
        <v>14</v>
      </c>
    </row>
    <row r="546" spans="1:12" x14ac:dyDescent="0.25">
      <c r="A546">
        <v>25200</v>
      </c>
      <c r="B546">
        <v>3850</v>
      </c>
      <c r="C546">
        <v>3</v>
      </c>
      <c r="D546">
        <v>1</v>
      </c>
      <c r="E546">
        <v>0</v>
      </c>
      <c r="F546" t="s">
        <v>12</v>
      </c>
      <c r="G546" t="s">
        <v>13</v>
      </c>
      <c r="H546" t="s">
        <v>13</v>
      </c>
      <c r="I546" t="s">
        <v>13</v>
      </c>
      <c r="J546" t="s">
        <v>13</v>
      </c>
      <c r="K546" t="s">
        <v>13</v>
      </c>
      <c r="L546" t="s">
        <v>17</v>
      </c>
    </row>
  </sheetData>
  <autoFilter ref="A1:L546" xr:uid="{892FBC4B-ADEE-4296-A23D-077AB4465E9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2 0 1 8 6 8 - 2 d 7 b - 4 6 8 9 - a 4 c 6 - e 9 5 c a 0 e 4 f 7 c 8 "   x m l n s = " h t t p : / / s c h e m a s . m i c r o s o f t . c o m / D a t a M a s h u p " > A A A A A B M G A A B Q S w M E F A A C A A g A P H x n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D x 8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f G d Z R E 8 P X A w D A A A 9 D A A A E w A c A E Z v c m 1 1 b G F z L 1 N l Y 3 R p b 2 4 x L m 0 g o h g A K K A U A A A A A A A A A A A A A A A A A A A A A A A A A A A A r V V d b 9 p A E H x H 4 j 9 Y 7 g u R H B Q o I U l T K l U k q F F b q Q q 0 e Q B U H f Y G W 5 z v r L t z S 4 T 4 7 9 2 z H f w d 3 D Y 8 g L V z 3 p n d v V k k 2 M r j z J j G v 7 3 r d q v d k i 4 R 4 B h v z D E F w v D p h i h i G i O D g m q 3 D P x M e S h s w M j t 1 g b a f e B i s + J 8 0 5 l 4 F L p j z h Q w J T v m + N 3 i u w Q h F 2 Q V O u 7 i B u R G 8 W D x l d i u x 8 D 4 A k Q w j 6 0 N j 8 W J F p 9 4 K H V A E 3 a 3 V G 7 N E 8 t g I a W W o U Q I J 1 Z M n 1 f 2 c + o C K K 0 v l r W b 3 y n w R 3 n 1 1 m e P O S M z P r r c z 3 V w e U j 3 T X C f K z z 7 C Y i D g n W y G V l h M Q m S x D u V z J Y x T 4 5 9 p H R q E 0 q E H G m 9 y 4 x g l 7 A 1 v j Z 7 C i D N P h O E y U c u / D G n o c 8 0 q D l K c q z d z g y E Z w N y 3 T E 1 H H T 1 0 b 1 l 7 E w c F S l H V + A I z n 1 Z g R D l 1 k A B E R v s f h n w i c c E J w 4 i C m O G g q 2 K g H U I U u l s J W R F J P h 4 C 0 q A j U F B q A t E x V x 5 m H j C 5 s z x 9 G 2 s w g M B j 0 n J e e A x x L s k 8 V 6 t p S I q l L k D + 3 Q Q 9 + D z X 9 j a W y F 4 d t B x / J 7 / l g + e c m O 0 U 5 h b L E C P I Z c w o M S u z B g B U f g H o W E 0 2 g I 9 Z k w n O + w P r o b 1 W n t H x R a l 5 O e d S Y w + V a A 9 r l O k a a d A c Q / o W E l p D 5 M B + t a Y H x I u j f c f I n M a h D n F u G n W s P V q 6 P K S D m T J P S 5 y Z c N Z q k M H o o a X Z h F F i 2 R Y m v k E y G n i U 3 J Q P L 8 x w + t j Z R x Q N f g o a 6 + W r K D J M h n H r 7 P / 4 O o 3 5 G p S W d b C W d e W j V r h z d S O t V r f N t T a P 9 6 Y 1 5 e a d X f v 6 F o u F q a 3 c l Z T a d M e F B a Q k t 7 i T i + p L 2 7 q d A t m k E x h N 2 F A P Z v o / 5 C 4 h r S 4 A x Q D n W I X s F U V u 7 Q U M 0 4 x c / C U 8 x 4 j / o E w t w g 1 k I Q 7 V e J 0 J 6 t I p + B 7 p w k A a I i q R f 8 s B I 9 P 0 p O 1 9 3 H w w n 3 M 6 7 d M m a d / y U Z F p X X 0 5 w 3 t M E C 2 L H O 9 K 5 o y D x s y n y N b y M 5 e h f O i I e e w U G 1 9 n y f H S S 8 b k l 4 8 T 7 j 3 Y q 0 N G K 8 a M l 5 G r f 0 H u q x D + 3 + 5 p 6 4 i d x U m V t o o k 2 p o f 9 J u e a x a x v U f U E s B A i 0 A F A A C A A g A P H x n W f Y W a 3 O l A A A A 9 g A A A B I A A A A A A A A A A A A A A A A A A A A A A E N v b m Z p Z y 9 Q Y W N r Y W d l L n h t b F B L A Q I t A B Q A A g A I A D x 8 Z 1 k P y u m r p A A A A O k A A A A T A A A A A A A A A A A A A A A A A P E A A A B b Q 2 9 u d G V u d F 9 U e X B l c 1 0 u e G 1 s U E s B A i 0 A F A A C A A g A P H x n W U R P D 1 w M A w A A P Q w A A B M A A A A A A A A A A A A A A A A A 4 g E A A E Z v c m 1 1 b G F z L 1 N l Y 3 R p b 2 4 x L m 1 Q S w U G A A A A A A M A A w D C A A A A O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B w A A A A A A A A y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x l Y W 5 l Z C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O T R k N D g w M S 1 m Z T d l L T R l Y j c t Y T I 5 Z C 0 x N j d j N z E 1 O D M 4 N z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s Z W F u Z W R f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W 5 l Z C B E Y X R h L 0 F 1 d G 9 S Z W 1 v d m V k Q 2 9 s d W 1 u c z E u e 3 B y a W N l L D B 9 J n F 1 b 3 Q 7 L C Z x d W 9 0 O 1 N l Y 3 R p b 2 4 x L 0 N s Z W F u Z W Q g R G F 0 Y S 9 B d X R v U m V t b 3 Z l Z E N v b H V t b n M x L n t h c m V h L D F 9 J n F 1 b 3 Q 7 L C Z x d W 9 0 O 1 N l Y 3 R p b 2 4 x L 0 N s Z W F u Z W Q g R G F 0 Y S 9 B d X R v U m V t b 3 Z l Z E N v b H V t b n M x L n t i Z W R y b 2 9 t c y w y f S Z x d W 9 0 O y w m c X V v d D t T Z W N 0 a W 9 u M S 9 D b G V h b m V k I E R h d G E v Q X V 0 b 1 J l b W 9 2 Z W R D b 2 x 1 b W 5 z M S 5 7 Y m F 0 a H J v b 2 1 z L D N 9 J n F 1 b 3 Q 7 L C Z x d W 9 0 O 1 N l Y 3 R p b 2 4 x L 0 N s Z W F u Z W Q g R G F 0 Y S 9 B d X R v U m V t b 3 Z l Z E N v b H V t b n M x L n t w Y X J r a W 5 n L D R 9 J n F 1 b 3 Q 7 L C Z x d W 9 0 O 1 N l Y 3 R p b 2 4 x L 0 N s Z W F u Z W Q g R G F 0 Y S 9 B d X R v U m V t b 3 Z l Z E N v b H V t b n M x L n t t Y W l u c m 9 h Z C w 1 f S Z x d W 9 0 O y w m c X V v d D t T Z W N 0 a W 9 u M S 9 D b G V h b m V k I E R h d G E v Q X V 0 b 1 J l b W 9 2 Z W R D b 2 x 1 b W 5 z M S 5 7 Z 3 V l c 3 R y b 2 9 t L D Z 9 J n F 1 b 3 Q 7 L C Z x d W 9 0 O 1 N l Y 3 R p b 2 4 x L 0 N s Z W F u Z W Q g R G F 0 Y S 9 B d X R v U m V t b 3 Z l Z E N v b H V t b n M x L n t i Y X N l b W V u d C w 3 f S Z x d W 9 0 O y w m c X V v d D t T Z W N 0 a W 9 u M S 9 D b G V h b m V k I E R h d G E v Q X V 0 b 1 J l b W 9 2 Z W R D b 2 x 1 b W 5 z M S 5 7 Y 2 V u d H J h b G h l Y X R p b m c s O H 0 m c X V v d D s s J n F 1 b 3 Q 7 U 2 V j d G l v b j E v Q 2 x l Y W 5 l Z C B E Y X R h L 0 F 1 d G 9 S Z W 1 v d m V k Q 2 9 s d W 1 u c z E u e 2 F p c m N v b m R p d G l v b m l u Z y w 5 f S Z x d W 9 0 O y w m c X V v d D t T Z W N 0 a W 9 u M S 9 D b G V h b m V k I E R h d G E v Q X V 0 b 1 J l b W 9 2 Z W R D b 2 x 1 b W 5 z M S 5 7 c H J l Z m F y Z W E s M T B 9 J n F 1 b 3 Q 7 L C Z x d W 9 0 O 1 N l Y 3 R p b 2 4 x L 0 N s Z W F u Z W Q g R G F 0 Y S 9 B d X R v U m V t b 3 Z l Z E N v b H V t b n M x L n t T Z W 1 p L W Z 1 c m 5 p c 2 h l Z C w x M X 0 m c X V v d D s s J n F 1 b 3 Q 7 U 2 V j d G l v b j E v Q 2 x l Y W 5 l Z C B E Y X R h L 0 F 1 d G 9 S Z W 1 v d m V k Q 2 9 s d W 1 u c z E u e 0 Z 1 c m 5 p c 2 h l Z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s Z W F u Z W Q g R G F 0 Y S 9 B d X R v U m V t b 3 Z l Z E N v b H V t b n M x L n t w c m l j Z S w w f S Z x d W 9 0 O y w m c X V v d D t T Z W N 0 a W 9 u M S 9 D b G V h b m V k I E R h d G E v Q X V 0 b 1 J l b W 9 2 Z W R D b 2 x 1 b W 5 z M S 5 7 Y X J l Y S w x f S Z x d W 9 0 O y w m c X V v d D t T Z W N 0 a W 9 u M S 9 D b G V h b m V k I E R h d G E v Q X V 0 b 1 J l b W 9 2 Z W R D b 2 x 1 b W 5 z M S 5 7 Y m V k c m 9 v b X M s M n 0 m c X V v d D s s J n F 1 b 3 Q 7 U 2 V j d G l v b j E v Q 2 x l Y W 5 l Z C B E Y X R h L 0 F 1 d G 9 S Z W 1 v d m V k Q 2 9 s d W 1 u c z E u e 2 J h d G h y b 2 9 t c y w z f S Z x d W 9 0 O y w m c X V v d D t T Z W N 0 a W 9 u M S 9 D b G V h b m V k I E R h d G E v Q X V 0 b 1 J l b W 9 2 Z W R D b 2 x 1 b W 5 z M S 5 7 c G F y a 2 l u Z y w 0 f S Z x d W 9 0 O y w m c X V v d D t T Z W N 0 a W 9 u M S 9 D b G V h b m V k I E R h d G E v Q X V 0 b 1 J l b W 9 2 Z W R D b 2 x 1 b W 5 z M S 5 7 b W F p b n J v Y W Q s N X 0 m c X V v d D s s J n F 1 b 3 Q 7 U 2 V j d G l v b j E v Q 2 x l Y W 5 l Z C B E Y X R h L 0 F 1 d G 9 S Z W 1 v d m V k Q 2 9 s d W 1 u c z E u e 2 d 1 Z X N 0 c m 9 v b S w 2 f S Z x d W 9 0 O y w m c X V v d D t T Z W N 0 a W 9 u M S 9 D b G V h b m V k I E R h d G E v Q X V 0 b 1 J l b W 9 2 Z W R D b 2 x 1 b W 5 z M S 5 7 Y m F z Z W 1 l b n Q s N 3 0 m c X V v d D s s J n F 1 b 3 Q 7 U 2 V j d G l v b j E v Q 2 x l Y W 5 l Z C B E Y X R h L 0 F 1 d G 9 S Z W 1 v d m V k Q 2 9 s d W 1 u c z E u e 2 N l b n R y Y W x o Z W F 0 a W 5 n L D h 9 J n F 1 b 3 Q 7 L C Z x d W 9 0 O 1 N l Y 3 R p b 2 4 x L 0 N s Z W F u Z W Q g R G F 0 Y S 9 B d X R v U m V t b 3 Z l Z E N v b H V t b n M x L n t h a X J j b 2 5 k a X R p b 2 5 p b m c s O X 0 m c X V v d D s s J n F 1 b 3 Q 7 U 2 V j d G l v b j E v Q 2 x l Y W 5 l Z C B E Y X R h L 0 F 1 d G 9 S Z W 1 v d m V k Q 2 9 s d W 1 u c z E u e 3 B y Z W Z h c m V h L D E w f S Z x d W 9 0 O y w m c X V v d D t T Z W N 0 a W 9 u M S 9 D b G V h b m V k I E R h d G E v Q X V 0 b 1 J l b W 9 2 Z W R D b 2 x 1 b W 5 z M S 5 7 U 2 V t a S 1 m d X J u a X N o Z W Q s M T F 9 J n F 1 b 3 Q 7 L C Z x d W 9 0 O 1 N l Y 3 R p b 2 4 x L 0 N s Z W F u Z W Q g R G F 0 Y S 9 B d X R v U m V t b 3 Z l Z E N v b H V t b n M x L n t G d X J u a X N o Z W Q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l j Z S Z x d W 9 0 O y w m c X V v d D t h c m V h J n F 1 b 3 Q 7 L C Z x d W 9 0 O 2 J l Z H J v b 2 1 z J n F 1 b 3 Q 7 L C Z x d W 9 0 O 2 J h d G h y b 2 9 t c y Z x d W 9 0 O y w m c X V v d D t w Y X J r a W 5 n J n F 1 b 3 Q 7 L C Z x d W 9 0 O 2 1 h a W 5 y b 2 F k J n F 1 b 3 Q 7 L C Z x d W 9 0 O 2 d 1 Z X N 0 c m 9 v b S Z x d W 9 0 O y w m c X V v d D t i Y X N l b W V u d C Z x d W 9 0 O y w m c X V v d D t j Z W 5 0 c m F s a G V h d G l u Z y Z x d W 9 0 O y w m c X V v d D t h a X J j b 2 5 k a X R p b 2 5 p b m c m c X V v d D s s J n F 1 b 3 Q 7 c H J l Z m F y Z W E m c X V v d D s s J n F 1 b 3 Q 7 U 2 V t a S 1 m d X J u a X N o Z W Q m c X V v d D s s J n F 1 b 3 Q 7 R n V y b m l z a G V k J n F 1 b 3 Q 7 X S I g L z 4 8 R W 5 0 c n k g V H l w Z T 0 i R m l s b E N v b H V t b l R 5 c G V z I i B W Y W x 1 Z T 0 i c 0 F 3 T U R B d 0 1 H Q X d N R E F 3 T U R B d z 0 9 I i A v P j x F b n R y e S B U e X B l P S J G a W x s T G F z d F V w Z G F 0 Z W Q i I F Z h b H V l P S J k M j A y N C 0 x M S 0 w N 1 Q x N T o z M z o 1 N y 4 x N T U 2 O D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x l Y W 5 l Z C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E R h d G E v Q 2 x l Y W 5 l Z C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B E Y X R h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R G F 0 Y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B E Y X R h L 1 J l b W 9 2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E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E R h d G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B E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R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B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E R h d G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R G F 0 Y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E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R G F 0 Y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B E Y X R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E R h d G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R G F 0 Y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B E Y X R h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E R h d G E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R G F 0 Y S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m P M R H g T j U O 6 l w B S K C Q j 9 g A A A A A C A A A A A A A Q Z g A A A A E A A C A A A A B 7 z h e 8 X V y 4 H G 9 G 8 c G s 4 S / + + J i w 7 H 8 m n O 8 r L W r W C L k Y 0 w A A A A A O g A A A A A I A A C A A A A B c E z D g j W W H h V 1 S n E N l Q 9 x 7 e a z O C r j 7 P 3 x a f f p P 5 8 z x K V A A A A A d v Q y a 9 z b q c R V T b R r p L G s G z Y 6 / E c P J 2 n z A v 6 a D q f H K o S g f K 2 y j z t E g d g u H F d 3 U b L a a x t x 2 0 Q 4 U x 0 9 m 8 w p U N X f 3 n k H 5 4 h s R E e S X 4 m / p t o N S + 0 A A A A D x 5 k u R g i y p L c a q O T X 3 d 9 r 8 u p K v T D 4 2 m j n l m 7 + 9 H L e 7 V k M f q 0 p y v J g O V Q t s z C t A j l j s z P 0 W 1 n w j / L H J 1 v Z P l E U H < / D a t a M a s h u p > 
</file>

<file path=customXml/itemProps1.xml><?xml version="1.0" encoding="utf-8"?>
<ds:datastoreItem xmlns:ds="http://schemas.openxmlformats.org/officeDocument/2006/customXml" ds:itemID="{183FA64E-7016-4273-B3E6-D1FA5460BD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Housing Data</vt:lpstr>
      <vt:lpstr>DescriptiveStat</vt:lpstr>
      <vt:lpstr>Cleaned Data (2)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Dhakal</dc:creator>
  <cp:lastModifiedBy>Abinash Dhakal</cp:lastModifiedBy>
  <dcterms:created xsi:type="dcterms:W3CDTF">2024-11-07T15:11:46Z</dcterms:created>
  <dcterms:modified xsi:type="dcterms:W3CDTF">2024-11-07T16:17:36Z</dcterms:modified>
</cp:coreProperties>
</file>