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b793b36bca1da037/Documents/"/>
    </mc:Choice>
  </mc:AlternateContent>
  <xr:revisionPtr revIDLastSave="72" documentId="13_ncr:1_{3FF9FCB7-7F91-4E71-911C-2F9C043F9FC1}" xr6:coauthVersionLast="47" xr6:coauthVersionMax="47" xr10:uidLastSave="{2B387B40-5C13-443B-8867-5426DC291205}"/>
  <bookViews>
    <workbookView xWindow="-108" yWindow="-108" windowWidth="23256" windowHeight="12456" tabRatio="606" firstSheet="3" activeTab="8" xr2:uid="{E2B09D85-F99C-4930-A189-17DC7616B7D4}"/>
  </bookViews>
  <sheets>
    <sheet name="Customer" sheetId="1" r:id="rId1"/>
    <sheet name="Pivot Table" sheetId="2" r:id="rId2"/>
    <sheet name="Customer Dashboard" sheetId="3" r:id="rId3"/>
    <sheet name="Finance" sheetId="5" r:id="rId4"/>
    <sheet name="Pivot Table2" sheetId="6" r:id="rId5"/>
    <sheet name="Finance Dashboard" sheetId="7" r:id="rId6"/>
    <sheet name="Order" sheetId="9" r:id="rId7"/>
    <sheet name="Order-Pivot Table" sheetId="10" r:id="rId8"/>
    <sheet name="Order-Dashboard" sheetId="11" r:id="rId9"/>
  </sheets>
  <definedNames>
    <definedName name="NativeTimeline_Contact_Date">#N/A</definedName>
    <definedName name="_xlnm.Print_Area" localSheetId="2">'Customer Dashboard'!$A$1:$AL$69</definedName>
    <definedName name="_xlnm.Print_Area" localSheetId="5">'Finance Dashboard'!$G$1:$AH$57</definedName>
    <definedName name="_xlnm.Print_Area" localSheetId="8">'Order-Dashboard'!$A$1:$AR$56</definedName>
    <definedName name="Slicer_Agent">#N/A</definedName>
    <definedName name="Slicer_Is_It_for_an_Order_?">#N/A</definedName>
    <definedName name="Slicer_Order_Type">#N/A</definedName>
    <definedName name="Slicer_Region">#N/A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9" l="1"/>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2"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3" i="9"/>
  <c r="J2" i="9"/>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4" i="5"/>
  <c r="G5" i="5"/>
  <c r="G6" i="5"/>
  <c r="G7" i="5"/>
  <c r="G8" i="5"/>
  <c r="G9" i="5"/>
  <c r="G3" i="5"/>
  <c r="G2" i="5"/>
</calcChain>
</file>

<file path=xl/sharedStrings.xml><?xml version="1.0" encoding="utf-8"?>
<sst xmlns="http://schemas.openxmlformats.org/spreadsheetml/2006/main" count="12631" uniqueCount="1827">
  <si>
    <t>S.No</t>
  </si>
  <si>
    <t>Customer ID</t>
  </si>
  <si>
    <t>Order ID</t>
  </si>
  <si>
    <t>Customer Name</t>
  </si>
  <si>
    <t>Contact Date</t>
  </si>
  <si>
    <t>Contact Type</t>
  </si>
  <si>
    <t>Is It for an Order ?</t>
  </si>
  <si>
    <t>Ticket ID</t>
  </si>
  <si>
    <t>Agent Handled</t>
  </si>
  <si>
    <t>Rating Given</t>
  </si>
  <si>
    <t>PBOR00001</t>
  </si>
  <si>
    <t>Sam</t>
  </si>
  <si>
    <t>Query</t>
  </si>
  <si>
    <t>Yes</t>
  </si>
  <si>
    <t>PBCS0001</t>
  </si>
  <si>
    <t>Roch Cousineau</t>
  </si>
  <si>
    <t>PBOR00002</t>
  </si>
  <si>
    <t>Simma Raj</t>
  </si>
  <si>
    <t>Request</t>
  </si>
  <si>
    <t>PBCS0002</t>
  </si>
  <si>
    <t>Adrien Martin</t>
  </si>
  <si>
    <t>PBOR00003</t>
  </si>
  <si>
    <t>Aditya Singh</t>
  </si>
  <si>
    <t>Complaint</t>
  </si>
  <si>
    <t>No</t>
  </si>
  <si>
    <t>PBCS0003</t>
  </si>
  <si>
    <t>Albain Forestier</t>
  </si>
  <si>
    <t>PBOR00004</t>
  </si>
  <si>
    <t>Julian Richard Samson</t>
  </si>
  <si>
    <t>PBCS0004</t>
  </si>
  <si>
    <t>PBOR00005</t>
  </si>
  <si>
    <t>Savitri Kala</t>
  </si>
  <si>
    <t>PBCS0005</t>
  </si>
  <si>
    <t>PBOR00006</t>
  </si>
  <si>
    <t>Pratyush Trivedi</t>
  </si>
  <si>
    <t>PBCS0006</t>
  </si>
  <si>
    <t>PBOR00007</t>
  </si>
  <si>
    <t>Adhya Garg</t>
  </si>
  <si>
    <t>PBCS0007</t>
  </si>
  <si>
    <t>PBOR00009</t>
  </si>
  <si>
    <t>PBOR00008</t>
  </si>
  <si>
    <t>PBCS0008</t>
  </si>
  <si>
    <t>PBOR00010</t>
  </si>
  <si>
    <t>Pranav Bhatnagar</t>
  </si>
  <si>
    <t>PBCS0009</t>
  </si>
  <si>
    <t>PBOR00011</t>
  </si>
  <si>
    <t>PBCS0010</t>
  </si>
  <si>
    <t>PBOR00012</t>
  </si>
  <si>
    <t>Apurva Suri</t>
  </si>
  <si>
    <t>PBCS0011</t>
  </si>
  <si>
    <t>PBOR00013</t>
  </si>
  <si>
    <t>Lata Chokshi</t>
  </si>
  <si>
    <t>PBCS0012</t>
  </si>
  <si>
    <t>PBOR00014</t>
  </si>
  <si>
    <t>Aalia Desai</t>
  </si>
  <si>
    <t>PBCS0013</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</si>
  <si>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</si>
  <si>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</si>
  <si>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</si>
  <si>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</si>
  <si>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</si>
  <si>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</si>
  <si>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</si>
  <si>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</si>
  <si>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</si>
  <si>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</si>
  <si>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</si>
  <si>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</si>
  <si>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</si>
  <si>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</si>
  <si>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</si>
  <si>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</si>
  <si>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</si>
  <si>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</si>
  <si>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</si>
  <si>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</si>
  <si>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</si>
  <si>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PBOR00023</t>
  </si>
  <si>
    <t>Disha Tank</t>
  </si>
  <si>
    <t>PBCS0022</t>
  </si>
  <si>
    <t>PBOR00024</t>
  </si>
  <si>
    <t>Aaloak Naidu</t>
  </si>
  <si>
    <t>PBCS0023</t>
  </si>
  <si>
    <t>PBOR00025</t>
  </si>
  <si>
    <t>Nirmal Bahl</t>
  </si>
  <si>
    <t>PBCS0024</t>
  </si>
  <si>
    <t>PBOR00026</t>
  </si>
  <si>
    <t>Saral Narang</t>
  </si>
  <si>
    <t>PBCS0025</t>
  </si>
  <si>
    <t>PBOR00027</t>
  </si>
  <si>
    <t>Priya Aurora</t>
  </si>
  <si>
    <t>PBCS0026</t>
  </si>
  <si>
    <t>PBOR00035</t>
  </si>
  <si>
    <t>Sharma Kar</t>
  </si>
  <si>
    <t>PBCS0027</t>
  </si>
  <si>
    <t>PBOR00029</t>
  </si>
  <si>
    <t>PBOR00028</t>
  </si>
  <si>
    <t>Lakshmi Boase</t>
  </si>
  <si>
    <t>PBCS0028</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</si>
  <si>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</si>
  <si>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</si>
  <si>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</si>
  <si>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</si>
  <si>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</si>
  <si>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</si>
  <si>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</si>
  <si>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</si>
  <si>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</si>
  <si>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</si>
  <si>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</si>
  <si>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</si>
  <si>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</si>
  <si>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</si>
  <si>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</si>
  <si>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</si>
  <si>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</si>
  <si>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</si>
  <si>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</si>
  <si>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</si>
  <si>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</si>
  <si>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</si>
  <si>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</si>
  <si>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</si>
  <si>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</si>
  <si>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</si>
  <si>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</si>
  <si>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</si>
  <si>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</si>
  <si>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</si>
  <si>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</si>
  <si>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</si>
  <si>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</si>
  <si>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</si>
  <si>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</si>
  <si>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</si>
  <si>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</si>
  <si>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</si>
  <si>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</si>
  <si>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</si>
  <si>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</si>
  <si>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</si>
  <si>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</si>
  <si>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</si>
  <si>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</si>
  <si>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</si>
  <si>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</si>
  <si>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</si>
  <si>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</si>
  <si>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</si>
  <si>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</si>
  <si>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</si>
  <si>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</si>
  <si>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</si>
  <si>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</si>
  <si>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</si>
  <si>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</si>
  <si>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</si>
  <si>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</si>
  <si>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</si>
  <si>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</si>
  <si>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</si>
  <si>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</si>
  <si>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</si>
  <si>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</si>
  <si>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</si>
  <si>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</si>
  <si>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</si>
  <si>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</si>
  <si>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</si>
  <si>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</si>
  <si>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</si>
  <si>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</si>
  <si>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</si>
  <si>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</si>
  <si>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</si>
  <si>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</si>
  <si>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</si>
  <si>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</si>
  <si>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</si>
  <si>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</si>
  <si>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</si>
  <si>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</si>
  <si>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</si>
  <si>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</si>
  <si>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</si>
  <si>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</si>
  <si>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</si>
  <si>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</si>
  <si>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</si>
  <si>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</si>
  <si>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</si>
  <si>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</si>
  <si>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</si>
  <si>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</si>
  <si>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</si>
  <si>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</si>
  <si>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</si>
  <si>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</si>
  <si>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</si>
  <si>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</si>
  <si>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</si>
  <si>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</si>
  <si>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</si>
  <si>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</si>
  <si>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</si>
  <si>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</si>
  <si>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</si>
  <si>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</si>
  <si>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</si>
  <si>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</si>
  <si>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</si>
  <si>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</si>
  <si>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</si>
  <si>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</si>
  <si>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</si>
  <si>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</si>
  <si>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</si>
  <si>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</si>
  <si>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</si>
  <si>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</si>
  <si>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</si>
  <si>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</si>
  <si>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</si>
  <si>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</si>
  <si>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</si>
  <si>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</si>
  <si>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</si>
  <si>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</si>
  <si>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</si>
  <si>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</si>
  <si>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</si>
  <si>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</si>
  <si>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</si>
  <si>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</si>
  <si>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</si>
  <si>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</si>
  <si>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</si>
  <si>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</si>
  <si>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</si>
  <si>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</si>
  <si>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</si>
  <si>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</si>
  <si>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</si>
  <si>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</si>
  <si>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</si>
  <si>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</si>
  <si>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</si>
  <si>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</si>
  <si>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</si>
  <si>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</si>
  <si>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</si>
  <si>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</si>
  <si>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</si>
  <si>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</si>
  <si>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</si>
  <si>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</si>
  <si>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</si>
  <si>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</si>
  <si>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</si>
  <si>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</si>
  <si>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</si>
  <si>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</si>
  <si>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</si>
  <si>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</si>
  <si>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</si>
  <si>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</si>
  <si>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</si>
  <si>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</si>
  <si>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</si>
  <si>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</si>
  <si>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</si>
  <si>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</si>
  <si>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</si>
  <si>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</si>
  <si>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</si>
  <si>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</si>
  <si>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</si>
  <si>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</si>
  <si>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</si>
  <si>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</si>
  <si>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</si>
  <si>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</si>
  <si>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</si>
  <si>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</si>
  <si>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</si>
  <si>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</si>
  <si>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</si>
  <si>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</si>
  <si>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</si>
  <si>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</si>
  <si>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</si>
  <si>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</si>
  <si>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</si>
  <si>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</si>
  <si>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</si>
  <si>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</si>
  <si>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</si>
  <si>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</si>
  <si>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</si>
  <si>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</si>
  <si>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</si>
  <si>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</si>
  <si>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</si>
  <si>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</si>
  <si>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</si>
  <si>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</si>
  <si>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</si>
  <si>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</si>
  <si>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</si>
  <si>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</si>
  <si>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</si>
  <si>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</si>
  <si>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</si>
  <si>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</si>
  <si>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</si>
  <si>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</si>
  <si>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</si>
  <si>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</si>
  <si>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</si>
  <si>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</si>
  <si>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</si>
  <si>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</si>
  <si>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</si>
  <si>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</si>
  <si>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</si>
  <si>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</si>
  <si>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</si>
  <si>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</si>
  <si>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</si>
  <si>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</si>
  <si>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</si>
  <si>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</si>
  <si>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</si>
  <si>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</si>
  <si>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</si>
  <si>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</si>
  <si>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</si>
  <si>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</si>
  <si>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</si>
  <si>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</si>
  <si>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</si>
  <si>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</si>
  <si>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</si>
  <si>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</si>
  <si>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</si>
  <si>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</si>
  <si>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</si>
  <si>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</si>
  <si>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</si>
  <si>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</si>
  <si>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</si>
  <si>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</si>
  <si>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</si>
  <si>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</si>
  <si>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</si>
  <si>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</si>
  <si>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</si>
  <si>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</si>
  <si>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</si>
  <si>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</si>
  <si>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</si>
  <si>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</si>
  <si>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</si>
  <si>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</si>
  <si>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</si>
  <si>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</si>
  <si>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</si>
  <si>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</si>
  <si>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</si>
  <si>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</si>
  <si>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</si>
  <si>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</si>
  <si>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</si>
  <si>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</si>
  <si>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</si>
  <si>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</si>
  <si>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</si>
  <si>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</si>
  <si>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</si>
  <si>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</si>
  <si>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</si>
  <si>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</si>
  <si>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</si>
  <si>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</si>
  <si>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</si>
  <si>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</si>
  <si>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</si>
  <si>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</si>
  <si>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</si>
  <si>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</si>
  <si>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</si>
  <si>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</si>
  <si>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</si>
  <si>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</si>
  <si>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</si>
  <si>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</si>
  <si>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</si>
  <si>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</si>
  <si>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</si>
  <si>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</si>
  <si>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</si>
  <si>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</si>
  <si>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</si>
  <si>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</si>
  <si>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</si>
  <si>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</si>
  <si>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</si>
  <si>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</si>
  <si>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</si>
  <si>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</si>
  <si>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</si>
  <si>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</si>
  <si>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</si>
  <si>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</si>
  <si>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</si>
  <si>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</si>
  <si>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</si>
  <si>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</si>
  <si>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</si>
  <si>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</si>
  <si>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</si>
  <si>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</si>
  <si>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</si>
  <si>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</si>
  <si>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</si>
  <si>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</si>
  <si>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</si>
  <si>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</si>
  <si>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</si>
  <si>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</si>
  <si>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</si>
  <si>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</si>
  <si>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</si>
  <si>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</si>
  <si>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</si>
  <si>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</si>
  <si>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</si>
  <si>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</si>
  <si>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</si>
  <si>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</si>
  <si>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</si>
  <si>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</si>
  <si>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</si>
  <si>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</si>
  <si>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</si>
  <si>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</si>
  <si>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</si>
  <si>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</si>
  <si>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</si>
  <si>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</si>
  <si>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</si>
  <si>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</si>
  <si>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</si>
  <si>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</si>
  <si>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</si>
  <si>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</si>
  <si>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</si>
  <si>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</si>
  <si>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</si>
  <si>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</si>
  <si>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</si>
  <si>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</si>
  <si>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</si>
  <si>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</si>
  <si>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</si>
  <si>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</si>
  <si>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</si>
  <si>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</si>
  <si>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</si>
  <si>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</si>
  <si>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</si>
  <si>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</si>
  <si>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</si>
  <si>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</si>
  <si>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</si>
  <si>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</si>
  <si>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</si>
  <si>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</si>
  <si>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</si>
  <si>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</si>
  <si>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</si>
  <si>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</si>
  <si>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</si>
  <si>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</si>
  <si>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</si>
  <si>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</si>
  <si>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</si>
  <si>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</si>
  <si>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</si>
  <si>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</si>
  <si>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</si>
  <si>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</si>
  <si>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</si>
  <si>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</si>
  <si>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</si>
  <si>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</si>
  <si>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</si>
  <si>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</si>
  <si>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</si>
  <si>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</si>
  <si>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</si>
  <si>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</si>
  <si>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</si>
  <si>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</si>
  <si>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</si>
  <si>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</si>
  <si>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</si>
  <si>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</si>
  <si>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</si>
  <si>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</si>
  <si>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</si>
  <si>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</si>
  <si>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</si>
  <si>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</si>
  <si>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</si>
  <si>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</si>
  <si>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</si>
  <si>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</si>
  <si>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</si>
  <si>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</si>
  <si>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</si>
  <si>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</si>
  <si>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</si>
  <si>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</si>
  <si>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</si>
  <si>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</si>
  <si>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</si>
  <si>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</si>
  <si>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</si>
  <si>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</si>
  <si>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</si>
  <si>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</si>
  <si>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</si>
  <si>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</si>
  <si>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</si>
  <si>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</si>
  <si>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</si>
  <si>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</si>
  <si>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</si>
  <si>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</si>
  <si>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</si>
  <si>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</si>
  <si>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</si>
  <si>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</si>
  <si>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</si>
  <si>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</si>
  <si>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</si>
  <si>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</si>
  <si>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</si>
  <si>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</si>
  <si>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</si>
  <si>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</si>
  <si>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</si>
  <si>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</si>
  <si>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</si>
  <si>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</si>
  <si>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</si>
  <si>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</si>
  <si>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</si>
  <si>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</si>
  <si>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</si>
  <si>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</si>
  <si>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</si>
  <si>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</si>
  <si>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</si>
  <si>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</si>
  <si>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</si>
  <si>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</si>
  <si>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</si>
  <si>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</si>
  <si>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</si>
  <si>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</si>
  <si>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</si>
  <si>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</si>
  <si>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</si>
  <si>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</si>
  <si>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</si>
  <si>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</si>
  <si>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</si>
  <si>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</si>
  <si>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</si>
  <si>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</si>
  <si>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</si>
  <si>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</si>
  <si>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</si>
  <si>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</si>
  <si>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</si>
  <si>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</si>
  <si>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</si>
  <si>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</si>
  <si>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</si>
  <si>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</si>
  <si>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</si>
  <si>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</si>
  <si>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</si>
  <si>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</si>
  <si>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</si>
  <si>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</si>
  <si>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</si>
  <si>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</si>
  <si>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</si>
  <si>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</si>
  <si>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</si>
  <si>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</si>
  <si>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</si>
  <si>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</si>
  <si>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</si>
  <si>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</si>
  <si>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</si>
  <si>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</si>
  <si>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</si>
  <si>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</si>
  <si>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</si>
  <si>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</si>
  <si>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</si>
  <si>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</si>
  <si>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</si>
  <si>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</si>
  <si>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</si>
  <si>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</si>
  <si>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</si>
  <si>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</si>
  <si>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</si>
  <si>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</si>
  <si>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</si>
  <si>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</si>
  <si>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</si>
  <si>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</si>
  <si>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</si>
  <si>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</si>
  <si>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</si>
  <si>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</si>
  <si>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</si>
  <si>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</si>
  <si>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</si>
  <si>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</si>
  <si>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</si>
  <si>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</si>
  <si>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</si>
  <si>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</si>
  <si>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</si>
  <si>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</si>
  <si>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</si>
  <si>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</si>
  <si>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</si>
  <si>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</si>
  <si>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</si>
  <si>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</si>
  <si>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</si>
  <si>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</si>
  <si>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</si>
  <si>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</si>
  <si>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</si>
  <si>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</si>
  <si>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</si>
  <si>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</si>
  <si>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</si>
  <si>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</si>
  <si>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</si>
  <si>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</si>
  <si>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</si>
  <si>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</si>
  <si>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</si>
  <si>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</si>
  <si>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</si>
  <si>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</si>
  <si>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</si>
  <si>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</si>
  <si>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</si>
  <si>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</si>
  <si>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</si>
  <si>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</si>
  <si>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</si>
  <si>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</si>
  <si>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</si>
  <si>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</si>
  <si>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</si>
  <si>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</si>
  <si>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</si>
  <si>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</si>
  <si>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</si>
  <si>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</si>
  <si>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</si>
  <si>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</si>
  <si>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</si>
  <si>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</si>
  <si>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</si>
  <si>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</si>
  <si>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</si>
  <si>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</si>
  <si>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</si>
  <si>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</si>
  <si>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</si>
  <si>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</si>
  <si>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</si>
  <si>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</si>
  <si>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</si>
  <si>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</si>
  <si>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</si>
  <si>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</si>
  <si>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</si>
  <si>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</si>
  <si>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</si>
  <si>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</si>
  <si>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</si>
  <si>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</si>
  <si>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</si>
  <si>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</si>
  <si>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</si>
  <si>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</si>
  <si>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</si>
  <si>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</si>
  <si>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</si>
  <si>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</si>
  <si>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</si>
  <si>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</si>
  <si>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</si>
  <si>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</si>
  <si>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</si>
  <si>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</si>
  <si>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</si>
  <si>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</si>
  <si>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</si>
  <si>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</si>
  <si>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</si>
  <si>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</si>
  <si>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</si>
  <si>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</si>
  <si>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</si>
  <si>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</si>
  <si>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</si>
  <si>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</si>
  <si>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</si>
  <si>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</si>
  <si>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</si>
  <si>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</si>
  <si>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</si>
  <si>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</si>
  <si>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</si>
  <si>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</si>
  <si>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</si>
  <si>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</si>
  <si>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</si>
  <si>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</si>
  <si>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</si>
  <si>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</si>
  <si>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</si>
  <si>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</si>
  <si>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</si>
  <si>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</si>
  <si>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</si>
  <si>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</si>
  <si>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</si>
  <si>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</si>
  <si>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</si>
  <si>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</si>
  <si>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</si>
  <si>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</si>
  <si>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</si>
  <si>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</si>
  <si>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</si>
  <si>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</si>
  <si>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</si>
  <si>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</si>
  <si>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</si>
  <si>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</si>
  <si>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</si>
  <si>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</si>
  <si>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</si>
  <si>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</si>
  <si>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</si>
  <si>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</si>
  <si>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</si>
  <si>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</si>
  <si>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</si>
  <si>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</si>
  <si>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</si>
  <si>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</si>
  <si>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</si>
  <si>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</si>
  <si>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</si>
  <si>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</si>
  <si>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</si>
  <si>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</si>
  <si>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</si>
  <si>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</si>
  <si>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</si>
  <si>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</si>
  <si>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</si>
  <si>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</si>
  <si>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</si>
  <si>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</si>
  <si>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</si>
  <si>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</si>
  <si>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</si>
  <si>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</si>
  <si>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</si>
  <si>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</si>
  <si>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</si>
  <si>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</si>
  <si>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</si>
  <si>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</si>
  <si>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</si>
  <si>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</si>
  <si>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</si>
  <si>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</si>
  <si>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</si>
  <si>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</si>
  <si>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</si>
  <si>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</si>
  <si>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</si>
  <si>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</si>
  <si>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</si>
  <si>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</si>
  <si>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</si>
  <si>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</si>
  <si>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</si>
  <si>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</si>
  <si>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</si>
  <si>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</si>
  <si>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</si>
  <si>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</si>
  <si>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</si>
  <si>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</si>
  <si>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</si>
  <si>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</si>
  <si>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</si>
  <si>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</si>
  <si>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</si>
  <si>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</si>
  <si>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</si>
  <si>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</si>
  <si>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</si>
  <si>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</si>
  <si>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</si>
  <si>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</si>
  <si>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</si>
  <si>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</si>
  <si>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</si>
  <si>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</si>
  <si>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</si>
  <si>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</si>
  <si>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</si>
  <si>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</si>
  <si>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</si>
  <si>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</si>
  <si>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</si>
  <si>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</si>
  <si>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</si>
  <si>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</si>
  <si>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</si>
  <si>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</si>
  <si>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</si>
  <si>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</si>
  <si>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</si>
  <si>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</si>
  <si>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</si>
  <si>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</si>
  <si>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</si>
  <si>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</si>
  <si>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</si>
  <si>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</si>
  <si>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</si>
  <si>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</si>
  <si>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</si>
  <si>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</si>
  <si>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</si>
  <si>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</si>
  <si>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</si>
  <si>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</si>
  <si>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</si>
  <si>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</si>
  <si>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</si>
  <si>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</si>
  <si>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</si>
  <si>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</si>
  <si>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</si>
  <si>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</si>
  <si>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</si>
  <si>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</si>
  <si>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</si>
  <si>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</si>
  <si>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</si>
  <si>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</si>
  <si>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</si>
  <si>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</si>
  <si>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</si>
  <si>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</si>
  <si>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</si>
  <si>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</si>
  <si>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</si>
  <si>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</si>
  <si>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</si>
  <si>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</si>
  <si>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</si>
  <si>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</si>
  <si>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</si>
  <si>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</si>
  <si>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</si>
  <si>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</si>
  <si>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</si>
  <si>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</si>
  <si>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</si>
  <si>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</si>
  <si>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</si>
  <si>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</si>
  <si>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</si>
  <si>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</si>
  <si>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</si>
  <si>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</si>
  <si>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</si>
  <si>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</si>
  <si>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</si>
  <si>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</si>
  <si>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</si>
  <si>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</si>
  <si>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</si>
  <si>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</si>
  <si>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</si>
  <si>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</si>
  <si>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</si>
  <si>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</si>
  <si>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</si>
  <si>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</si>
  <si>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</si>
  <si>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</si>
  <si>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</si>
  <si>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</si>
  <si>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</si>
  <si>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</si>
  <si>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</si>
  <si>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</si>
  <si>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</si>
  <si>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</si>
  <si>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</si>
  <si>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</si>
  <si>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</si>
  <si>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</si>
  <si>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</si>
  <si>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</si>
  <si>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</si>
  <si>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</si>
  <si>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</si>
  <si>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</si>
  <si>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</si>
  <si>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</si>
  <si>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</si>
  <si>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</si>
  <si>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</si>
  <si>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</si>
  <si>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</si>
  <si>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</si>
  <si>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</si>
  <si>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</si>
  <si>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</si>
  <si>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</si>
  <si>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</si>
  <si>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</si>
  <si>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</si>
  <si>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</si>
  <si>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</si>
  <si>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</si>
  <si>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</si>
  <si>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</si>
  <si>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</si>
  <si>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</si>
  <si>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</si>
  <si>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</si>
  <si>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</si>
  <si>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</si>
  <si>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</si>
  <si>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</si>
  <si>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</si>
  <si>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</si>
  <si>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</si>
  <si>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</si>
  <si>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</si>
  <si>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</si>
  <si>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</si>
  <si>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</si>
  <si>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</si>
  <si>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</si>
  <si>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</si>
  <si>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</si>
  <si>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</si>
  <si>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</si>
  <si>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</si>
  <si>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</si>
  <si>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</si>
  <si>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</si>
  <si>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</si>
  <si>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</si>
  <si>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</si>
  <si>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</si>
  <si>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</si>
  <si>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</si>
  <si>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</si>
  <si>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</si>
  <si>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</si>
  <si>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</si>
  <si>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</si>
  <si>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</si>
  <si>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</si>
  <si>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</si>
  <si>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</si>
  <si>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</si>
  <si>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</si>
  <si>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</si>
  <si>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</si>
  <si>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</si>
  <si>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</si>
  <si>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</si>
  <si>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</si>
  <si>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</si>
  <si>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</si>
  <si>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</si>
  <si>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</si>
  <si>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</si>
  <si>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</si>
  <si>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</si>
  <si>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</si>
  <si>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</si>
  <si>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</si>
  <si>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</si>
  <si>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</si>
  <si>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</si>
  <si>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</si>
  <si>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</si>
  <si>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</si>
  <si>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</si>
  <si>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</si>
  <si>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</si>
  <si>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</si>
  <si>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</si>
  <si>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</si>
  <si>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</si>
  <si>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</si>
  <si>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</si>
  <si>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</si>
  <si>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</si>
  <si>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</si>
  <si>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</si>
  <si>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</si>
  <si>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</si>
  <si>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</si>
  <si>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</si>
  <si>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</si>
  <si>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</si>
  <si>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</si>
  <si>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</si>
  <si>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</si>
  <si>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</si>
  <si>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</si>
  <si>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</si>
  <si>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</si>
  <si>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</si>
  <si>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</si>
  <si>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</si>
  <si>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</si>
  <si>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</si>
  <si>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</si>
  <si>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</si>
  <si>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</si>
  <si>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</si>
  <si>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</si>
  <si>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</si>
  <si>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</si>
  <si>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</si>
  <si>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</si>
  <si>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</si>
  <si>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</si>
  <si>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</si>
  <si>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</si>
  <si>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</si>
  <si>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</si>
  <si>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</si>
  <si>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</si>
  <si>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</si>
  <si>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</si>
  <si>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</si>
  <si>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</si>
  <si>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</si>
  <si>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</si>
  <si>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</si>
  <si>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</si>
  <si>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</si>
  <si>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</si>
  <si>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</si>
  <si>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</si>
  <si>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</si>
  <si>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</si>
  <si>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</si>
  <si>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</si>
  <si>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</si>
  <si>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</si>
  <si>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</si>
  <si>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</si>
  <si>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</si>
  <si>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</si>
  <si>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</si>
  <si>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</si>
  <si>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</si>
  <si>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</si>
  <si>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</si>
  <si>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</si>
  <si>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</si>
  <si>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</si>
  <si>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</si>
  <si>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</si>
  <si>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</si>
  <si>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</si>
  <si>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</si>
  <si>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</si>
  <si>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</si>
  <si>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</si>
  <si>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</si>
  <si>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</si>
  <si>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</si>
  <si>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</si>
  <si>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</si>
  <si>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</si>
  <si>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</si>
  <si>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</si>
  <si>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</si>
  <si>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</si>
  <si>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</si>
  <si>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</si>
  <si>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</si>
  <si>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</si>
  <si>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</si>
  <si>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</si>
  <si>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</si>
  <si>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</si>
  <si>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</si>
  <si>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</si>
  <si>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</si>
  <si>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</si>
  <si>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</si>
  <si>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</si>
  <si>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</si>
  <si>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</si>
  <si>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</si>
  <si>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</si>
  <si>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</si>
  <si>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</si>
  <si>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</si>
  <si>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</si>
  <si>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</si>
  <si>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</si>
  <si>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</si>
  <si>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</si>
  <si>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</si>
  <si>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</si>
  <si>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</si>
  <si>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</si>
  <si>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</si>
  <si>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</si>
  <si>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</si>
  <si>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</si>
  <si>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</si>
  <si>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</si>
  <si>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</si>
  <si>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</si>
  <si>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</si>
  <si>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</si>
  <si>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</si>
  <si>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</si>
  <si>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</si>
  <si>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</si>
  <si>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</si>
  <si>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</si>
  <si>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</si>
  <si>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</si>
  <si>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</si>
  <si>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</si>
  <si>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</si>
  <si>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</si>
  <si>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</si>
  <si>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</si>
  <si>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</si>
  <si>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</si>
  <si>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</si>
  <si>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</si>
  <si>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</si>
  <si>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</si>
  <si>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</si>
  <si>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</si>
  <si>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</si>
  <si>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</si>
  <si>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</si>
  <si>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</si>
  <si>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</si>
  <si>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</si>
  <si>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</si>
  <si>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</si>
  <si>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</si>
  <si>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</si>
  <si>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</si>
  <si>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</si>
  <si>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</si>
  <si>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</si>
  <si>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</si>
  <si>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</si>
  <si>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</si>
  <si>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</si>
  <si>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</si>
  <si>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</si>
  <si>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</si>
  <si>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</si>
  <si>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</si>
  <si>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</si>
  <si>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</si>
  <si>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</si>
  <si>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</si>
  <si>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</si>
  <si>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</si>
  <si>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</si>
  <si>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</si>
  <si>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</si>
  <si>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</si>
  <si>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</si>
  <si>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</si>
  <si>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</si>
  <si>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</si>
  <si>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</si>
  <si>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</si>
  <si>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</si>
  <si>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</si>
  <si>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</si>
  <si>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</si>
  <si>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</si>
  <si>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</si>
  <si>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</si>
  <si>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</si>
  <si>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</si>
  <si>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</si>
  <si>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</si>
  <si>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</si>
  <si>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</si>
  <si>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</si>
  <si>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</si>
  <si>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</si>
  <si>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</si>
  <si>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</si>
  <si>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</si>
  <si>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</si>
  <si>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</si>
  <si>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</si>
  <si>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</si>
  <si>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</si>
  <si>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</si>
  <si>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</si>
  <si>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</si>
  <si>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</si>
  <si>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</si>
  <si>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</si>
  <si>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</si>
  <si>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</si>
  <si>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</si>
  <si>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</si>
  <si>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</si>
  <si>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</si>
  <si>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</si>
  <si>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</si>
  <si>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</si>
  <si>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</si>
  <si>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</si>
  <si>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</si>
  <si>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</si>
  <si>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</si>
  <si>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</si>
  <si>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</si>
  <si>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</si>
  <si>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</si>
  <si>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</si>
  <si>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</si>
  <si>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</si>
  <si>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</si>
  <si>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</si>
  <si>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</si>
  <si>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</si>
  <si>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</si>
  <si>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</si>
  <si>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</si>
  <si>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</si>
  <si>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</si>
  <si>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</si>
  <si>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</si>
  <si>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</si>
  <si>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</si>
  <si>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</si>
  <si>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</si>
  <si>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</si>
  <si>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</si>
  <si>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</si>
  <si>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</si>
  <si>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</si>
  <si>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</si>
  <si>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</si>
  <si>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</si>
  <si>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</si>
  <si>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</si>
  <si>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</si>
  <si>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</si>
  <si>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</si>
  <si>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</si>
  <si>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</si>
  <si>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</si>
  <si>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</si>
  <si>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</si>
  <si>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</si>
  <si>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</si>
  <si>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</si>
  <si>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</si>
  <si>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</si>
  <si>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</si>
  <si>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</si>
  <si>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</si>
  <si>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</si>
  <si>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</si>
  <si>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</si>
  <si>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</si>
  <si>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</si>
  <si>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</si>
  <si>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</si>
  <si>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</si>
  <si>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</si>
  <si>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</si>
  <si>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</si>
  <si>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</si>
  <si>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</si>
  <si>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</si>
  <si>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</si>
  <si>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</si>
  <si>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</si>
  <si>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</si>
  <si>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</si>
  <si>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</si>
  <si>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</si>
  <si>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</si>
  <si>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</si>
  <si>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</si>
  <si>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</si>
  <si>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</si>
  <si>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</si>
  <si>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</si>
  <si>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</si>
  <si>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</si>
  <si>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</si>
  <si>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</si>
  <si>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</si>
  <si>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</si>
  <si>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</si>
  <si>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</si>
  <si>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</si>
  <si>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</si>
  <si>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</si>
  <si>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</si>
  <si>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</si>
  <si>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</si>
  <si>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</si>
  <si>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</si>
  <si>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</si>
  <si>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</si>
  <si>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</si>
  <si>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</si>
  <si>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</si>
  <si>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</si>
  <si>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</si>
  <si>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</si>
  <si>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</si>
  <si>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</si>
  <si>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</si>
  <si>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</si>
  <si>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</si>
  <si>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</si>
  <si>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</si>
  <si>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</si>
  <si>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</si>
  <si>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</si>
  <si>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</si>
  <si>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</si>
  <si>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</si>
  <si>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</si>
  <si>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</si>
  <si>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</si>
  <si>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</si>
  <si>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</si>
  <si>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</si>
  <si>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</si>
  <si>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</si>
  <si>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</si>
  <si>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</si>
  <si>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</si>
  <si>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</si>
  <si>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</si>
  <si>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</si>
  <si>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</si>
  <si>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</si>
  <si>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</si>
  <si>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</si>
  <si>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</si>
  <si>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</si>
  <si>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</si>
  <si>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</si>
  <si>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</si>
  <si>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</si>
  <si>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</si>
  <si>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</si>
  <si>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</si>
  <si>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</si>
  <si>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</si>
  <si>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</si>
  <si>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</si>
  <si>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</si>
  <si>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</si>
  <si>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</si>
  <si>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</si>
  <si>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</si>
  <si>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</si>
  <si>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</si>
  <si>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</si>
  <si>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</si>
  <si>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</si>
  <si>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</si>
  <si>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</si>
  <si>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</si>
  <si>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</si>
  <si>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</si>
  <si>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</si>
  <si>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</si>
  <si>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</si>
  <si>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</si>
  <si>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</si>
  <si>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</si>
  <si>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</si>
  <si>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</si>
  <si>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</si>
  <si>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</si>
  <si>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</si>
  <si>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</si>
  <si>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</si>
  <si>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</si>
  <si>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</si>
  <si>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</si>
  <si>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</si>
  <si>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</si>
  <si>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</si>
  <si>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</si>
  <si>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</si>
  <si>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</si>
  <si>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</si>
  <si>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</si>
  <si>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</si>
  <si>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</si>
  <si>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</si>
  <si>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</si>
  <si>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</si>
  <si>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</si>
  <si>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</si>
  <si>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</si>
  <si>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</si>
  <si>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</si>
  <si>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</si>
  <si>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</si>
  <si>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</si>
  <si>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</si>
  <si>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</si>
  <si>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</si>
  <si>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</si>
  <si>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</si>
  <si>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</si>
  <si>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</si>
  <si>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</si>
  <si>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</si>
  <si>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</si>
  <si>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</si>
  <si>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</si>
  <si>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</si>
  <si>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</si>
  <si>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</si>
  <si>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</si>
  <si>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</si>
  <si>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</si>
  <si>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</si>
  <si>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</si>
  <si>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</si>
  <si>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</si>
  <si>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</si>
  <si>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</si>
  <si>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</si>
  <si>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</si>
  <si>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</si>
  <si>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</si>
  <si>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</si>
  <si>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</si>
  <si>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</si>
  <si>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</si>
  <si>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</si>
  <si>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</si>
  <si>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</si>
  <si>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</si>
  <si>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</si>
  <si>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</si>
  <si>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</si>
  <si>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</si>
  <si>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</si>
  <si>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</si>
  <si>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</si>
  <si>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</si>
  <si>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</si>
  <si>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</si>
  <si>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</si>
  <si>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</si>
  <si>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</si>
  <si>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</si>
  <si>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</si>
  <si>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</si>
  <si>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</si>
  <si>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</si>
  <si>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</si>
  <si>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</si>
  <si>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</si>
  <si>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</si>
  <si>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</si>
  <si>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</si>
  <si>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</si>
  <si>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</si>
  <si>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</si>
  <si>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</si>
  <si>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</si>
  <si>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</si>
  <si>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</si>
  <si>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</si>
  <si>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</si>
  <si>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</si>
  <si>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</si>
  <si>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</si>
  <si>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</si>
  <si>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</si>
  <si>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</si>
  <si>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</si>
  <si>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</si>
  <si>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</si>
  <si>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</si>
  <si>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</si>
  <si>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</si>
  <si>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</si>
  <si>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</si>
  <si>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</si>
  <si>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</si>
  <si>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</si>
  <si>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</si>
  <si>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</si>
  <si>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</si>
  <si>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</si>
  <si>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</si>
  <si>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</si>
  <si>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</si>
  <si>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</si>
  <si>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</si>
  <si>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</si>
  <si>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</si>
  <si>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</si>
  <si>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</si>
  <si>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</si>
  <si>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</si>
  <si>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</si>
  <si>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</si>
  <si>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</si>
  <si>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</si>
  <si>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</si>
  <si>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</si>
  <si>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</si>
  <si>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</si>
  <si>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</si>
  <si>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</si>
  <si>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</si>
  <si>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</si>
  <si>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</si>
  <si>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</si>
  <si>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</si>
  <si>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</si>
  <si>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</si>
  <si>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</si>
  <si>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</si>
  <si>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</si>
  <si>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</si>
  <si>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</si>
  <si>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</si>
  <si>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</si>
  <si>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</si>
  <si>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</si>
  <si>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</si>
  <si>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</si>
  <si>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</si>
  <si>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</si>
  <si>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</si>
  <si>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</si>
  <si>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</si>
  <si>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</si>
  <si>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</si>
  <si>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</si>
  <si>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</si>
  <si>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</si>
  <si>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</si>
  <si>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</si>
  <si>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</si>
  <si>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</si>
  <si>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</si>
  <si>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</si>
  <si>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</si>
  <si>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</si>
  <si>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</si>
  <si>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</si>
  <si>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</si>
  <si>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</si>
  <si>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</si>
  <si>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</si>
  <si>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</si>
  <si>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</si>
  <si>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</si>
  <si>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</si>
  <si>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</si>
  <si>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</si>
  <si>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</si>
  <si>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</si>
  <si>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</si>
  <si>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</si>
  <si>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</si>
  <si>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</si>
  <si>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</si>
  <si>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</si>
  <si>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</si>
  <si>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</si>
  <si>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</si>
  <si>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</si>
  <si>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</si>
  <si>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</si>
  <si>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</si>
  <si>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</si>
  <si>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</si>
  <si>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</si>
  <si>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</si>
  <si>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</si>
  <si>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</si>
  <si>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</si>
  <si>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</si>
  <si>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</si>
  <si>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Customer Service Dashboard</t>
  </si>
  <si>
    <t>Include Every Agent's Average Customer Satisfaction</t>
  </si>
  <si>
    <t>Include Every Agent's No of Interactions with customers</t>
  </si>
  <si>
    <t xml:space="preserve">Include Every Contact Types's No of Interactions </t>
  </si>
  <si>
    <t>Include Every Contact Types's Average Customer Satisfaction</t>
  </si>
  <si>
    <t>Day wise Customer Satisfaction</t>
  </si>
  <si>
    <t>Day wise Customer Interaction</t>
  </si>
  <si>
    <t>Average of Customer Satisfaction</t>
  </si>
  <si>
    <t>Agent Name</t>
  </si>
  <si>
    <t>No Of Interaction with Customers</t>
  </si>
  <si>
    <t>Contact Types</t>
  </si>
  <si>
    <t>No of Interactions</t>
  </si>
  <si>
    <t>Average Customer Satisfaction</t>
  </si>
  <si>
    <t>13-Jun</t>
  </si>
  <si>
    <t>14-Jun</t>
  </si>
  <si>
    <t>15-Jun</t>
  </si>
  <si>
    <t>16-Jun</t>
  </si>
  <si>
    <t>17-Jun</t>
  </si>
  <si>
    <t>18-Jun</t>
  </si>
  <si>
    <t>19-Jun</t>
  </si>
  <si>
    <t>20-Jun</t>
  </si>
  <si>
    <t>21-Jun</t>
  </si>
  <si>
    <t>22-Jun</t>
  </si>
  <si>
    <t>23-Jun</t>
  </si>
  <si>
    <t>24-Jun</t>
  </si>
  <si>
    <t>25-Jun</t>
  </si>
  <si>
    <t>26-Jun</t>
  </si>
  <si>
    <t>27-Jun</t>
  </si>
  <si>
    <t>28-Jun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</si>
  <si>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</si>
  <si>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</si>
  <si>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</si>
  <si>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</si>
  <si>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</si>
  <si>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</si>
  <si>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</si>
  <si>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</si>
  <si>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</si>
  <si>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</si>
  <si>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</si>
  <si>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</si>
  <si>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</si>
  <si>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</si>
  <si>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</si>
  <si>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</si>
  <si>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</si>
  <si>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</si>
  <si>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</si>
  <si>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</si>
  <si>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</si>
  <si>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</si>
  <si>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</si>
  <si>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</si>
  <si>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</si>
  <si>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</si>
  <si>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</si>
  <si>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</si>
  <si>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</si>
  <si>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</si>
  <si>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</si>
  <si>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</si>
  <si>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</si>
  <si>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</si>
  <si>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</si>
  <si>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</si>
  <si>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</si>
  <si>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</si>
  <si>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</si>
  <si>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</si>
  <si>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</si>
  <si>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</si>
  <si>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</si>
  <si>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</si>
  <si>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</si>
  <si>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</si>
  <si>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</si>
  <si>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</si>
  <si>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</si>
  <si>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</si>
  <si>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</si>
  <si>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</si>
  <si>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</si>
  <si>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</si>
  <si>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</si>
  <si>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</si>
  <si>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</si>
  <si>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</si>
  <si>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</si>
  <si>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</si>
  <si>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</si>
  <si>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</si>
  <si>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</si>
  <si>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</si>
  <si>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</si>
  <si>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</si>
  <si>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</si>
  <si>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</si>
  <si>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Day</t>
  </si>
  <si>
    <t xml:space="preserve"> Agent's Average Customer Satisfaction</t>
  </si>
  <si>
    <t>Agent's No of Interactions with customers</t>
  </si>
  <si>
    <t>Product ID</t>
  </si>
  <si>
    <t>Sale Date</t>
  </si>
  <si>
    <t>Amount in Sales</t>
  </si>
  <si>
    <t>Discounted Value</t>
  </si>
  <si>
    <t>Region</t>
  </si>
  <si>
    <t>PIZB0001</t>
  </si>
  <si>
    <t>North</t>
  </si>
  <si>
    <t>PIZB0002</t>
  </si>
  <si>
    <t>South</t>
  </si>
  <si>
    <t>PIZB0003</t>
  </si>
  <si>
    <t>East</t>
  </si>
  <si>
    <t>PIZB0004</t>
  </si>
  <si>
    <t>West</t>
  </si>
  <si>
    <t>PIZB0005</t>
  </si>
  <si>
    <t>PIZB0006</t>
  </si>
  <si>
    <t>Finance Dashboard</t>
  </si>
  <si>
    <t>Find the Overall Sales value for Each Day</t>
  </si>
  <si>
    <t>Find the Average Sales Value for Each Day</t>
  </si>
  <si>
    <t>Create a Round off Value for the Sale amount to their nearest 5 rupees and give a comparison to the actual sale value</t>
  </si>
  <si>
    <t>What is the Sales Amount for 300 to 500, 500 to 700, 700 to 900, 900 to 1100 and 1100 to 1300 rupees buckets</t>
  </si>
  <si>
    <t>What is the number of sold products for 300 to 500, 500 to 700, 700 to 900, 900 to 1100 and 1100 to 1300 rupees buckets</t>
  </si>
  <si>
    <t>A comparison for each product's sales value and their average prices</t>
  </si>
  <si>
    <t>Row Labels</t>
  </si>
  <si>
    <t>Grand Total</t>
  </si>
  <si>
    <t>Overall Sales value for Each Day</t>
  </si>
  <si>
    <t>Date</t>
  </si>
  <si>
    <t>Overall Sales</t>
  </si>
  <si>
    <t xml:space="preserve"> Average Sales Value for Each Day</t>
  </si>
  <si>
    <t>Average of Amount in Sales</t>
  </si>
  <si>
    <t>100-299</t>
  </si>
  <si>
    <t>300-499</t>
  </si>
  <si>
    <t>500-699</t>
  </si>
  <si>
    <t>700-899</t>
  </si>
  <si>
    <t>Ticket Size</t>
  </si>
  <si>
    <t>No Of Product Sold</t>
  </si>
  <si>
    <t>Product</t>
  </si>
  <si>
    <t>Overall Average Sales</t>
  </si>
  <si>
    <t>Rounded Values (Nearest 5)</t>
  </si>
  <si>
    <t>Overall Sales (Nearest 5)</t>
  </si>
  <si>
    <t>Round off Values for the Sale amount to nearest 5 and comparison to Actual sales</t>
  </si>
  <si>
    <t xml:space="preserve"> </t>
  </si>
  <si>
    <t>Product Name</t>
  </si>
  <si>
    <t>Order Type</t>
  </si>
  <si>
    <t>Price of One Product</t>
  </si>
  <si>
    <t>Agent</t>
  </si>
  <si>
    <t>No of Products in one Sale</t>
  </si>
  <si>
    <t>Discount</t>
  </si>
  <si>
    <t>Paneer Tikka Pizzabun</t>
  </si>
  <si>
    <t>Online</t>
  </si>
  <si>
    <t>Crispy Chole Pizzabun</t>
  </si>
  <si>
    <t>Physical Visit</t>
  </si>
  <si>
    <t>Large Paneer Tikka Pizzabun</t>
  </si>
  <si>
    <t>Medium Crispy Chole Pizzabun</t>
  </si>
  <si>
    <t>Minty Pizzabun</t>
  </si>
  <si>
    <t>Aloo Shots Pizzabun</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</si>
  <si>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</si>
  <si>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</si>
  <si>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</si>
  <si>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</si>
  <si>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</si>
  <si>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</si>
  <si>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</si>
  <si>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Total Orders</t>
  </si>
  <si>
    <t>Total Revenue</t>
  </si>
  <si>
    <t>Average Revenue</t>
  </si>
  <si>
    <t>Average Discount Given</t>
  </si>
  <si>
    <t>Rev - Before Discount</t>
  </si>
  <si>
    <t>Rev - After Discount</t>
  </si>
  <si>
    <t>Average Discount Rate</t>
  </si>
  <si>
    <t>Column Labels</t>
  </si>
  <si>
    <t>Count of Rev - Before Discount</t>
  </si>
  <si>
    <t>Sum of Rev - After Discount</t>
  </si>
  <si>
    <t>Average of Rev - After Discount</t>
  </si>
  <si>
    <t>Average of Average Discount Rate</t>
  </si>
  <si>
    <t>Count of Sale Date</t>
  </si>
  <si>
    <t>No Of Orders</t>
  </si>
  <si>
    <t>Revenue</t>
  </si>
  <si>
    <t>Order Management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</si>
</sst>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0"/>
    <numFmt numFmtId="166" formatCode="&quot;$&quot;#,##0.0"/>
  </numFmts>
  <fonts count="4" x14ac:knownFonts="1">
    <font>
      <sz val="11"/>
      <color theme="1"/>
      <name val="Calisto MT"/>
      <family val="2"/>
      <scheme val="minor"/>
    </font>
    <font>
      <b/>
      <sz val="11"/>
      <color theme="0"/>
      <name val="Calisto MT"/>
      <family val="2"/>
      <scheme val="minor"/>
    </font>
    <font>
      <sz val="36"/>
      <color theme="0"/>
      <name val="Calibri"/>
      <family val="2"/>
    </font>
    <font>
      <sz val="11"/>
      <color theme="0"/>
      <name val="Calibri"/>
      <family val="2"/>
    </font>
  </fonts>
  <fills count="11">
    <fill>
      <patternFill patternType="none"/>
    </fill>
    <fill>
      <patternFill patternType="gray125"/>
    </fill>
    <fill>
      <patternFill patternType="solid">
        <fgColor theme="4"/>
        <bgColor theme="4"/>
      </patternFill>
    </fill>
    <fill>
      <patternFill patternType="solid">
        <fgColor theme="8" tint="0.79998168889431442"/>
        <bgColor theme="8" tint="0.79998168889431442"/>
      </patternFill>
    </fill>
    <fill>
      <patternFill patternType="solid">
        <fgColor theme="4"/>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6" tint="-0.499984740745262"/>
        <bgColor indexed="64"/>
      </patternFill>
    </fill>
  </fills>
  <borders count="7">
    <border>
      <left/>
      <right/>
      <top/>
      <bottom/>
      <diagonal/>
    </border>
    <border>
      <left style="thin">
        <color theme="8" tint="0.39997558519241921"/>
      </left>
      <right/>
      <top style="thin">
        <color theme="4" tint="0.39997558519241921"/>
      </top>
      <bottom style="thin">
        <color theme="8" tint="0.39997558519241921"/>
      </bottom>
      <diagonal/>
    </border>
    <border>
      <left/>
      <right/>
      <top style="thin">
        <color theme="4" tint="0.39997558519241921"/>
      </top>
      <bottom style="thin">
        <color theme="8" tint="0.39997558519241921"/>
      </bottom>
      <diagonal/>
    </border>
    <border>
      <left/>
      <right style="thin">
        <color theme="4" tint="0.39997558519241921"/>
      </right>
      <top style="thin">
        <color theme="4" tint="0.39997558519241921"/>
      </top>
      <bottom style="thin">
        <color theme="8" tint="0.39997558519241921"/>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s>
  <cellStyleXfs count="1">
    <xf numFmtId="0" fontId="0" fillId="0" borderId="0"/>
  </cellStyleXfs>
  <cellXfs count="36">
    <xf numFmtId="0" fontId="0" fillId="0" borderId="0" xfId="0"/>
    <xf numFmtId="0" fontId="1" fillId="2" borderId="1" xfId="0" applyFont="1" applyFill="1" applyBorder="1"/>
    <xf numFmtId="0" fontId="1" fillId="2" borderId="2" xfId="0" applyFont="1" applyFill="1" applyBorder="1"/>
    <xf numFmtId="14" fontId="1" fillId="2" borderId="2" xfId="0" applyNumberFormat="1" applyFont="1" applyFill="1" applyBorder="1"/>
    <xf numFmtId="0" fontId="1" fillId="2" borderId="3" xfId="0" applyFont="1" applyFill="1" applyBorder="1"/>
    <xf numFmtId="0" fontId="0" fillId="3" borderId="4" xfId="0" applyFill="1" applyBorder="1"/>
    <xf numFmtId="0" fontId="0" fillId="3" borderId="5" xfId="0" applyFill="1" applyBorder="1"/>
    <xf numFmtId="14" fontId="0" fillId="3" borderId="5" xfId="0" applyNumberFormat="1" applyFill="1" applyBorder="1"/>
    <xf numFmtId="0" fontId="0" fillId="3" borderId="6" xfId="0" applyFill="1" applyBorder="1"/>
    <xf numFmtId="0" fontId="0" fillId="0" borderId="4" xfId="0" applyBorder="1"/>
    <xf numFmtId="0" fontId="0" fillId="0" borderId="5" xfId="0" applyBorder="1"/>
    <xf numFmtId="14" fontId="0" fillId="0" borderId="5" xfId="0" applyNumberFormat="1" applyBorder="1"/>
    <xf numFmtId="0" fontId="0" fillId="0" borderId="6" xfId="0" applyBorder="1"/>
    <xf numFmtId="0" fontId="1" fillId="4" borderId="0" xfId="0" applyFont="1" applyFill="1" applyAlignment="1">
      <alignment horizontal="center" vertical="center"/>
    </xf>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xf numFmtId="0" fontId="0" fillId="6" borderId="0" xfId="0" applyFill="1"/>
    <xf numFmtId="0" fontId="0" fillId="4" borderId="0" xfId="0" applyFill="1"/>
    <xf numFmtId="15" fontId="0" fillId="0" borderId="0" xfId="0" applyNumberFormat="1" applyAlignment="1">
      <alignment horizontal="center"/>
    </xf>
    <xf numFmtId="15" fontId="0" fillId="0" borderId="0" xfId="0" applyNumberFormat="1" applyAlignment="1">
      <alignment horizontal="left"/>
    </xf>
    <xf numFmtId="0" fontId="0" fillId="0" borderId="0" xfId="0" applyAlignment="1">
      <alignment horizontal="center"/>
    </xf>
    <xf numFmtId="165" fontId="0" fillId="0" borderId="0" xfId="0" applyNumberFormat="1"/>
    <xf numFmtId="166" fontId="0" fillId="0" borderId="0" xfId="0" applyNumberFormat="1"/>
    <xf numFmtId="0" fontId="0" fillId="7" borderId="0" xfId="0" applyFill="1"/>
    <xf numFmtId="9" fontId="0" fillId="0" borderId="0" xfId="0" applyNumberFormat="1"/>
    <xf numFmtId="0" fontId="0" fillId="8" borderId="0" xfId="0" applyFill="1"/>
    <xf numFmtId="1" fontId="0" fillId="0" borderId="0" xfId="0" applyNumberFormat="1"/>
    <xf numFmtId="0" fontId="0" fillId="9" borderId="0" xfId="0" applyFill="1"/>
    <xf numFmtId="0" fontId="2" fillId="10" borderId="0" xfId="0" applyFont="1" applyFill="1" applyAlignment="1">
      <alignment horizontal="center" vertical="center"/>
    </xf>
    <xf numFmtId="0" fontId="3" fillId="10" borderId="0" xfId="0" applyFont="1" applyFill="1" applyAlignment="1">
      <alignment horizontal="center" vertical="center"/>
    </xf>
    <xf numFmtId="0" fontId="0" fillId="5" borderId="0" xfId="0" applyFill="1" applyAlignment="1">
      <alignment horizontal="center"/>
    </xf>
    <xf numFmtId="0" fontId="0" fillId="7" borderId="0" xfId="0" applyFill="1" applyAlignment="1">
      <alignment horizontal="center"/>
    </xf>
    <xf numFmtId="0" fontId="0" fillId="7" borderId="0" xfId="0" applyFill="1" applyAlignment="1">
      <alignment horizontal="center" vertical="top"/>
    </xf>
    <xf numFmtId="0" fontId="0" fillId="0" borderId="0" xfId="0" applyNumberFormat="1"/>
  </cellXfs>
  <cellStyles count="1">
    <cellStyle name="Normal" xfId="0" builtinId="0"/>
  </cellStyles>
  <dxfs count="18">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i val="0"/>
        <name val="Calibri"/>
        <family val="2"/>
        <scheme val="none"/>
      </font>
    </dxf>
    <dxf>
      <fill>
        <patternFill>
          <fgColor theme="0"/>
        </patternFill>
      </fill>
    </dxf>
    <dxf>
      <font>
        <b/>
        <i val="0"/>
        <name val="Candara"/>
        <family val="2"/>
        <scheme val="none"/>
      </font>
    </dxf>
    <dxf>
      <fill>
        <gradientFill degree="90">
          <stop position="0">
            <color theme="0"/>
          </stop>
          <stop position="1">
            <color theme="5" tint="0.59999389629810485"/>
          </stop>
        </gradientFill>
      </fill>
    </dxf>
    <dxf>
      <font>
        <b/>
        <i val="0"/>
        <sz val="12"/>
      </font>
    </dxf>
    <dxf>
      <font>
        <b/>
        <i val="0"/>
        <sz val="12"/>
      </font>
    </dxf>
  </dxfs>
  <tableStyles count="6" defaultTableStyle="TableStyleMedium2" defaultPivotStyle="PivotStyleLight16">
    <tableStyle name="Dashboard" pivot="0" table="0" count="0" xr9:uid="{AAB6F573-D5AE-483E-9702-C829453343D4}"/>
    <tableStyle name="Dashboard for Order" pivot="0" table="0" count="6" xr9:uid="{8D3C4DFE-260B-4F65-9C46-2208BF1E1709}">
      <tableStyleElement type="wholeTable" dxfId="17"/>
      <tableStyleElement type="headerRow" dxfId="16"/>
    </tableStyle>
    <tableStyle name="Dashboard2" pivot="0" table="0" count="8" xr9:uid="{02F36AC7-C708-4046-A15C-137D0A0D1A18}">
      <tableStyleElement type="wholeTable" dxfId="15"/>
      <tableStyleElement type="headerRow" dxfId="14"/>
    </tableStyle>
    <tableStyle name="Invisible" pivot="0" table="0" count="0" xr9:uid="{E78EEEBA-DBFB-4D2B-A9E0-81896E9A9CB8}"/>
    <tableStyle name="Slicer Style 1" pivot="0" table="0" count="1" xr9:uid="{2CDB9442-55FC-4F88-9CE1-E1B7366A9002}">
      <tableStyleElement type="wholeTable" dxfId="13"/>
    </tableStyle>
    <tableStyle name="Slicer Style 2" pivot="0" table="0" count="5" xr9:uid="{4689013A-CA54-44C8-BE56-2A7A79922A1B}">
      <tableStyleElement type="headerRow" dxfId="12"/>
    </tableStyle>
  </tableStyles>
  <extLst>
    <ext xmlns:x14="http://schemas.microsoft.com/office/spreadsheetml/2009/9/main" uri="{46F421CA-312F-682f-3DD2-61675219B42D}">
      <x14:dxfs count="14">
        <dxf>
          <fill>
            <patternFill>
              <bgColor theme="5"/>
            </patternFill>
          </fill>
        </dxf>
        <dxf>
          <fill>
            <patternFill>
              <bgColor theme="7"/>
            </patternFill>
          </fill>
        </dxf>
        <dxf>
          <fill>
            <patternFill>
              <bgColor theme="3" tint="0.749961851863155"/>
            </patternFill>
          </fill>
        </dxf>
        <dxf>
          <fill>
            <patternFill>
              <bgColor theme="4" tint="0.79998168889431442"/>
            </patternFill>
          </fill>
        </dxf>
        <dxf>
          <fill>
            <patternFill>
              <bgColor theme="1" tint="0.499984740745262"/>
            </patternFill>
          </fill>
        </dxf>
        <dxf>
          <fill>
            <patternFill>
              <bgColor theme="2" tint="-0.24994659260841701"/>
            </patternFill>
          </fill>
        </dxf>
        <dxf>
          <fill>
            <patternFill>
              <bgColor theme="5" tint="0.79998168889431442"/>
            </patternFill>
          </fill>
        </dxf>
        <dxf>
          <fill>
            <patternFill>
              <bgColor theme="7"/>
            </patternFill>
          </fill>
        </dxf>
        <dxf>
          <fill>
            <patternFill>
              <bgColor theme="7" tint="0.79998168889431442"/>
            </patternFill>
          </fill>
        </dxf>
        <dxf>
          <fill>
            <patternFill>
              <bgColor theme="4"/>
            </patternFill>
          </fill>
        </dxf>
        <dxf>
          <fill>
            <patternFill>
              <bgColor theme="2"/>
            </patternFill>
          </fill>
        </dxf>
        <dxf>
          <fill>
            <patternFill>
              <bgColor theme="4"/>
            </patternFill>
          </fill>
        </dxf>
        <dxf>
          <fill>
            <patternFill>
              <bgColor theme="4" tint="0.59996337778862885"/>
            </patternFill>
          </fill>
        </dxf>
        <dxf>
          <fill>
            <patternFill>
              <bgColor theme="3" tint="0.749961851863155"/>
            </patternFill>
          </fill>
        </dxf>
      </x14:dxfs>
    </ext>
    <ext xmlns:x14="http://schemas.microsoft.com/office/spreadsheetml/2009/9/main" uri="{EB79DEF2-80B8-43e5-95BD-54CBDDF9020C}">
      <x14:slicerStyles defaultSlicerStyle="SlicerStyleLight1">
        <x14:slicerStyle name="Dashboard"/>
        <x14:slicerStyle name="Dashboard for Order">
          <x14:slicerStyleElements>
            <x14:slicerStyleElement type="unselectedItemWithData" dxfId="13"/>
            <x14:slicerStyleElement type="unselectedItemWithNoData" dxfId="12"/>
            <x14:slicerStyleElement type="selectedItemWithData" dxfId="11"/>
            <x14:slicerStyleElement type="selectedItemWithNoData" dxfId="10"/>
          </x14:slicerStyleElements>
        </x14:slicerStyle>
        <x14:slicerStyle name="Dashboard2">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SelectedItemWithData" dxfId="5"/>
            <x14:slicerStyleElement type="hoveredSelectedItemWithNoData" dxfId="4"/>
          </x14:slicerStyleElements>
        </x14:slicerStyle>
        <x14:slicerStyle name="Slicer Style 1"/>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16.xml"/><Relationship Id="rId1" Type="http://schemas.microsoft.com/office/2011/relationships/chartStyle" Target="style16.xml"/><Relationship Id="rId4" Type="http://schemas.openxmlformats.org/officeDocument/2006/relationships/image" Target="../media/image3.png"/></Relationships>
</file>

<file path=xl/charts/_rels/chart17.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 Table!PivotTable2</c:name>
    <c:fmtId val="3"/>
  </c:pivotSource>
  <c:chart>
    <c:title>
      <c:tx>
        <c:strRef>
          <c:f>'Pivot Table'!$A$15:$C$15</c:f>
          <c:strCache>
            <c:ptCount val="3"/>
            <c:pt idx="0">
              <c:v> Agent's Average Customer Satisfaction</c:v>
            </c:pt>
          </c:strCache>
        </c:strRef>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097222222222224E-2"/>
          <c:y val="0.21780267067877232"/>
          <c:w val="0.96180555555555558"/>
          <c:h val="0.67487703049353498"/>
        </c:manualLayout>
      </c:layout>
      <c:barChart>
        <c:barDir val="col"/>
        <c:grouping val="clustered"/>
        <c:varyColors val="0"/>
        <c:ser>
          <c:idx val="0"/>
          <c:order val="0"/>
          <c:tx>
            <c:strRef>
              <c:f>'Pivot Table'!$A$15:$C$15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Table'!$A$15:$C$15</c:f>
              <c:strCache>
                <c:ptCount val="3"/>
                <c:pt idx="0">
                  <c:v>Adrien Martin</c:v>
                </c:pt>
                <c:pt idx="1">
                  <c:v>Albain Forestier</c:v>
                </c:pt>
                <c:pt idx="2">
                  <c:v>Roch Cousineau</c:v>
                </c:pt>
              </c:strCache>
            </c:strRef>
          </c:cat>
          <c:val>
            <c:numRef>
              <c:f>'Pivot Table'!$A$15:$C$15</c:f>
              <c:numCache>
                <c:formatCode>0.0</c:formatCode>
                <c:ptCount val="3"/>
                <c:pt idx="0">
                  <c:v>9.1666666666666661</c:v>
                </c:pt>
                <c:pt idx="1">
                  <c:v>5.7068965517241379</c:v>
                </c:pt>
                <c:pt idx="2">
                  <c:v>8.6666666666666661</c:v>
                </c:pt>
              </c:numCache>
            </c:numRef>
          </c:val>
          <c:extLst>
            <c:ext xmlns:c16="http://schemas.microsoft.com/office/drawing/2014/chart" uri="{C3380CC4-5D6E-409C-BE32-E72D297353CC}">
              <c16:uniqueId val="{00000002-FB54-4581-8689-A6AF09830939}"/>
            </c:ext>
          </c:extLst>
        </c:ser>
        <c:dLbls>
          <c:dLblPos val="outEnd"/>
          <c:showLegendKey val="0"/>
          <c:showVal val="1"/>
          <c:showCatName val="0"/>
          <c:showSerName val="0"/>
          <c:showPercent val="0"/>
          <c:showBubbleSize val="0"/>
        </c:dLbls>
        <c:gapWidth val="219"/>
        <c:overlap val="-27"/>
        <c:axId val="1369292735"/>
        <c:axId val="1369293567"/>
      </c:barChart>
      <c:catAx>
        <c:axId val="13692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9293567"/>
        <c:crosses val="autoZero"/>
        <c:auto val="1"/>
        <c:lblAlgn val="ctr"/>
        <c:lblOffset val="100"/>
        <c:noMultiLvlLbl val="0"/>
      </c:catAx>
      <c:valAx>
        <c:axId val="1369293567"/>
        <c:scaling>
          <c:orientation val="minMax"/>
        </c:scaling>
        <c:delete val="1"/>
        <c:axPos val="l"/>
        <c:numFmt formatCode="0.0" sourceLinked="1"/>
        <c:majorTickMark val="none"/>
        <c:minorTickMark val="none"/>
        <c:tickLblPos val="nextTo"/>
        <c:crossAx val="13692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2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3"/>
  </c:pivotSource>
  <c:chart>
    <c:title>
      <c:tx>
        <c:strRef>
          <c:f>'Pivot Table'!$A$29:$C$29</c:f>
          <c:strCache>
            <c:ptCount val="3"/>
            <c:pt idx="0">
              <c:v>Agent's No of Interactions with customers</c:v>
            </c:pt>
          </c:strCache>
        </c:strRef>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5876531058616"/>
          <c:y val="0.2178563554492064"/>
          <c:w val="0.78635074912510938"/>
          <c:h val="0.67479689303733936"/>
        </c:manualLayout>
      </c:layout>
      <c:barChart>
        <c:barDir val="bar"/>
        <c:grouping val="clustered"/>
        <c:varyColors val="0"/>
        <c:ser>
          <c:idx val="0"/>
          <c:order val="0"/>
          <c:tx>
            <c:strRef>
              <c:f>'Pivot Table'!$A$29:$C$29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Table'!$A$29:$C$29</c:f>
              <c:strCache>
                <c:ptCount val="3"/>
                <c:pt idx="0">
                  <c:v>Adrien Martin</c:v>
                </c:pt>
                <c:pt idx="1">
                  <c:v>Albain Forestier</c:v>
                </c:pt>
                <c:pt idx="2">
                  <c:v>Roch Cousineau</c:v>
                </c:pt>
              </c:strCache>
            </c:strRef>
          </c:cat>
          <c:val>
            <c:numRef>
              <c:f>'Pivot Table'!$A$29:$C$29</c:f>
              <c:numCache>
                <c:formatCode>General</c:formatCode>
                <c:ptCount val="3"/>
                <c:pt idx="0">
                  <c:v>18</c:v>
                </c:pt>
                <c:pt idx="1">
                  <c:v>58</c:v>
                </c:pt>
                <c:pt idx="2">
                  <c:v>9</c:v>
                </c:pt>
              </c:numCache>
            </c:numRef>
          </c:val>
          <c:extLst>
            <c:ext xmlns:c16="http://schemas.microsoft.com/office/drawing/2014/chart" uri="{C3380CC4-5D6E-409C-BE32-E72D297353CC}">
              <c16:uniqueId val="{00000000-A3A5-49DA-A06E-E5D756E614F2}"/>
            </c:ext>
          </c:extLst>
        </c:ser>
        <c:dLbls>
          <c:dLblPos val="outEnd"/>
          <c:showLegendKey val="0"/>
          <c:showVal val="1"/>
          <c:showCatName val="0"/>
          <c:showSerName val="0"/>
          <c:showPercent val="0"/>
          <c:showBubbleSize val="0"/>
        </c:dLbls>
        <c:gapWidth val="182"/>
        <c:axId val="1365003471"/>
        <c:axId val="1365015535"/>
      </c:barChart>
      <c:catAx>
        <c:axId val="136500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5015535"/>
        <c:crosses val="autoZero"/>
        <c:auto val="1"/>
        <c:lblAlgn val="ctr"/>
        <c:lblOffset val="100"/>
        <c:noMultiLvlLbl val="0"/>
      </c:catAx>
      <c:valAx>
        <c:axId val="1365015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500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3"/>
  </c:pivotSource>
  <c:chart>
    <c:title>
      <c:tx>
        <c:strRef>
          <c:f>'Pivot Table'!$A$5</c:f>
          <c:strCache>
            <c:ptCount val="1"/>
            <c:pt idx="0">
              <c:v>Include Every Contact Types's Average Customer Satisfaction</c:v>
            </c:pt>
          </c:strCache>
        </c:strRef>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34088035870516187"/>
          <c:y val="0.23577276342729947"/>
          <c:w val="0.30087817147856527"/>
          <c:h val="0.66565169922365286"/>
        </c:manualLayout>
      </c:layout>
      <c:pieChart>
        <c:varyColors val="1"/>
        <c:ser>
          <c:idx val="0"/>
          <c:order val="0"/>
          <c:tx>
            <c:strRef>
              <c:f>'Pivot Table'!$A$5</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E9-492A-AA41-55F24A9993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E9-492A-AA41-55F24A9993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E9-492A-AA41-55F24A9993D0}"/>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c:f>
              <c:strCache>
                <c:ptCount val="3"/>
                <c:pt idx="0">
                  <c:v>Complaint</c:v>
                </c:pt>
                <c:pt idx="1">
                  <c:v>Query</c:v>
                </c:pt>
                <c:pt idx="2">
                  <c:v>Request</c:v>
                </c:pt>
              </c:strCache>
            </c:strRef>
          </c:cat>
          <c:val>
            <c:numRef>
              <c:f>'Pivot Table'!$A$5</c:f>
              <c:numCache>
                <c:formatCode>General</c:formatCode>
                <c:ptCount val="3"/>
                <c:pt idx="0">
                  <c:v>27</c:v>
                </c:pt>
                <c:pt idx="1">
                  <c:v>27</c:v>
                </c:pt>
                <c:pt idx="2">
                  <c:v>31</c:v>
                </c:pt>
              </c:numCache>
            </c:numRef>
          </c:val>
          <c:extLst>
            <c:ext xmlns:c16="http://schemas.microsoft.com/office/drawing/2014/chart" uri="{C3380CC4-5D6E-409C-BE32-E72D297353CC}">
              <c16:uniqueId val="{00000006-E5E9-492A-AA41-55F24A9993D0}"/>
            </c:ext>
          </c:extLst>
        </c:ser>
        <c:dLbls>
          <c:dLblPos val="bestFit"/>
          <c:showLegendKey val="0"/>
          <c:showVal val="1"/>
          <c:showCatName val="0"/>
          <c:showSerName val="0"/>
          <c:showPercent val="0"/>
          <c:showBubbleSize val="0"/>
          <c:showLeaderLines val="1"/>
        </c:dLbls>
        <c:firstSliceAng val="5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Table!PivotTable5</c:name>
    <c:fmtId val="3"/>
  </c:pivotSource>
  <c:chart>
    <c:title>
      <c:tx>
        <c:strRef>
          <c:f>'Pivot Table'!$A$40:$C$40</c:f>
          <c:strCache>
            <c:ptCount val="3"/>
            <c:pt idx="0">
              <c:v>Include Every Contact Types's No of Interactions </c:v>
            </c:pt>
          </c:strCache>
        </c:strRef>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097222222222224E-2"/>
          <c:y val="0.23706082848683355"/>
          <c:w val="0.96180555555555558"/>
          <c:h val="0.65559245246498576"/>
        </c:manualLayout>
      </c:layout>
      <c:barChart>
        <c:barDir val="col"/>
        <c:grouping val="clustered"/>
        <c:varyColors val="0"/>
        <c:ser>
          <c:idx val="0"/>
          <c:order val="0"/>
          <c:tx>
            <c:strRef>
              <c:f>'Pivot Table'!$A$40:$C$40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Table'!$A$40:$C$40</c:f>
              <c:strCache>
                <c:ptCount val="3"/>
                <c:pt idx="0">
                  <c:v>Complaint</c:v>
                </c:pt>
                <c:pt idx="1">
                  <c:v>Query</c:v>
                </c:pt>
                <c:pt idx="2">
                  <c:v>Request</c:v>
                </c:pt>
              </c:strCache>
            </c:strRef>
          </c:cat>
          <c:val>
            <c:numRef>
              <c:f>'Pivot Table'!$A$40:$C$40</c:f>
              <c:numCache>
                <c:formatCode>0.0</c:formatCode>
                <c:ptCount val="3"/>
                <c:pt idx="0">
                  <c:v>6.9629629629629628</c:v>
                </c:pt>
                <c:pt idx="1">
                  <c:v>7.1111111111111107</c:v>
                </c:pt>
                <c:pt idx="2">
                  <c:v>6.258064516129032</c:v>
                </c:pt>
              </c:numCache>
            </c:numRef>
          </c:val>
          <c:extLst>
            <c:ext xmlns:c16="http://schemas.microsoft.com/office/drawing/2014/chart" uri="{C3380CC4-5D6E-409C-BE32-E72D297353CC}">
              <c16:uniqueId val="{00000000-0875-4979-96B5-0E5BF7CAFF7D}"/>
            </c:ext>
          </c:extLst>
        </c:ser>
        <c:dLbls>
          <c:dLblPos val="outEnd"/>
          <c:showLegendKey val="0"/>
          <c:showVal val="1"/>
          <c:showCatName val="0"/>
          <c:showSerName val="0"/>
          <c:showPercent val="0"/>
          <c:showBubbleSize val="0"/>
        </c:dLbls>
        <c:gapWidth val="219"/>
        <c:overlap val="-27"/>
        <c:axId val="1363162431"/>
        <c:axId val="1363167423"/>
      </c:barChart>
      <c:catAx>
        <c:axId val="136316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3167423"/>
        <c:crosses val="autoZero"/>
        <c:auto val="1"/>
        <c:lblAlgn val="ctr"/>
        <c:lblOffset val="100"/>
        <c:noMultiLvlLbl val="0"/>
      </c:catAx>
      <c:valAx>
        <c:axId val="1363167423"/>
        <c:scaling>
          <c:orientation val="minMax"/>
        </c:scaling>
        <c:delete val="1"/>
        <c:axPos val="l"/>
        <c:numFmt formatCode="0.0" sourceLinked="1"/>
        <c:majorTickMark val="none"/>
        <c:minorTickMark val="none"/>
        <c:tickLblPos val="nextTo"/>
        <c:crossAx val="136316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3"/>
  </c:pivotSource>
  <c:chart>
    <c:title>
      <c:tx>
        <c:strRef>
          <c:f>'Pivot Table'!$A$6</c:f>
          <c:strCache>
            <c:ptCount val="1"/>
            <c:pt idx="0">
              <c:v>Day wise Customer Satisfaction</c:v>
            </c:pt>
          </c:strCache>
        </c:strRef>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418157551734607E-2"/>
          <c:y val="0.22740447902504468"/>
          <c:w val="0.92699227328726763"/>
          <c:h val="0.57955291347823434"/>
        </c:manualLayout>
      </c:layout>
      <c:lineChart>
        <c:grouping val="standard"/>
        <c:varyColors val="0"/>
        <c:ser>
          <c:idx val="0"/>
          <c:order val="0"/>
          <c:tx>
            <c:strRef>
              <c:f>'Pivot Table'!$A$6</c:f>
              <c:strCache>
                <c:ptCount val="1"/>
                <c:pt idx="0">
                  <c:v>Total</c:v>
                </c:pt>
              </c:strCache>
            </c:strRef>
          </c:tx>
          <c:spPr>
            <a:ln w="28575" cap="rnd">
              <a:solidFill>
                <a:schemeClr val="accent1"/>
              </a:solidFill>
              <a:round/>
            </a:ln>
            <a:effectLst/>
          </c:spPr>
          <c:marker>
            <c:symbol val="none"/>
          </c:marker>
          <c:cat>
            <c:strRef>
              <c:f>'Pivot Table'!$A$6</c:f>
              <c:strCache>
                <c:ptCount val="48"/>
                <c:pt idx="0">
                  <c:v>15-Jun</c:v>
                </c:pt>
                <c:pt idx="1">
                  <c:v>18-Jun</c:v>
                </c:pt>
                <c:pt idx="2">
                  <c:v>19-Jun</c:v>
                </c:pt>
                <c:pt idx="3">
                  <c:v>20-Jun</c:v>
                </c:pt>
                <c:pt idx="4">
                  <c:v>21-Jun</c:v>
                </c:pt>
                <c:pt idx="5">
                  <c:v>22-Jun</c:v>
                </c:pt>
                <c:pt idx="6">
                  <c:v>23-Jun</c:v>
                </c:pt>
                <c:pt idx="7">
                  <c:v>24-Jun</c:v>
                </c:pt>
                <c:pt idx="8">
                  <c:v>25-Jun</c:v>
                </c:pt>
                <c:pt idx="9">
                  <c:v>26-Jun</c:v>
                </c:pt>
                <c:pt idx="10">
                  <c:v>27-Jun</c:v>
                </c:pt>
                <c:pt idx="11">
                  <c:v>28-Jun</c:v>
                </c:pt>
                <c:pt idx="12">
                  <c:v>1-Jul</c:v>
                </c:pt>
                <c:pt idx="13">
                  <c:v>2-Jul</c:v>
                </c:pt>
                <c:pt idx="14">
                  <c:v>3-Jul</c:v>
                </c:pt>
                <c:pt idx="15">
                  <c:v>5-Jul</c:v>
                </c:pt>
                <c:pt idx="16">
                  <c:v>7-Jul</c:v>
                </c:pt>
                <c:pt idx="17">
                  <c:v>8-Jul</c:v>
                </c:pt>
                <c:pt idx="18">
                  <c:v>10-Jul</c:v>
                </c:pt>
                <c:pt idx="19">
                  <c:v>11-Jul</c:v>
                </c:pt>
                <c:pt idx="20">
                  <c:v>12-Jul</c:v>
                </c:pt>
                <c:pt idx="21">
                  <c:v>13-Jul</c:v>
                </c:pt>
                <c:pt idx="22">
                  <c:v>15-Jul</c:v>
                </c:pt>
                <c:pt idx="23">
                  <c:v>16-Jul</c:v>
                </c:pt>
                <c:pt idx="24">
                  <c:v>17-Jul</c:v>
                </c:pt>
                <c:pt idx="25">
                  <c:v>18-Jul</c:v>
                </c:pt>
                <c:pt idx="26">
                  <c:v>20-Jul</c:v>
                </c:pt>
                <c:pt idx="27">
                  <c:v>21-Jul</c:v>
                </c:pt>
                <c:pt idx="28">
                  <c:v>22-Jul</c:v>
                </c:pt>
                <c:pt idx="29">
                  <c:v>23-Jul</c:v>
                </c:pt>
                <c:pt idx="30">
                  <c:v>24-Jul</c:v>
                </c:pt>
                <c:pt idx="31">
                  <c:v>28-Jul</c:v>
                </c:pt>
                <c:pt idx="32">
                  <c:v>1-Aug</c:v>
                </c:pt>
                <c:pt idx="33">
                  <c:v>6-Aug</c:v>
                </c:pt>
                <c:pt idx="34">
                  <c:v>8-Aug</c:v>
                </c:pt>
                <c:pt idx="35">
                  <c:v>10-Aug</c:v>
                </c:pt>
                <c:pt idx="36">
                  <c:v>14-Aug</c:v>
                </c:pt>
                <c:pt idx="37">
                  <c:v>15-Aug</c:v>
                </c:pt>
                <c:pt idx="38">
                  <c:v>17-Aug</c:v>
                </c:pt>
                <c:pt idx="39">
                  <c:v>18-Aug</c:v>
                </c:pt>
                <c:pt idx="40">
                  <c:v>19-Aug</c:v>
                </c:pt>
                <c:pt idx="41">
                  <c:v>20-Aug</c:v>
                </c:pt>
                <c:pt idx="42">
                  <c:v>22-Aug</c:v>
                </c:pt>
                <c:pt idx="43">
                  <c:v>25-Aug</c:v>
                </c:pt>
                <c:pt idx="44">
                  <c:v>27-Aug</c:v>
                </c:pt>
                <c:pt idx="45">
                  <c:v>1-Sep</c:v>
                </c:pt>
                <c:pt idx="46">
                  <c:v>3-Sep</c:v>
                </c:pt>
                <c:pt idx="47">
                  <c:v>4-Sep</c:v>
                </c:pt>
              </c:strCache>
            </c:strRef>
          </c:cat>
          <c:val>
            <c:numRef>
              <c:f>'Pivot Table'!$A$6</c:f>
              <c:numCache>
                <c:formatCode>0.0</c:formatCode>
                <c:ptCount val="48"/>
                <c:pt idx="0">
                  <c:v>7</c:v>
                </c:pt>
                <c:pt idx="1">
                  <c:v>1</c:v>
                </c:pt>
                <c:pt idx="2">
                  <c:v>7.5</c:v>
                </c:pt>
                <c:pt idx="3">
                  <c:v>7</c:v>
                </c:pt>
                <c:pt idx="4">
                  <c:v>2</c:v>
                </c:pt>
                <c:pt idx="5">
                  <c:v>7.5</c:v>
                </c:pt>
                <c:pt idx="6">
                  <c:v>6.6</c:v>
                </c:pt>
                <c:pt idx="7">
                  <c:v>6</c:v>
                </c:pt>
                <c:pt idx="8">
                  <c:v>7</c:v>
                </c:pt>
                <c:pt idx="9">
                  <c:v>8</c:v>
                </c:pt>
                <c:pt idx="10">
                  <c:v>10</c:v>
                </c:pt>
                <c:pt idx="11">
                  <c:v>8</c:v>
                </c:pt>
                <c:pt idx="12">
                  <c:v>5</c:v>
                </c:pt>
                <c:pt idx="13">
                  <c:v>8</c:v>
                </c:pt>
                <c:pt idx="14">
                  <c:v>8</c:v>
                </c:pt>
                <c:pt idx="15">
                  <c:v>8.5</c:v>
                </c:pt>
                <c:pt idx="16">
                  <c:v>4</c:v>
                </c:pt>
                <c:pt idx="17">
                  <c:v>6</c:v>
                </c:pt>
                <c:pt idx="18">
                  <c:v>6</c:v>
                </c:pt>
                <c:pt idx="19">
                  <c:v>9</c:v>
                </c:pt>
                <c:pt idx="20">
                  <c:v>10</c:v>
                </c:pt>
                <c:pt idx="21">
                  <c:v>10</c:v>
                </c:pt>
                <c:pt idx="22">
                  <c:v>10</c:v>
                </c:pt>
                <c:pt idx="23">
                  <c:v>8</c:v>
                </c:pt>
                <c:pt idx="24">
                  <c:v>6.333333333333333</c:v>
                </c:pt>
                <c:pt idx="25">
                  <c:v>9</c:v>
                </c:pt>
                <c:pt idx="26">
                  <c:v>6.75</c:v>
                </c:pt>
                <c:pt idx="27">
                  <c:v>7</c:v>
                </c:pt>
                <c:pt idx="28">
                  <c:v>5</c:v>
                </c:pt>
                <c:pt idx="29">
                  <c:v>10</c:v>
                </c:pt>
                <c:pt idx="30">
                  <c:v>7</c:v>
                </c:pt>
                <c:pt idx="31">
                  <c:v>6.666666666666667</c:v>
                </c:pt>
                <c:pt idx="32">
                  <c:v>5</c:v>
                </c:pt>
                <c:pt idx="33">
                  <c:v>2</c:v>
                </c:pt>
                <c:pt idx="34">
                  <c:v>8</c:v>
                </c:pt>
                <c:pt idx="35">
                  <c:v>8</c:v>
                </c:pt>
                <c:pt idx="36">
                  <c:v>6</c:v>
                </c:pt>
                <c:pt idx="37">
                  <c:v>1</c:v>
                </c:pt>
                <c:pt idx="38">
                  <c:v>5</c:v>
                </c:pt>
                <c:pt idx="39">
                  <c:v>5</c:v>
                </c:pt>
                <c:pt idx="40">
                  <c:v>10</c:v>
                </c:pt>
                <c:pt idx="41">
                  <c:v>10</c:v>
                </c:pt>
                <c:pt idx="42">
                  <c:v>1</c:v>
                </c:pt>
                <c:pt idx="43">
                  <c:v>7</c:v>
                </c:pt>
                <c:pt idx="44">
                  <c:v>8</c:v>
                </c:pt>
                <c:pt idx="45">
                  <c:v>4</c:v>
                </c:pt>
                <c:pt idx="46">
                  <c:v>10</c:v>
                </c:pt>
                <c:pt idx="47">
                  <c:v>4</c:v>
                </c:pt>
              </c:numCache>
            </c:numRef>
          </c:val>
          <c:smooth val="0"/>
          <c:extLst>
            <c:ext xmlns:c16="http://schemas.microsoft.com/office/drawing/2014/chart" uri="{C3380CC4-5D6E-409C-BE32-E72D297353CC}">
              <c16:uniqueId val="{00000000-6720-4EC5-92EF-A65701685E44}"/>
            </c:ext>
          </c:extLst>
        </c:ser>
        <c:dLbls>
          <c:showLegendKey val="0"/>
          <c:showVal val="0"/>
          <c:showCatName val="0"/>
          <c:showSerName val="0"/>
          <c:showPercent val="0"/>
          <c:showBubbleSize val="0"/>
        </c:dLbls>
        <c:smooth val="0"/>
        <c:axId val="1363137055"/>
        <c:axId val="1363144959"/>
      </c:lineChart>
      <c:catAx>
        <c:axId val="136313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3144959"/>
        <c:crosses val="autoZero"/>
        <c:auto val="1"/>
        <c:lblAlgn val="ctr"/>
        <c:lblOffset val="100"/>
        <c:noMultiLvlLbl val="0"/>
      </c:catAx>
      <c:valAx>
        <c:axId val="13631449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313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Table!PivotTable7</c:name>
    <c:fmtId val="3"/>
  </c:pivotSource>
  <c:chart>
    <c:title>
      <c:tx>
        <c:strRef>
          <c:f>'Pivot Table'!$A$7</c:f>
          <c:strCache>
            <c:ptCount val="1"/>
            <c:pt idx="0">
              <c:v>Day wise Customer Interaction</c:v>
            </c:pt>
          </c:strCache>
        </c:strRef>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08573928258967E-2"/>
          <c:y val="0.21613941607943166"/>
          <c:w val="0.94331364829396325"/>
          <c:h val="0.59067076890560533"/>
        </c:manualLayout>
      </c:layout>
      <c:areaChart>
        <c:grouping val="stacked"/>
        <c:varyColors val="0"/>
        <c:ser>
          <c:idx val="0"/>
          <c:order val="0"/>
          <c:tx>
            <c:strRef>
              <c:f>'Pivot Table'!$A$7</c:f>
              <c:strCache>
                <c:ptCount val="1"/>
                <c:pt idx="0">
                  <c:v>Total</c:v>
                </c:pt>
              </c:strCache>
            </c:strRef>
          </c:tx>
          <c:spPr>
            <a:solidFill>
              <a:schemeClr val="accent1"/>
            </a:solidFill>
            <a:ln>
              <a:noFill/>
            </a:ln>
            <a:effectLst/>
          </c:spPr>
          <c:cat>
            <c:strRef>
              <c:f>'Pivot Table'!$A$7</c:f>
              <c:strCache>
                <c:ptCount val="48"/>
                <c:pt idx="0">
                  <c:v>15-Jun</c:v>
                </c:pt>
                <c:pt idx="1">
                  <c:v>18-Jun</c:v>
                </c:pt>
                <c:pt idx="2">
                  <c:v>19-Jun</c:v>
                </c:pt>
                <c:pt idx="3">
                  <c:v>20-Jun</c:v>
                </c:pt>
                <c:pt idx="4">
                  <c:v>21-Jun</c:v>
                </c:pt>
                <c:pt idx="5">
                  <c:v>22-Jun</c:v>
                </c:pt>
                <c:pt idx="6">
                  <c:v>23-Jun</c:v>
                </c:pt>
                <c:pt idx="7">
                  <c:v>24-Jun</c:v>
                </c:pt>
                <c:pt idx="8">
                  <c:v>25-Jun</c:v>
                </c:pt>
                <c:pt idx="9">
                  <c:v>26-Jun</c:v>
                </c:pt>
                <c:pt idx="10">
                  <c:v>27-Jun</c:v>
                </c:pt>
                <c:pt idx="11">
                  <c:v>28-Jun</c:v>
                </c:pt>
                <c:pt idx="12">
                  <c:v>1-Jul</c:v>
                </c:pt>
                <c:pt idx="13">
                  <c:v>2-Jul</c:v>
                </c:pt>
                <c:pt idx="14">
                  <c:v>3-Jul</c:v>
                </c:pt>
                <c:pt idx="15">
                  <c:v>5-Jul</c:v>
                </c:pt>
                <c:pt idx="16">
                  <c:v>7-Jul</c:v>
                </c:pt>
                <c:pt idx="17">
                  <c:v>8-Jul</c:v>
                </c:pt>
                <c:pt idx="18">
                  <c:v>10-Jul</c:v>
                </c:pt>
                <c:pt idx="19">
                  <c:v>11-Jul</c:v>
                </c:pt>
                <c:pt idx="20">
                  <c:v>12-Jul</c:v>
                </c:pt>
                <c:pt idx="21">
                  <c:v>13-Jul</c:v>
                </c:pt>
                <c:pt idx="22">
                  <c:v>15-Jul</c:v>
                </c:pt>
                <c:pt idx="23">
                  <c:v>16-Jul</c:v>
                </c:pt>
                <c:pt idx="24">
                  <c:v>17-Jul</c:v>
                </c:pt>
                <c:pt idx="25">
                  <c:v>18-Jul</c:v>
                </c:pt>
                <c:pt idx="26">
                  <c:v>20-Jul</c:v>
                </c:pt>
                <c:pt idx="27">
                  <c:v>21-Jul</c:v>
                </c:pt>
                <c:pt idx="28">
                  <c:v>22-Jul</c:v>
                </c:pt>
                <c:pt idx="29">
                  <c:v>23-Jul</c:v>
                </c:pt>
                <c:pt idx="30">
                  <c:v>24-Jul</c:v>
                </c:pt>
                <c:pt idx="31">
                  <c:v>28-Jul</c:v>
                </c:pt>
                <c:pt idx="32">
                  <c:v>1-Aug</c:v>
                </c:pt>
                <c:pt idx="33">
                  <c:v>6-Aug</c:v>
                </c:pt>
                <c:pt idx="34">
                  <c:v>8-Aug</c:v>
                </c:pt>
                <c:pt idx="35">
                  <c:v>10-Aug</c:v>
                </c:pt>
                <c:pt idx="36">
                  <c:v>14-Aug</c:v>
                </c:pt>
                <c:pt idx="37">
                  <c:v>15-Aug</c:v>
                </c:pt>
                <c:pt idx="38">
                  <c:v>17-Aug</c:v>
                </c:pt>
                <c:pt idx="39">
                  <c:v>18-Aug</c:v>
                </c:pt>
                <c:pt idx="40">
                  <c:v>19-Aug</c:v>
                </c:pt>
                <c:pt idx="41">
                  <c:v>20-Aug</c:v>
                </c:pt>
                <c:pt idx="42">
                  <c:v>22-Aug</c:v>
                </c:pt>
                <c:pt idx="43">
                  <c:v>25-Aug</c:v>
                </c:pt>
                <c:pt idx="44">
                  <c:v>27-Aug</c:v>
                </c:pt>
                <c:pt idx="45">
                  <c:v>1-Sep</c:v>
                </c:pt>
                <c:pt idx="46">
                  <c:v>3-Sep</c:v>
                </c:pt>
                <c:pt idx="47">
                  <c:v>4-Sep</c:v>
                </c:pt>
              </c:strCache>
            </c:strRef>
          </c:cat>
          <c:val>
            <c:numRef>
              <c:f>'Pivot Table'!$A$7</c:f>
              <c:numCache>
                <c:formatCode>General</c:formatCode>
                <c:ptCount val="48"/>
                <c:pt idx="0">
                  <c:v>3</c:v>
                </c:pt>
                <c:pt idx="1">
                  <c:v>1</c:v>
                </c:pt>
                <c:pt idx="2">
                  <c:v>2</c:v>
                </c:pt>
                <c:pt idx="3">
                  <c:v>2</c:v>
                </c:pt>
                <c:pt idx="4">
                  <c:v>1</c:v>
                </c:pt>
                <c:pt idx="5">
                  <c:v>6</c:v>
                </c:pt>
                <c:pt idx="6">
                  <c:v>5</c:v>
                </c:pt>
                <c:pt idx="7">
                  <c:v>1</c:v>
                </c:pt>
                <c:pt idx="8">
                  <c:v>4</c:v>
                </c:pt>
                <c:pt idx="9">
                  <c:v>4</c:v>
                </c:pt>
                <c:pt idx="10">
                  <c:v>1</c:v>
                </c:pt>
                <c:pt idx="11">
                  <c:v>1</c:v>
                </c:pt>
                <c:pt idx="12">
                  <c:v>2</c:v>
                </c:pt>
                <c:pt idx="13">
                  <c:v>1</c:v>
                </c:pt>
                <c:pt idx="14">
                  <c:v>1</c:v>
                </c:pt>
                <c:pt idx="15">
                  <c:v>2</c:v>
                </c:pt>
                <c:pt idx="16">
                  <c:v>1</c:v>
                </c:pt>
                <c:pt idx="17">
                  <c:v>1</c:v>
                </c:pt>
                <c:pt idx="18">
                  <c:v>2</c:v>
                </c:pt>
                <c:pt idx="19">
                  <c:v>2</c:v>
                </c:pt>
                <c:pt idx="20">
                  <c:v>1</c:v>
                </c:pt>
                <c:pt idx="21">
                  <c:v>1</c:v>
                </c:pt>
                <c:pt idx="22">
                  <c:v>1</c:v>
                </c:pt>
                <c:pt idx="23">
                  <c:v>1</c:v>
                </c:pt>
                <c:pt idx="24">
                  <c:v>3</c:v>
                </c:pt>
                <c:pt idx="25">
                  <c:v>1</c:v>
                </c:pt>
                <c:pt idx="26">
                  <c:v>4</c:v>
                </c:pt>
                <c:pt idx="27">
                  <c:v>2</c:v>
                </c:pt>
                <c:pt idx="28">
                  <c:v>2</c:v>
                </c:pt>
                <c:pt idx="29">
                  <c:v>1</c:v>
                </c:pt>
                <c:pt idx="30">
                  <c:v>2</c:v>
                </c:pt>
                <c:pt idx="31">
                  <c:v>3</c:v>
                </c:pt>
                <c:pt idx="32">
                  <c:v>2</c:v>
                </c:pt>
                <c:pt idx="33">
                  <c:v>2</c:v>
                </c:pt>
                <c:pt idx="34">
                  <c:v>1</c:v>
                </c:pt>
                <c:pt idx="35">
                  <c:v>2</c:v>
                </c:pt>
                <c:pt idx="36">
                  <c:v>2</c:v>
                </c:pt>
                <c:pt idx="37">
                  <c:v>1</c:v>
                </c:pt>
                <c:pt idx="38">
                  <c:v>1</c:v>
                </c:pt>
                <c:pt idx="39">
                  <c:v>1</c:v>
                </c:pt>
                <c:pt idx="40">
                  <c:v>1</c:v>
                </c:pt>
                <c:pt idx="41">
                  <c:v>1</c:v>
                </c:pt>
                <c:pt idx="42">
                  <c:v>1</c:v>
                </c:pt>
                <c:pt idx="43">
                  <c:v>1</c:v>
                </c:pt>
                <c:pt idx="44">
                  <c:v>1</c:v>
                </c:pt>
                <c:pt idx="45">
                  <c:v>1</c:v>
                </c:pt>
                <c:pt idx="46">
                  <c:v>1</c:v>
                </c:pt>
                <c:pt idx="47">
                  <c:v>1</c:v>
                </c:pt>
              </c:numCache>
            </c:numRef>
          </c:val>
          <c:extLst>
            <c:ext xmlns:c16="http://schemas.microsoft.com/office/drawing/2014/chart" uri="{C3380CC4-5D6E-409C-BE32-E72D297353CC}">
              <c16:uniqueId val="{00000000-BE3C-4BE0-A592-D5F3B60196A6}"/>
            </c:ext>
          </c:extLst>
        </c:ser>
        <c:dLbls>
          <c:showLegendKey val="0"/>
          <c:showVal val="0"/>
          <c:showCatName val="0"/>
          <c:showSerName val="0"/>
          <c:showPercent val="0"/>
          <c:showBubbleSize val="0"/>
        </c:dLbls>
        <c:axId val="1363189471"/>
        <c:axId val="1363189887"/>
      </c:areaChart>
      <c:catAx>
        <c:axId val="1363189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3189887"/>
        <c:crosses val="autoZero"/>
        <c:auto val="1"/>
        <c:lblAlgn val="ctr"/>
        <c:lblOffset val="100"/>
        <c:noMultiLvlLbl val="0"/>
      </c:catAx>
      <c:valAx>
        <c:axId val="1363189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31894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Table2!PivotTable1</c:name>
    <c:fmtId val="3"/>
  </c:pivotSource>
  <c:chart>
    <c:title>
      <c:tx>
        <c:strRef>
          <c:f>'Pivot Table2'!$A$9:$B$9</c:f>
          <c:strCache>
            <c:ptCount val="2"/>
            <c:pt idx="0">
              <c:v>Overall Sales value for Each Day</c:v>
            </c:pt>
          </c:strCache>
        </c:strRef>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39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Table2'!$A$9:$B$9</c:f>
              <c:strCache>
                <c:ptCount val="1"/>
                <c:pt idx="0">
                  <c:v>Total</c:v>
                </c:pt>
              </c:strCache>
            </c:strRef>
          </c:tx>
          <c:spPr>
            <a:ln w="53975" cap="rnd">
              <a:solidFill>
                <a:schemeClr val="accent1"/>
              </a:solidFill>
              <a:round/>
            </a:ln>
            <a:effectLst/>
          </c:spPr>
          <c:marker>
            <c:symbol val="circle"/>
            <c:size val="5"/>
            <c:spPr>
              <a:solidFill>
                <a:schemeClr val="accent1"/>
              </a:solidFill>
              <a:ln w="9525">
                <a:solidFill>
                  <a:schemeClr val="accent1"/>
                </a:solidFill>
              </a:ln>
              <a:effectLst/>
            </c:spPr>
          </c:marker>
          <c:cat>
            <c:strRef>
              <c:f>'Pivot Table2'!$A$9:$B$9</c:f>
              <c:strCache>
                <c:ptCount val="66"/>
                <c:pt idx="0">
                  <c:v>14-Jun</c:v>
                </c:pt>
                <c:pt idx="1">
                  <c:v>15-Jun</c:v>
                </c:pt>
                <c:pt idx="2">
                  <c:v>17-Jun</c:v>
                </c:pt>
                <c:pt idx="3">
                  <c:v>19-Jun</c:v>
                </c:pt>
                <c:pt idx="4">
                  <c:v>20-Jun</c:v>
                </c:pt>
                <c:pt idx="5">
                  <c:v>21-Jun</c:v>
                </c:pt>
                <c:pt idx="6">
                  <c:v>22-Jun</c:v>
                </c:pt>
                <c:pt idx="7">
                  <c:v>23-Jun</c:v>
                </c:pt>
                <c:pt idx="8">
                  <c:v>24-Jun</c:v>
                </c:pt>
                <c:pt idx="9">
                  <c:v>25-Jun</c:v>
                </c:pt>
                <c:pt idx="10">
                  <c:v>26-Jun</c:v>
                </c:pt>
                <c:pt idx="11">
                  <c:v>27-Jun</c:v>
                </c:pt>
                <c:pt idx="12">
                  <c:v>28-Jun</c:v>
                </c:pt>
                <c:pt idx="13">
                  <c:v>1-Jul</c:v>
                </c:pt>
                <c:pt idx="14">
                  <c:v>2-Jul</c:v>
                </c:pt>
                <c:pt idx="15">
                  <c:v>3-Jul</c:v>
                </c:pt>
                <c:pt idx="16">
                  <c:v>5-Jul</c:v>
                </c:pt>
                <c:pt idx="17">
                  <c:v>7-Jul</c:v>
                </c:pt>
                <c:pt idx="18">
                  <c:v>8-Jul</c:v>
                </c:pt>
                <c:pt idx="19">
                  <c:v>9-Jul</c:v>
                </c:pt>
                <c:pt idx="20">
                  <c:v>10-Jul</c:v>
                </c:pt>
                <c:pt idx="21">
                  <c:v>11-Jul</c:v>
                </c:pt>
                <c:pt idx="22">
                  <c:v>12-Jul</c:v>
                </c:pt>
                <c:pt idx="23">
                  <c:v>13-Jul</c:v>
                </c:pt>
                <c:pt idx="24">
                  <c:v>14-Jul</c:v>
                </c:pt>
                <c:pt idx="25">
                  <c:v>15-Jul</c:v>
                </c:pt>
                <c:pt idx="26">
                  <c:v>16-Jul</c:v>
                </c:pt>
                <c:pt idx="27">
                  <c:v>17-Jul</c:v>
                </c:pt>
                <c:pt idx="28">
                  <c:v>18-Jul</c:v>
                </c:pt>
                <c:pt idx="29">
                  <c:v>19-Jul</c:v>
                </c:pt>
                <c:pt idx="30">
                  <c:v>20-Jul</c:v>
                </c:pt>
                <c:pt idx="31">
                  <c:v>21-Jul</c:v>
                </c:pt>
                <c:pt idx="32">
                  <c:v>22-Jul</c:v>
                </c:pt>
                <c:pt idx="33">
                  <c:v>24-Jul</c:v>
                </c:pt>
                <c:pt idx="34">
                  <c:v>26-Jul</c:v>
                </c:pt>
                <c:pt idx="35">
                  <c:v>27-Jul</c:v>
                </c:pt>
                <c:pt idx="36">
                  <c:v>28-Jul</c:v>
                </c:pt>
                <c:pt idx="37">
                  <c:v>29-Jul</c:v>
                </c:pt>
                <c:pt idx="38">
                  <c:v>31-Jul</c:v>
                </c:pt>
                <c:pt idx="39">
                  <c:v>1-Aug</c:v>
                </c:pt>
                <c:pt idx="40">
                  <c:v>2-Aug</c:v>
                </c:pt>
                <c:pt idx="41">
                  <c:v>3-Aug</c:v>
                </c:pt>
                <c:pt idx="42">
                  <c:v>5-Aug</c:v>
                </c:pt>
                <c:pt idx="43">
                  <c:v>6-Aug</c:v>
                </c:pt>
                <c:pt idx="44">
                  <c:v>9-Aug</c:v>
                </c:pt>
                <c:pt idx="45">
                  <c:v>11-Aug</c:v>
                </c:pt>
                <c:pt idx="46">
                  <c:v>12-Aug</c:v>
                </c:pt>
                <c:pt idx="47">
                  <c:v>13-Aug</c:v>
                </c:pt>
                <c:pt idx="48">
                  <c:v>14-Aug</c:v>
                </c:pt>
                <c:pt idx="49">
                  <c:v>15-Aug</c:v>
                </c:pt>
                <c:pt idx="50">
                  <c:v>17-Aug</c:v>
                </c:pt>
                <c:pt idx="51">
                  <c:v>18-Aug</c:v>
                </c:pt>
                <c:pt idx="52">
                  <c:v>20-Aug</c:v>
                </c:pt>
                <c:pt idx="53">
                  <c:v>21-Aug</c:v>
                </c:pt>
                <c:pt idx="54">
                  <c:v>22-Aug</c:v>
                </c:pt>
                <c:pt idx="55">
                  <c:v>23-Aug</c:v>
                </c:pt>
                <c:pt idx="56">
                  <c:v>24-Aug</c:v>
                </c:pt>
                <c:pt idx="57">
                  <c:v>25-Aug</c:v>
                </c:pt>
                <c:pt idx="58">
                  <c:v>26-Aug</c:v>
                </c:pt>
                <c:pt idx="59">
                  <c:v>27-Aug</c:v>
                </c:pt>
                <c:pt idx="60">
                  <c:v>31-Aug</c:v>
                </c:pt>
                <c:pt idx="61">
                  <c:v>1-Sep</c:v>
                </c:pt>
                <c:pt idx="62">
                  <c:v>2-Sep</c:v>
                </c:pt>
                <c:pt idx="63">
                  <c:v>3-Sep</c:v>
                </c:pt>
                <c:pt idx="64">
                  <c:v>4-Sep</c:v>
                </c:pt>
                <c:pt idx="65">
                  <c:v>5-Sep</c:v>
                </c:pt>
              </c:strCache>
            </c:strRef>
          </c:cat>
          <c:val>
            <c:numRef>
              <c:f>'Pivot Table2'!$A$9:$B$9</c:f>
              <c:numCache>
                <c:formatCode>"$"#,##0</c:formatCode>
                <c:ptCount val="66"/>
                <c:pt idx="0">
                  <c:v>1384</c:v>
                </c:pt>
                <c:pt idx="1">
                  <c:v>3741</c:v>
                </c:pt>
                <c:pt idx="2">
                  <c:v>2209</c:v>
                </c:pt>
                <c:pt idx="3">
                  <c:v>3375</c:v>
                </c:pt>
                <c:pt idx="4">
                  <c:v>1258</c:v>
                </c:pt>
                <c:pt idx="5">
                  <c:v>1034</c:v>
                </c:pt>
                <c:pt idx="6">
                  <c:v>6748</c:v>
                </c:pt>
                <c:pt idx="7">
                  <c:v>5406</c:v>
                </c:pt>
                <c:pt idx="8">
                  <c:v>2064</c:v>
                </c:pt>
                <c:pt idx="9">
                  <c:v>4625</c:v>
                </c:pt>
                <c:pt idx="10">
                  <c:v>3548</c:v>
                </c:pt>
                <c:pt idx="11">
                  <c:v>914</c:v>
                </c:pt>
                <c:pt idx="12">
                  <c:v>3772</c:v>
                </c:pt>
                <c:pt idx="13">
                  <c:v>2070</c:v>
                </c:pt>
                <c:pt idx="14">
                  <c:v>1292</c:v>
                </c:pt>
                <c:pt idx="15">
                  <c:v>1108</c:v>
                </c:pt>
                <c:pt idx="16">
                  <c:v>1815</c:v>
                </c:pt>
                <c:pt idx="17">
                  <c:v>1310</c:v>
                </c:pt>
                <c:pt idx="18">
                  <c:v>1664</c:v>
                </c:pt>
                <c:pt idx="19">
                  <c:v>1461</c:v>
                </c:pt>
                <c:pt idx="20">
                  <c:v>1695</c:v>
                </c:pt>
                <c:pt idx="21">
                  <c:v>2011</c:v>
                </c:pt>
                <c:pt idx="22">
                  <c:v>1076</c:v>
                </c:pt>
                <c:pt idx="23">
                  <c:v>3746</c:v>
                </c:pt>
                <c:pt idx="24">
                  <c:v>1802</c:v>
                </c:pt>
                <c:pt idx="25">
                  <c:v>351</c:v>
                </c:pt>
                <c:pt idx="26">
                  <c:v>612</c:v>
                </c:pt>
                <c:pt idx="27">
                  <c:v>2309</c:v>
                </c:pt>
                <c:pt idx="28">
                  <c:v>2348</c:v>
                </c:pt>
                <c:pt idx="29">
                  <c:v>721</c:v>
                </c:pt>
                <c:pt idx="30">
                  <c:v>4458</c:v>
                </c:pt>
                <c:pt idx="31">
                  <c:v>2353</c:v>
                </c:pt>
                <c:pt idx="32">
                  <c:v>2337</c:v>
                </c:pt>
                <c:pt idx="33">
                  <c:v>261</c:v>
                </c:pt>
                <c:pt idx="34">
                  <c:v>1826</c:v>
                </c:pt>
                <c:pt idx="35">
                  <c:v>711</c:v>
                </c:pt>
                <c:pt idx="36">
                  <c:v>2247</c:v>
                </c:pt>
                <c:pt idx="37">
                  <c:v>797</c:v>
                </c:pt>
                <c:pt idx="38">
                  <c:v>405</c:v>
                </c:pt>
                <c:pt idx="39">
                  <c:v>1901</c:v>
                </c:pt>
                <c:pt idx="40">
                  <c:v>695</c:v>
                </c:pt>
                <c:pt idx="41">
                  <c:v>1099</c:v>
                </c:pt>
                <c:pt idx="42">
                  <c:v>464</c:v>
                </c:pt>
                <c:pt idx="43">
                  <c:v>577</c:v>
                </c:pt>
                <c:pt idx="44">
                  <c:v>1965</c:v>
                </c:pt>
                <c:pt idx="45">
                  <c:v>1259</c:v>
                </c:pt>
                <c:pt idx="46">
                  <c:v>666</c:v>
                </c:pt>
                <c:pt idx="47">
                  <c:v>275</c:v>
                </c:pt>
                <c:pt idx="48">
                  <c:v>1167</c:v>
                </c:pt>
                <c:pt idx="49">
                  <c:v>751</c:v>
                </c:pt>
                <c:pt idx="50">
                  <c:v>318</c:v>
                </c:pt>
                <c:pt idx="51">
                  <c:v>1356</c:v>
                </c:pt>
                <c:pt idx="52">
                  <c:v>780</c:v>
                </c:pt>
                <c:pt idx="53">
                  <c:v>1028</c:v>
                </c:pt>
                <c:pt idx="54">
                  <c:v>1268</c:v>
                </c:pt>
                <c:pt idx="55">
                  <c:v>526</c:v>
                </c:pt>
                <c:pt idx="56">
                  <c:v>1091</c:v>
                </c:pt>
                <c:pt idx="57">
                  <c:v>345</c:v>
                </c:pt>
                <c:pt idx="58">
                  <c:v>356</c:v>
                </c:pt>
                <c:pt idx="59">
                  <c:v>2152</c:v>
                </c:pt>
                <c:pt idx="60">
                  <c:v>514</c:v>
                </c:pt>
                <c:pt idx="61">
                  <c:v>339</c:v>
                </c:pt>
                <c:pt idx="62">
                  <c:v>311</c:v>
                </c:pt>
                <c:pt idx="63">
                  <c:v>1126</c:v>
                </c:pt>
                <c:pt idx="64">
                  <c:v>1348</c:v>
                </c:pt>
                <c:pt idx="65">
                  <c:v>510</c:v>
                </c:pt>
              </c:numCache>
            </c:numRef>
          </c:val>
          <c:smooth val="1"/>
          <c:extLst>
            <c:ext xmlns:c16="http://schemas.microsoft.com/office/drawing/2014/chart" uri="{C3380CC4-5D6E-409C-BE32-E72D297353CC}">
              <c16:uniqueId val="{00000000-904D-4870-9693-F5EF6826E280}"/>
            </c:ext>
          </c:extLst>
        </c:ser>
        <c:dLbls>
          <c:showLegendKey val="0"/>
          <c:showVal val="0"/>
          <c:showCatName val="0"/>
          <c:showSerName val="0"/>
          <c:showPercent val="0"/>
          <c:showBubbleSize val="0"/>
        </c:dLbls>
        <c:marker val="1"/>
        <c:smooth val="0"/>
        <c:axId val="1980373791"/>
        <c:axId val="1980367135"/>
      </c:lineChart>
      <c:catAx>
        <c:axId val="1980373791"/>
        <c:scaling>
          <c:orientation val="minMax"/>
        </c:scaling>
        <c:delete val="1"/>
        <c:axPos val="b"/>
        <c:numFmt formatCode="General" sourceLinked="1"/>
        <c:majorTickMark val="out"/>
        <c:minorTickMark val="none"/>
        <c:tickLblPos val="nextTo"/>
        <c:crossAx val="1980367135"/>
        <c:crosses val="autoZero"/>
        <c:auto val="1"/>
        <c:lblAlgn val="ctr"/>
        <c:lblOffset val="100"/>
        <c:noMultiLvlLbl val="0"/>
      </c:catAx>
      <c:valAx>
        <c:axId val="1980367135"/>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8037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Table2!PivotTable2</c:name>
    <c:fmtId val="3"/>
  </c:pivotSource>
  <c:chart>
    <c:title>
      <c:tx>
        <c:strRef>
          <c:f>'Pivot Table2'!$A$102:$B$102</c:f>
          <c:strCache>
            <c:ptCount val="2"/>
            <c:pt idx="0">
              <c:v> Average Sales Value for Each Day</c:v>
            </c:pt>
          </c:strCache>
        </c:strRef>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03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Table2'!$A$102:$B$102</c:f>
              <c:strCache>
                <c:ptCount val="1"/>
                <c:pt idx="0">
                  <c:v>Total</c:v>
                </c:pt>
              </c:strCache>
            </c:strRef>
          </c:tx>
          <c:spPr>
            <a:ln w="60325" cap="rnd">
              <a:solidFill>
                <a:schemeClr val="accent1"/>
              </a:solidFill>
              <a:round/>
            </a:ln>
            <a:effectLst/>
          </c:spPr>
          <c:marker>
            <c:symbol val="none"/>
          </c:marker>
          <c:cat>
            <c:strRef>
              <c:f>'Pivot Table2'!$A$102:$B$102</c:f>
              <c:strCache>
                <c:ptCount val="66"/>
                <c:pt idx="0">
                  <c:v>14-Jun</c:v>
                </c:pt>
                <c:pt idx="1">
                  <c:v>15-Jun</c:v>
                </c:pt>
                <c:pt idx="2">
                  <c:v>17-Jun</c:v>
                </c:pt>
                <c:pt idx="3">
                  <c:v>19-Jun</c:v>
                </c:pt>
                <c:pt idx="4">
                  <c:v>20-Jun</c:v>
                </c:pt>
                <c:pt idx="5">
                  <c:v>21-Jun</c:v>
                </c:pt>
                <c:pt idx="6">
                  <c:v>22-Jun</c:v>
                </c:pt>
                <c:pt idx="7">
                  <c:v>23-Jun</c:v>
                </c:pt>
                <c:pt idx="8">
                  <c:v>24-Jun</c:v>
                </c:pt>
                <c:pt idx="9">
                  <c:v>25-Jun</c:v>
                </c:pt>
                <c:pt idx="10">
                  <c:v>26-Jun</c:v>
                </c:pt>
                <c:pt idx="11">
                  <c:v>27-Jun</c:v>
                </c:pt>
                <c:pt idx="12">
                  <c:v>28-Jun</c:v>
                </c:pt>
                <c:pt idx="13">
                  <c:v>1-Jul</c:v>
                </c:pt>
                <c:pt idx="14">
                  <c:v>2-Jul</c:v>
                </c:pt>
                <c:pt idx="15">
                  <c:v>3-Jul</c:v>
                </c:pt>
                <c:pt idx="16">
                  <c:v>5-Jul</c:v>
                </c:pt>
                <c:pt idx="17">
                  <c:v>7-Jul</c:v>
                </c:pt>
                <c:pt idx="18">
                  <c:v>8-Jul</c:v>
                </c:pt>
                <c:pt idx="19">
                  <c:v>9-Jul</c:v>
                </c:pt>
                <c:pt idx="20">
                  <c:v>10-Jul</c:v>
                </c:pt>
                <c:pt idx="21">
                  <c:v>11-Jul</c:v>
                </c:pt>
                <c:pt idx="22">
                  <c:v>12-Jul</c:v>
                </c:pt>
                <c:pt idx="23">
                  <c:v>13-Jul</c:v>
                </c:pt>
                <c:pt idx="24">
                  <c:v>14-Jul</c:v>
                </c:pt>
                <c:pt idx="25">
                  <c:v>15-Jul</c:v>
                </c:pt>
                <c:pt idx="26">
                  <c:v>16-Jul</c:v>
                </c:pt>
                <c:pt idx="27">
                  <c:v>17-Jul</c:v>
                </c:pt>
                <c:pt idx="28">
                  <c:v>18-Jul</c:v>
                </c:pt>
                <c:pt idx="29">
                  <c:v>19-Jul</c:v>
                </c:pt>
                <c:pt idx="30">
                  <c:v>20-Jul</c:v>
                </c:pt>
                <c:pt idx="31">
                  <c:v>21-Jul</c:v>
                </c:pt>
                <c:pt idx="32">
                  <c:v>22-Jul</c:v>
                </c:pt>
                <c:pt idx="33">
                  <c:v>24-Jul</c:v>
                </c:pt>
                <c:pt idx="34">
                  <c:v>26-Jul</c:v>
                </c:pt>
                <c:pt idx="35">
                  <c:v>27-Jul</c:v>
                </c:pt>
                <c:pt idx="36">
                  <c:v>28-Jul</c:v>
                </c:pt>
                <c:pt idx="37">
                  <c:v>29-Jul</c:v>
                </c:pt>
                <c:pt idx="38">
                  <c:v>31-Jul</c:v>
                </c:pt>
                <c:pt idx="39">
                  <c:v>1-Aug</c:v>
                </c:pt>
                <c:pt idx="40">
                  <c:v>2-Aug</c:v>
                </c:pt>
                <c:pt idx="41">
                  <c:v>3-Aug</c:v>
                </c:pt>
                <c:pt idx="42">
                  <c:v>5-Aug</c:v>
                </c:pt>
                <c:pt idx="43">
                  <c:v>6-Aug</c:v>
                </c:pt>
                <c:pt idx="44">
                  <c:v>9-Aug</c:v>
                </c:pt>
                <c:pt idx="45">
                  <c:v>11-Aug</c:v>
                </c:pt>
                <c:pt idx="46">
                  <c:v>12-Aug</c:v>
                </c:pt>
                <c:pt idx="47">
                  <c:v>13-Aug</c:v>
                </c:pt>
                <c:pt idx="48">
                  <c:v>14-Aug</c:v>
                </c:pt>
                <c:pt idx="49">
                  <c:v>15-Aug</c:v>
                </c:pt>
                <c:pt idx="50">
                  <c:v>17-Aug</c:v>
                </c:pt>
                <c:pt idx="51">
                  <c:v>18-Aug</c:v>
                </c:pt>
                <c:pt idx="52">
                  <c:v>20-Aug</c:v>
                </c:pt>
                <c:pt idx="53">
                  <c:v>21-Aug</c:v>
                </c:pt>
                <c:pt idx="54">
                  <c:v>22-Aug</c:v>
                </c:pt>
                <c:pt idx="55">
                  <c:v>23-Aug</c:v>
                </c:pt>
                <c:pt idx="56">
                  <c:v>24-Aug</c:v>
                </c:pt>
                <c:pt idx="57">
                  <c:v>25-Aug</c:v>
                </c:pt>
                <c:pt idx="58">
                  <c:v>26-Aug</c:v>
                </c:pt>
                <c:pt idx="59">
                  <c:v>27-Aug</c:v>
                </c:pt>
                <c:pt idx="60">
                  <c:v>31-Aug</c:v>
                </c:pt>
                <c:pt idx="61">
                  <c:v>1-Sep</c:v>
                </c:pt>
                <c:pt idx="62">
                  <c:v>2-Sep</c:v>
                </c:pt>
                <c:pt idx="63">
                  <c:v>3-Sep</c:v>
                </c:pt>
                <c:pt idx="64">
                  <c:v>4-Sep</c:v>
                </c:pt>
                <c:pt idx="65">
                  <c:v>5-Sep</c:v>
                </c:pt>
              </c:strCache>
            </c:strRef>
          </c:cat>
          <c:val>
            <c:numRef>
              <c:f>'Pivot Table2'!$A$102:$B$102</c:f>
              <c:numCache>
                <c:formatCode>"$"#,##0</c:formatCode>
                <c:ptCount val="66"/>
                <c:pt idx="0">
                  <c:v>461.33333333333331</c:v>
                </c:pt>
                <c:pt idx="1">
                  <c:v>623.5</c:v>
                </c:pt>
                <c:pt idx="2">
                  <c:v>552.25</c:v>
                </c:pt>
                <c:pt idx="3">
                  <c:v>562.5</c:v>
                </c:pt>
                <c:pt idx="4">
                  <c:v>419.33333333333331</c:v>
                </c:pt>
                <c:pt idx="5">
                  <c:v>344.66666666666669</c:v>
                </c:pt>
                <c:pt idx="6">
                  <c:v>613.4545454545455</c:v>
                </c:pt>
                <c:pt idx="7">
                  <c:v>491.45454545454544</c:v>
                </c:pt>
                <c:pt idx="8">
                  <c:v>516</c:v>
                </c:pt>
                <c:pt idx="9">
                  <c:v>578.125</c:v>
                </c:pt>
                <c:pt idx="10">
                  <c:v>591.33333333333337</c:v>
                </c:pt>
                <c:pt idx="11">
                  <c:v>304.66666666666669</c:v>
                </c:pt>
                <c:pt idx="12">
                  <c:v>538.85714285714289</c:v>
                </c:pt>
                <c:pt idx="13">
                  <c:v>690</c:v>
                </c:pt>
                <c:pt idx="14">
                  <c:v>646</c:v>
                </c:pt>
                <c:pt idx="15">
                  <c:v>554</c:v>
                </c:pt>
                <c:pt idx="16">
                  <c:v>453.75</c:v>
                </c:pt>
                <c:pt idx="17">
                  <c:v>655</c:v>
                </c:pt>
                <c:pt idx="18">
                  <c:v>554.66666666666663</c:v>
                </c:pt>
                <c:pt idx="19">
                  <c:v>730.5</c:v>
                </c:pt>
                <c:pt idx="20">
                  <c:v>565</c:v>
                </c:pt>
                <c:pt idx="21">
                  <c:v>402.2</c:v>
                </c:pt>
                <c:pt idx="22">
                  <c:v>538</c:v>
                </c:pt>
                <c:pt idx="23">
                  <c:v>624.33333333333337</c:v>
                </c:pt>
                <c:pt idx="24">
                  <c:v>600.66666666666663</c:v>
                </c:pt>
                <c:pt idx="25">
                  <c:v>351</c:v>
                </c:pt>
                <c:pt idx="26">
                  <c:v>612</c:v>
                </c:pt>
                <c:pt idx="27">
                  <c:v>577.25</c:v>
                </c:pt>
                <c:pt idx="28">
                  <c:v>587</c:v>
                </c:pt>
                <c:pt idx="29">
                  <c:v>360.5</c:v>
                </c:pt>
                <c:pt idx="30">
                  <c:v>557.25</c:v>
                </c:pt>
                <c:pt idx="31">
                  <c:v>588.25</c:v>
                </c:pt>
                <c:pt idx="32">
                  <c:v>467.4</c:v>
                </c:pt>
                <c:pt idx="33">
                  <c:v>261</c:v>
                </c:pt>
                <c:pt idx="34">
                  <c:v>608.66666666666663</c:v>
                </c:pt>
                <c:pt idx="35">
                  <c:v>711</c:v>
                </c:pt>
                <c:pt idx="36">
                  <c:v>561.75</c:v>
                </c:pt>
                <c:pt idx="37">
                  <c:v>797</c:v>
                </c:pt>
                <c:pt idx="38">
                  <c:v>405</c:v>
                </c:pt>
                <c:pt idx="39">
                  <c:v>633.66666666666663</c:v>
                </c:pt>
                <c:pt idx="40">
                  <c:v>695</c:v>
                </c:pt>
                <c:pt idx="41">
                  <c:v>549.5</c:v>
                </c:pt>
                <c:pt idx="42">
                  <c:v>464</c:v>
                </c:pt>
                <c:pt idx="43">
                  <c:v>577</c:v>
                </c:pt>
                <c:pt idx="44">
                  <c:v>491.25</c:v>
                </c:pt>
                <c:pt idx="45">
                  <c:v>629.5</c:v>
                </c:pt>
                <c:pt idx="46">
                  <c:v>666</c:v>
                </c:pt>
                <c:pt idx="47">
                  <c:v>275</c:v>
                </c:pt>
                <c:pt idx="48">
                  <c:v>583.5</c:v>
                </c:pt>
                <c:pt idx="49">
                  <c:v>751</c:v>
                </c:pt>
                <c:pt idx="50">
                  <c:v>318</c:v>
                </c:pt>
                <c:pt idx="51">
                  <c:v>678</c:v>
                </c:pt>
                <c:pt idx="52">
                  <c:v>390</c:v>
                </c:pt>
                <c:pt idx="53">
                  <c:v>514</c:v>
                </c:pt>
                <c:pt idx="54">
                  <c:v>634</c:v>
                </c:pt>
                <c:pt idx="55">
                  <c:v>526</c:v>
                </c:pt>
                <c:pt idx="56">
                  <c:v>545.5</c:v>
                </c:pt>
                <c:pt idx="57">
                  <c:v>345</c:v>
                </c:pt>
                <c:pt idx="58">
                  <c:v>356</c:v>
                </c:pt>
                <c:pt idx="59">
                  <c:v>538</c:v>
                </c:pt>
                <c:pt idx="60">
                  <c:v>514</c:v>
                </c:pt>
                <c:pt idx="61">
                  <c:v>339</c:v>
                </c:pt>
                <c:pt idx="62">
                  <c:v>311</c:v>
                </c:pt>
                <c:pt idx="63">
                  <c:v>563</c:v>
                </c:pt>
                <c:pt idx="64">
                  <c:v>674</c:v>
                </c:pt>
                <c:pt idx="65">
                  <c:v>255</c:v>
                </c:pt>
              </c:numCache>
            </c:numRef>
          </c:val>
          <c:smooth val="1"/>
          <c:extLst>
            <c:ext xmlns:c16="http://schemas.microsoft.com/office/drawing/2014/chart" uri="{C3380CC4-5D6E-409C-BE32-E72D297353CC}">
              <c16:uniqueId val="{00000000-D421-40DD-91BC-A7CD614D90AA}"/>
            </c:ext>
          </c:extLst>
        </c:ser>
        <c:dLbls>
          <c:showLegendKey val="0"/>
          <c:showVal val="0"/>
          <c:showCatName val="0"/>
          <c:showSerName val="0"/>
          <c:showPercent val="0"/>
          <c:showBubbleSize val="0"/>
        </c:dLbls>
        <c:smooth val="0"/>
        <c:axId val="1980374623"/>
        <c:axId val="1980379199"/>
      </c:lineChart>
      <c:catAx>
        <c:axId val="1980374623"/>
        <c:scaling>
          <c:orientation val="minMax"/>
        </c:scaling>
        <c:delete val="1"/>
        <c:axPos val="b"/>
        <c:numFmt formatCode="General" sourceLinked="1"/>
        <c:majorTickMark val="out"/>
        <c:minorTickMark val="none"/>
        <c:tickLblPos val="nextTo"/>
        <c:crossAx val="1980379199"/>
        <c:crosses val="autoZero"/>
        <c:auto val="1"/>
        <c:lblAlgn val="ctr"/>
        <c:lblOffset val="100"/>
        <c:noMultiLvlLbl val="0"/>
      </c:catAx>
      <c:valAx>
        <c:axId val="1980379199"/>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8037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Table2!PivotTable3</c:name>
    <c:fmtId val="3"/>
  </c:pivotSource>
  <c:chart>
    <c:title>
      <c:tx>
        <c:strRef>
          <c:f>'Pivot Table2'!$B$197</c:f>
          <c:strCache>
            <c:ptCount val="1"/>
            <c:pt idx="0">
              <c:v>Overall Sales</c:v>
            </c:pt>
          </c:strCache>
        </c:strRef>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7777777777777779"/>
              <c:y val="-9.5314790228657922E-2"/>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824074074074073"/>
              <c:y val="0.20016105948018165"/>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8287037037037029"/>
              <c:y val="8.1017571694359247E-2"/>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7129629629629631"/>
              <c:y val="-0.16680088290015141"/>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627333041703117"/>
          <c:y val="0.1690070075133572"/>
          <c:w val="0.35974591717701948"/>
          <c:h val="0.74064470323702525"/>
        </c:manualLayout>
      </c:layout>
      <c:doughnutChart>
        <c:varyColors val="1"/>
        <c:ser>
          <c:idx val="0"/>
          <c:order val="0"/>
          <c:tx>
            <c:strRef>
              <c:f>'Pivot Table2'!$B$197</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FC-486F-A7BF-8D4EE4CA1C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FC-486F-A7BF-8D4EE4CA1C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FC-486F-A7BF-8D4EE4CA1C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FC-486F-A7BF-8D4EE4CA1CD5}"/>
              </c:ext>
            </c:extLst>
          </c:dPt>
          <c:dLbls>
            <c:dLbl>
              <c:idx val="0"/>
              <c:layout>
                <c:manualLayout>
                  <c:x val="0.27777777777777779"/>
                  <c:y val="-9.53147902286579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FC-486F-A7BF-8D4EE4CA1CD5}"/>
                </c:ext>
              </c:extLst>
            </c:dLbl>
            <c:dLbl>
              <c:idx val="1"/>
              <c:layout>
                <c:manualLayout>
                  <c:x val="0.17824074074074073"/>
                  <c:y val="0.2001610594801816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FC-486F-A7BF-8D4EE4CA1CD5}"/>
                </c:ext>
              </c:extLst>
            </c:dLbl>
            <c:dLbl>
              <c:idx val="2"/>
              <c:layout>
                <c:manualLayout>
                  <c:x val="0.18287037037037029"/>
                  <c:y val="8.10175716943592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FC-486F-A7BF-8D4EE4CA1CD5}"/>
                </c:ext>
              </c:extLst>
            </c:dLbl>
            <c:dLbl>
              <c:idx val="3"/>
              <c:layout>
                <c:manualLayout>
                  <c:x val="-0.17129629629629631"/>
                  <c:y val="-0.1668008829001514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4FC-486F-A7BF-8D4EE4CA1CD5}"/>
                </c:ext>
              </c:extLst>
            </c:dLbl>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Table2'!$B$197</c:f>
              <c:strCache>
                <c:ptCount val="4"/>
                <c:pt idx="0">
                  <c:v>100-299</c:v>
                </c:pt>
                <c:pt idx="1">
                  <c:v>300-499</c:v>
                </c:pt>
                <c:pt idx="2">
                  <c:v>500-699</c:v>
                </c:pt>
                <c:pt idx="3">
                  <c:v>700-899</c:v>
                </c:pt>
              </c:strCache>
            </c:strRef>
          </c:cat>
          <c:val>
            <c:numRef>
              <c:f>'Pivot Table2'!$B$197</c:f>
              <c:numCache>
                <c:formatCode>General</c:formatCode>
                <c:ptCount val="4"/>
                <c:pt idx="0">
                  <c:v>7576</c:v>
                </c:pt>
                <c:pt idx="1">
                  <c:v>24715</c:v>
                </c:pt>
                <c:pt idx="2">
                  <c:v>32137</c:v>
                </c:pt>
                <c:pt idx="3">
                  <c:v>42623</c:v>
                </c:pt>
              </c:numCache>
            </c:numRef>
          </c:val>
          <c:extLst>
            <c:ext xmlns:c16="http://schemas.microsoft.com/office/drawing/2014/chart" uri="{C3380CC4-5D6E-409C-BE32-E72D297353CC}">
              <c16:uniqueId val="{00000008-44FC-486F-A7BF-8D4EE4CA1CD5}"/>
            </c:ext>
          </c:extLst>
        </c:ser>
        <c:dLbls>
          <c:showLegendKey val="0"/>
          <c:showVal val="1"/>
          <c:showCatName val="0"/>
          <c:showSerName val="0"/>
          <c:showPercent val="0"/>
          <c:showBubbleSize val="0"/>
          <c:showLeaderLines val="1"/>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Table2!PivotTable5</c:name>
    <c:fmtId val="3"/>
  </c:pivotSource>
  <c:chart>
    <c:title>
      <c:tx>
        <c:strRef>
          <c:f>'Pivot Table2'!$B$208</c:f>
          <c:strCache>
            <c:ptCount val="1"/>
            <c:pt idx="0">
              <c:v>No Of Product Sold</c:v>
            </c:pt>
          </c:strCache>
        </c:strRef>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2685185185185186"/>
              <c:y val="-1.9033673866241232E-2"/>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046296296296305"/>
              <c:y val="0.13323571706368861"/>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106481481481482"/>
              <c:y val="3.8067347732482465E-2"/>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8287037037037038"/>
              <c:y val="-0.15702780939649016"/>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375874890638672"/>
          <c:y val="0.15635226384568637"/>
          <c:w val="0.35866396908719739"/>
          <c:h val="0.73728284563915292"/>
        </c:manualLayout>
      </c:layout>
      <c:doughnutChart>
        <c:varyColors val="1"/>
        <c:ser>
          <c:idx val="0"/>
          <c:order val="0"/>
          <c:tx>
            <c:strRef>
              <c:f>'Pivot Table2'!$B$208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B8-4735-B30B-CB1E542A40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B8-4735-B30B-CB1E542A40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B8-4735-B30B-CB1E542A40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B8-4735-B30B-CB1E542A4099}"/>
              </c:ext>
            </c:extLst>
          </c:dPt>
          <c:dLbls>
            <c:dLbl>
              <c:idx val="0"/>
              <c:layout>
                <c:manualLayout>
                  <c:x val="0.22685185185185186"/>
                  <c:y val="-1.903367386624123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7B8-4735-B30B-CB1E542A4099}"/>
                </c:ext>
              </c:extLst>
            </c:dLbl>
            <c:dLbl>
              <c:idx val="1"/>
              <c:layout>
                <c:manualLayout>
                  <c:x val="0.15046296296296305"/>
                  <c:y val="0.1332357170636886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7B8-4735-B30B-CB1E542A4099}"/>
                </c:ext>
              </c:extLst>
            </c:dLbl>
            <c:dLbl>
              <c:idx val="2"/>
              <c:layout>
                <c:manualLayout>
                  <c:x val="-0.2106481481481482"/>
                  <c:y val="3.80673477324824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7B8-4735-B30B-CB1E542A4099}"/>
                </c:ext>
              </c:extLst>
            </c:dLbl>
            <c:dLbl>
              <c:idx val="3"/>
              <c:layout>
                <c:manualLayout>
                  <c:x val="-0.18287037037037038"/>
                  <c:y val="-0.157027809396490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7B8-4735-B30B-CB1E542A4099}"/>
                </c:ext>
              </c:extLst>
            </c:dLbl>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Table2'!$B$208</c:f>
              <c:strCache>
                <c:ptCount val="4"/>
                <c:pt idx="0">
                  <c:v>100-299</c:v>
                </c:pt>
                <c:pt idx="1">
                  <c:v>300-499</c:v>
                </c:pt>
                <c:pt idx="2">
                  <c:v>500-699</c:v>
                </c:pt>
                <c:pt idx="3">
                  <c:v>700-899</c:v>
                </c:pt>
              </c:strCache>
            </c:strRef>
          </c:cat>
          <c:val>
            <c:numRef>
              <c:f>'Pivot Table2'!$B$208</c:f>
              <c:numCache>
                <c:formatCode>General</c:formatCode>
                <c:ptCount val="4"/>
                <c:pt idx="0">
                  <c:v>29</c:v>
                </c:pt>
                <c:pt idx="1">
                  <c:v>62</c:v>
                </c:pt>
                <c:pt idx="2">
                  <c:v>54</c:v>
                </c:pt>
                <c:pt idx="3">
                  <c:v>53</c:v>
                </c:pt>
              </c:numCache>
            </c:numRef>
          </c:val>
          <c:extLst>
            <c:ext xmlns:c16="http://schemas.microsoft.com/office/drawing/2014/chart" uri="{C3380CC4-5D6E-409C-BE32-E72D297353CC}">
              <c16:uniqueId val="{00000008-E7B8-4735-B30B-CB1E542A4099}"/>
            </c:ext>
          </c:extLst>
        </c:ser>
        <c:dLbls>
          <c:showLegendKey val="0"/>
          <c:showVal val="0"/>
          <c:showCatName val="0"/>
          <c:showSerName val="0"/>
          <c:showPercent val="0"/>
          <c:showBubbleSize val="0"/>
          <c:showLeaderLines val="1"/>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Table2!PivotTable6</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Overall Sales and Average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Table2'!$B$218</c:f>
              <c:strCache>
                <c:ptCount val="1"/>
                <c:pt idx="0">
                  <c:v>Overall Sales</c:v>
                </c:pt>
              </c:strCache>
            </c:strRef>
          </c:tx>
          <c:spPr>
            <a:solidFill>
              <a:schemeClr val="accent1"/>
            </a:solidFill>
            <a:ln>
              <a:noFill/>
            </a:ln>
            <a:effectLst/>
          </c:spPr>
          <c:invertIfNegative val="0"/>
          <c:cat>
            <c:strRef>
              <c:f>'Pivot Table2'!$A$219:$A$224</c:f>
              <c:strCache>
                <c:ptCount val="6"/>
                <c:pt idx="0">
                  <c:v>PIZB0001</c:v>
                </c:pt>
                <c:pt idx="1">
                  <c:v>PIZB0002</c:v>
                </c:pt>
                <c:pt idx="2">
                  <c:v>PIZB0003</c:v>
                </c:pt>
                <c:pt idx="3">
                  <c:v>PIZB0004</c:v>
                </c:pt>
                <c:pt idx="4">
                  <c:v>PIZB0005</c:v>
                </c:pt>
                <c:pt idx="5">
                  <c:v>PIZB0006</c:v>
                </c:pt>
              </c:strCache>
            </c:strRef>
          </c:cat>
          <c:val>
            <c:numRef>
              <c:f>'Pivot Table2'!$B$219:$B$224</c:f>
              <c:numCache>
                <c:formatCode>"$"#,##0</c:formatCode>
                <c:ptCount val="6"/>
                <c:pt idx="0">
                  <c:v>27161</c:v>
                </c:pt>
                <c:pt idx="1">
                  <c:v>17298</c:v>
                </c:pt>
                <c:pt idx="2">
                  <c:v>29422</c:v>
                </c:pt>
                <c:pt idx="3">
                  <c:v>17416</c:v>
                </c:pt>
                <c:pt idx="4">
                  <c:v>10677</c:v>
                </c:pt>
                <c:pt idx="5">
                  <c:v>5077</c:v>
                </c:pt>
              </c:numCache>
            </c:numRef>
          </c:val>
          <c:extLst>
            <c:ext xmlns:c16="http://schemas.microsoft.com/office/drawing/2014/chart" uri="{C3380CC4-5D6E-409C-BE32-E72D297353CC}">
              <c16:uniqueId val="{00000000-5106-4316-BC92-950A458A3CEC}"/>
            </c:ext>
          </c:extLst>
        </c:ser>
        <c:dLbls>
          <c:showLegendKey val="0"/>
          <c:showVal val="0"/>
          <c:showCatName val="0"/>
          <c:showSerName val="0"/>
          <c:showPercent val="0"/>
          <c:showBubbleSize val="0"/>
        </c:dLbls>
        <c:gapWidth val="119"/>
        <c:overlap val="-27"/>
        <c:axId val="1751358351"/>
        <c:axId val="1751374159"/>
      </c:barChart>
      <c:lineChart>
        <c:grouping val="standard"/>
        <c:varyColors val="0"/>
        <c:ser>
          <c:idx val="1"/>
          <c:order val="1"/>
          <c:tx>
            <c:strRef>
              <c:f>'Pivot Table2'!$C$218</c:f>
              <c:strCache>
                <c:ptCount val="1"/>
                <c:pt idx="0">
                  <c:v>Overall Average Sales</c:v>
                </c:pt>
              </c:strCache>
            </c:strRef>
          </c:tx>
          <c:spPr>
            <a:ln w="28575" cap="rnd">
              <a:solidFill>
                <a:schemeClr val="accent2"/>
              </a:solidFill>
              <a:round/>
            </a:ln>
            <a:effectLst/>
          </c:spPr>
          <c:marker>
            <c:symbol val="none"/>
          </c:marker>
          <c:cat>
            <c:strRef>
              <c:f>'Pivot Table2'!$A$219:$A$224</c:f>
              <c:strCache>
                <c:ptCount val="6"/>
                <c:pt idx="0">
                  <c:v>PIZB0001</c:v>
                </c:pt>
                <c:pt idx="1">
                  <c:v>PIZB0002</c:v>
                </c:pt>
                <c:pt idx="2">
                  <c:v>PIZB0003</c:v>
                </c:pt>
                <c:pt idx="3">
                  <c:v>PIZB0004</c:v>
                </c:pt>
                <c:pt idx="4">
                  <c:v>PIZB0005</c:v>
                </c:pt>
                <c:pt idx="5">
                  <c:v>PIZB0006</c:v>
                </c:pt>
              </c:strCache>
            </c:strRef>
          </c:cat>
          <c:val>
            <c:numRef>
              <c:f>'Pivot Table2'!$C$219:$C$224</c:f>
              <c:numCache>
                <c:formatCode>"$"#,##0.0</c:formatCode>
                <c:ptCount val="6"/>
                <c:pt idx="0">
                  <c:v>522.32692307692309</c:v>
                </c:pt>
                <c:pt idx="1">
                  <c:v>508.76470588235293</c:v>
                </c:pt>
                <c:pt idx="2">
                  <c:v>565.80769230769226</c:v>
                </c:pt>
                <c:pt idx="3">
                  <c:v>512.23529411764707</c:v>
                </c:pt>
                <c:pt idx="4">
                  <c:v>628.05882352941171</c:v>
                </c:pt>
                <c:pt idx="5">
                  <c:v>564.11111111111109</c:v>
                </c:pt>
              </c:numCache>
            </c:numRef>
          </c:val>
          <c:smooth val="0"/>
          <c:extLst>
            <c:ext xmlns:c16="http://schemas.microsoft.com/office/drawing/2014/chart" uri="{C3380CC4-5D6E-409C-BE32-E72D297353CC}">
              <c16:uniqueId val="{00000001-5106-4316-BC92-950A458A3CEC}"/>
            </c:ext>
          </c:extLst>
        </c:ser>
        <c:dLbls>
          <c:showLegendKey val="0"/>
          <c:showVal val="0"/>
          <c:showCatName val="0"/>
          <c:showSerName val="0"/>
          <c:showPercent val="0"/>
          <c:showBubbleSize val="0"/>
        </c:dLbls>
        <c:marker val="1"/>
        <c:smooth val="0"/>
        <c:axId val="1751404111"/>
        <c:axId val="1751383311"/>
      </c:lineChart>
      <c:catAx>
        <c:axId val="1751358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51374159"/>
        <c:crosses val="autoZero"/>
        <c:auto val="1"/>
        <c:lblAlgn val="ctr"/>
        <c:lblOffset val="100"/>
        <c:noMultiLvlLbl val="0"/>
      </c:catAx>
      <c:valAx>
        <c:axId val="1751374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accent2">
                    <a:lumMod val="40000"/>
                    <a:lumOff val="60000"/>
                  </a:schemeClr>
                </a:solidFill>
                <a:latin typeface="+mn-lt"/>
                <a:ea typeface="+mn-ea"/>
                <a:cs typeface="+mn-cs"/>
              </a:defRPr>
            </a:pPr>
            <a:endParaRPr lang="en-US"/>
          </a:p>
        </c:txPr>
        <c:crossAx val="1751358351"/>
        <c:crosses val="autoZero"/>
        <c:crossBetween val="between"/>
      </c:valAx>
      <c:valAx>
        <c:axId val="1751383311"/>
        <c:scaling>
          <c:orientation val="minMax"/>
        </c:scaling>
        <c:delete val="0"/>
        <c:axPos val="r"/>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accent2">
                    <a:lumMod val="40000"/>
                    <a:lumOff val="60000"/>
                  </a:schemeClr>
                </a:solidFill>
                <a:latin typeface="+mn-lt"/>
                <a:ea typeface="+mn-ea"/>
                <a:cs typeface="+mn-cs"/>
              </a:defRPr>
            </a:pPr>
            <a:endParaRPr lang="en-US"/>
          </a:p>
        </c:txPr>
        <c:crossAx val="1751404111"/>
        <c:crosses val="max"/>
        <c:crossBetween val="between"/>
      </c:valAx>
      <c:catAx>
        <c:axId val="1751404111"/>
        <c:scaling>
          <c:orientation val="minMax"/>
        </c:scaling>
        <c:delete val="1"/>
        <c:axPos val="t"/>
        <c:numFmt formatCode="General" sourceLinked="1"/>
        <c:majorTickMark val="out"/>
        <c:minorTickMark val="none"/>
        <c:tickLblPos val="nextTo"/>
        <c:crossAx val="1751383311"/>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Table2!PivotTable8</c:name>
    <c:fmtId val="3"/>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b="1"/>
              <a:t>Comparison of Sale Amount to Nearest 5 and Actual Sale Amount</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Table2'!$B$230</c:f>
              <c:strCache>
                <c:ptCount val="1"/>
                <c:pt idx="0">
                  <c:v>Overall Sales</c:v>
                </c:pt>
              </c:strCache>
            </c:strRef>
          </c:tx>
          <c:spPr>
            <a:solidFill>
              <a:schemeClr val="accent1"/>
            </a:solidFill>
            <a:ln>
              <a:noFill/>
            </a:ln>
            <a:effectLst/>
          </c:spPr>
          <c:invertIfNegative val="0"/>
          <c:cat>
            <c:strRef>
              <c:f>'Pivot Table2'!$A$231:$A$314</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'Pivot Table2'!$B$231:$B$314</c:f>
              <c:numCache>
                <c:formatCode>General</c:formatCode>
                <c:ptCount val="84"/>
                <c:pt idx="0">
                  <c:v>8028</c:v>
                </c:pt>
                <c:pt idx="1">
                  <c:v>6050</c:v>
                </c:pt>
                <c:pt idx="2">
                  <c:v>9778</c:v>
                </c:pt>
                <c:pt idx="3">
                  <c:v>3692</c:v>
                </c:pt>
                <c:pt idx="4">
                  <c:v>7985</c:v>
                </c:pt>
                <c:pt idx="5">
                  <c:v>3302</c:v>
                </c:pt>
                <c:pt idx="6">
                  <c:v>7526</c:v>
                </c:pt>
                <c:pt idx="7">
                  <c:v>4199</c:v>
                </c:pt>
                <c:pt idx="8">
                  <c:v>3003</c:v>
                </c:pt>
                <c:pt idx="9">
                  <c:v>20243</c:v>
                </c:pt>
                <c:pt idx="10">
                  <c:v>15014</c:v>
                </c:pt>
                <c:pt idx="11">
                  <c:v>6590</c:v>
                </c:pt>
                <c:pt idx="12">
                  <c:v>13127</c:v>
                </c:pt>
                <c:pt idx="13">
                  <c:v>10726</c:v>
                </c:pt>
                <c:pt idx="14">
                  <c:v>5757</c:v>
                </c:pt>
                <c:pt idx="15">
                  <c:v>14759</c:v>
                </c:pt>
                <c:pt idx="16">
                  <c:v>6055</c:v>
                </c:pt>
                <c:pt idx="17">
                  <c:v>5166</c:v>
                </c:pt>
                <c:pt idx="18">
                  <c:v>8109</c:v>
                </c:pt>
                <c:pt idx="19">
                  <c:v>2526</c:v>
                </c:pt>
                <c:pt idx="20">
                  <c:v>7969</c:v>
                </c:pt>
                <c:pt idx="21">
                  <c:v>5393</c:v>
                </c:pt>
                <c:pt idx="22">
                  <c:v>5663</c:v>
                </c:pt>
                <c:pt idx="23">
                  <c:v>6906</c:v>
                </c:pt>
                <c:pt idx="24">
                  <c:v>5638</c:v>
                </c:pt>
                <c:pt idx="25">
                  <c:v>5562</c:v>
                </c:pt>
                <c:pt idx="26">
                  <c:v>8089</c:v>
                </c:pt>
                <c:pt idx="27">
                  <c:v>11694</c:v>
                </c:pt>
                <c:pt idx="28">
                  <c:v>5457</c:v>
                </c:pt>
                <c:pt idx="29">
                  <c:v>14227</c:v>
                </c:pt>
                <c:pt idx="30">
                  <c:v>7872</c:v>
                </c:pt>
                <c:pt idx="31">
                  <c:v>7407</c:v>
                </c:pt>
                <c:pt idx="32">
                  <c:v>3135</c:v>
                </c:pt>
                <c:pt idx="33">
                  <c:v>7905</c:v>
                </c:pt>
                <c:pt idx="34">
                  <c:v>8716</c:v>
                </c:pt>
                <c:pt idx="35">
                  <c:v>7725</c:v>
                </c:pt>
                <c:pt idx="36">
                  <c:v>7571</c:v>
                </c:pt>
                <c:pt idx="37">
                  <c:v>10567</c:v>
                </c:pt>
                <c:pt idx="38">
                  <c:v>9517</c:v>
                </c:pt>
                <c:pt idx="39">
                  <c:v>4363</c:v>
                </c:pt>
                <c:pt idx="40">
                  <c:v>2637</c:v>
                </c:pt>
                <c:pt idx="41">
                  <c:v>1826</c:v>
                </c:pt>
                <c:pt idx="42">
                  <c:v>5185</c:v>
                </c:pt>
                <c:pt idx="43">
                  <c:v>5833</c:v>
                </c:pt>
                <c:pt idx="44">
                  <c:v>2662</c:v>
                </c:pt>
                <c:pt idx="45">
                  <c:v>2995</c:v>
                </c:pt>
                <c:pt idx="46">
                  <c:v>956</c:v>
                </c:pt>
                <c:pt idx="47">
                  <c:v>5093</c:v>
                </c:pt>
                <c:pt idx="48">
                  <c:v>1565</c:v>
                </c:pt>
                <c:pt idx="49">
                  <c:v>2519</c:v>
                </c:pt>
                <c:pt idx="50">
                  <c:v>1372</c:v>
                </c:pt>
                <c:pt idx="51">
                  <c:v>2033</c:v>
                </c:pt>
                <c:pt idx="52">
                  <c:v>1279</c:v>
                </c:pt>
                <c:pt idx="53">
                  <c:v>1260</c:v>
                </c:pt>
                <c:pt idx="54">
                  <c:v>1506</c:v>
                </c:pt>
                <c:pt idx="55">
                  <c:v>4785</c:v>
                </c:pt>
                <c:pt idx="56">
                  <c:v>1806</c:v>
                </c:pt>
                <c:pt idx="57">
                  <c:v>1771</c:v>
                </c:pt>
                <c:pt idx="58">
                  <c:v>3127</c:v>
                </c:pt>
                <c:pt idx="59">
                  <c:v>1358</c:v>
                </c:pt>
                <c:pt idx="60">
                  <c:v>3203</c:v>
                </c:pt>
                <c:pt idx="61">
                  <c:v>2651</c:v>
                </c:pt>
                <c:pt idx="62">
                  <c:v>3386</c:v>
                </c:pt>
                <c:pt idx="63">
                  <c:v>3305</c:v>
                </c:pt>
                <c:pt idx="64">
                  <c:v>3908</c:v>
                </c:pt>
                <c:pt idx="65">
                  <c:v>1569</c:v>
                </c:pt>
                <c:pt idx="66">
                  <c:v>4327</c:v>
                </c:pt>
                <c:pt idx="67">
                  <c:v>3766</c:v>
                </c:pt>
                <c:pt idx="68">
                  <c:v>3112</c:v>
                </c:pt>
                <c:pt idx="69">
                  <c:v>3286</c:v>
                </c:pt>
                <c:pt idx="70">
                  <c:v>2178</c:v>
                </c:pt>
                <c:pt idx="71">
                  <c:v>2595</c:v>
                </c:pt>
                <c:pt idx="72">
                  <c:v>5449</c:v>
                </c:pt>
                <c:pt idx="73">
                  <c:v>5893</c:v>
                </c:pt>
                <c:pt idx="74">
                  <c:v>3076</c:v>
                </c:pt>
                <c:pt idx="75">
                  <c:v>3806</c:v>
                </c:pt>
                <c:pt idx="76">
                  <c:v>2360</c:v>
                </c:pt>
                <c:pt idx="77">
                  <c:v>514</c:v>
                </c:pt>
                <c:pt idx="78">
                  <c:v>770</c:v>
                </c:pt>
                <c:pt idx="79">
                  <c:v>2021</c:v>
                </c:pt>
                <c:pt idx="80">
                  <c:v>2851</c:v>
                </c:pt>
                <c:pt idx="81">
                  <c:v>4865</c:v>
                </c:pt>
                <c:pt idx="82">
                  <c:v>3091</c:v>
                </c:pt>
                <c:pt idx="83">
                  <c:v>2407</c:v>
                </c:pt>
              </c:numCache>
            </c:numRef>
          </c:val>
          <c:extLst>
            <c:ext xmlns:c16="http://schemas.microsoft.com/office/drawing/2014/chart" uri="{C3380CC4-5D6E-409C-BE32-E72D297353CC}">
              <c16:uniqueId val="{00000000-26B4-41C8-9755-C2243EFBA39D}"/>
            </c:ext>
          </c:extLst>
        </c:ser>
        <c:dLbls>
          <c:showLegendKey val="0"/>
          <c:showVal val="0"/>
          <c:showCatName val="0"/>
          <c:showSerName val="0"/>
          <c:showPercent val="0"/>
          <c:showBubbleSize val="0"/>
        </c:dLbls>
        <c:gapWidth val="219"/>
        <c:overlap val="-27"/>
        <c:axId val="1751383727"/>
        <c:axId val="1751384975"/>
      </c:barChart>
      <c:lineChart>
        <c:grouping val="standard"/>
        <c:varyColors val="0"/>
        <c:ser>
          <c:idx val="1"/>
          <c:order val="1"/>
          <c:tx>
            <c:strRef>
              <c:f>'Pivot Table2'!$C$230</c:f>
              <c:strCache>
                <c:ptCount val="1"/>
                <c:pt idx="0">
                  <c:v>Overall Sales (Nearest 5)</c:v>
                </c:pt>
              </c:strCache>
            </c:strRef>
          </c:tx>
          <c:spPr>
            <a:ln w="28575" cap="rnd">
              <a:solidFill>
                <a:schemeClr val="accent2"/>
              </a:solidFill>
              <a:round/>
            </a:ln>
            <a:effectLst/>
          </c:spPr>
          <c:marker>
            <c:symbol val="none"/>
          </c:marker>
          <c:cat>
            <c:strRef>
              <c:f>'Pivot Table2'!$A$231:$A$314</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'Pivot Table2'!$C$231:$C$314</c:f>
              <c:numCache>
                <c:formatCode>General</c:formatCode>
                <c:ptCount val="84"/>
                <c:pt idx="0">
                  <c:v>8030</c:v>
                </c:pt>
                <c:pt idx="1">
                  <c:v>6055</c:v>
                </c:pt>
                <c:pt idx="2">
                  <c:v>9780</c:v>
                </c:pt>
                <c:pt idx="3">
                  <c:v>3690</c:v>
                </c:pt>
                <c:pt idx="4">
                  <c:v>7985</c:v>
                </c:pt>
                <c:pt idx="5">
                  <c:v>3300</c:v>
                </c:pt>
                <c:pt idx="6">
                  <c:v>7530</c:v>
                </c:pt>
                <c:pt idx="7">
                  <c:v>4195</c:v>
                </c:pt>
                <c:pt idx="8">
                  <c:v>2995</c:v>
                </c:pt>
                <c:pt idx="9">
                  <c:v>20240</c:v>
                </c:pt>
                <c:pt idx="10">
                  <c:v>15015</c:v>
                </c:pt>
                <c:pt idx="11">
                  <c:v>6590</c:v>
                </c:pt>
                <c:pt idx="12">
                  <c:v>13115</c:v>
                </c:pt>
                <c:pt idx="13">
                  <c:v>10725</c:v>
                </c:pt>
                <c:pt idx="14">
                  <c:v>5755</c:v>
                </c:pt>
                <c:pt idx="15">
                  <c:v>14745</c:v>
                </c:pt>
                <c:pt idx="16">
                  <c:v>6060</c:v>
                </c:pt>
                <c:pt idx="17">
                  <c:v>5155</c:v>
                </c:pt>
                <c:pt idx="18">
                  <c:v>8100</c:v>
                </c:pt>
                <c:pt idx="19">
                  <c:v>2525</c:v>
                </c:pt>
                <c:pt idx="20">
                  <c:v>7970</c:v>
                </c:pt>
                <c:pt idx="21">
                  <c:v>5385</c:v>
                </c:pt>
                <c:pt idx="22">
                  <c:v>5655</c:v>
                </c:pt>
                <c:pt idx="23">
                  <c:v>6905</c:v>
                </c:pt>
                <c:pt idx="24">
                  <c:v>5640</c:v>
                </c:pt>
                <c:pt idx="25">
                  <c:v>5565</c:v>
                </c:pt>
                <c:pt idx="26">
                  <c:v>8075</c:v>
                </c:pt>
                <c:pt idx="27">
                  <c:v>11690</c:v>
                </c:pt>
                <c:pt idx="28">
                  <c:v>5460</c:v>
                </c:pt>
                <c:pt idx="29">
                  <c:v>14215</c:v>
                </c:pt>
                <c:pt idx="30">
                  <c:v>7855</c:v>
                </c:pt>
                <c:pt idx="31">
                  <c:v>7400</c:v>
                </c:pt>
                <c:pt idx="32">
                  <c:v>3135</c:v>
                </c:pt>
                <c:pt idx="33">
                  <c:v>7910</c:v>
                </c:pt>
                <c:pt idx="34">
                  <c:v>8715</c:v>
                </c:pt>
                <c:pt idx="35">
                  <c:v>7725</c:v>
                </c:pt>
                <c:pt idx="36">
                  <c:v>7575</c:v>
                </c:pt>
                <c:pt idx="37">
                  <c:v>10565</c:v>
                </c:pt>
                <c:pt idx="38">
                  <c:v>9515</c:v>
                </c:pt>
                <c:pt idx="39">
                  <c:v>4365</c:v>
                </c:pt>
                <c:pt idx="40">
                  <c:v>2635</c:v>
                </c:pt>
                <c:pt idx="41">
                  <c:v>1825</c:v>
                </c:pt>
                <c:pt idx="42">
                  <c:v>5185</c:v>
                </c:pt>
                <c:pt idx="43">
                  <c:v>5835</c:v>
                </c:pt>
                <c:pt idx="44">
                  <c:v>2655</c:v>
                </c:pt>
                <c:pt idx="45">
                  <c:v>3000</c:v>
                </c:pt>
                <c:pt idx="46">
                  <c:v>955</c:v>
                </c:pt>
                <c:pt idx="47">
                  <c:v>5095</c:v>
                </c:pt>
                <c:pt idx="48">
                  <c:v>1565</c:v>
                </c:pt>
                <c:pt idx="49">
                  <c:v>2520</c:v>
                </c:pt>
                <c:pt idx="50">
                  <c:v>1370</c:v>
                </c:pt>
                <c:pt idx="51">
                  <c:v>2030</c:v>
                </c:pt>
                <c:pt idx="52">
                  <c:v>1275</c:v>
                </c:pt>
                <c:pt idx="53">
                  <c:v>1260</c:v>
                </c:pt>
                <c:pt idx="54">
                  <c:v>1505</c:v>
                </c:pt>
                <c:pt idx="55">
                  <c:v>4785</c:v>
                </c:pt>
                <c:pt idx="56">
                  <c:v>1810</c:v>
                </c:pt>
                <c:pt idx="57">
                  <c:v>1770</c:v>
                </c:pt>
                <c:pt idx="58">
                  <c:v>3125</c:v>
                </c:pt>
                <c:pt idx="59">
                  <c:v>1360</c:v>
                </c:pt>
                <c:pt idx="60">
                  <c:v>3205</c:v>
                </c:pt>
                <c:pt idx="61">
                  <c:v>2650</c:v>
                </c:pt>
                <c:pt idx="62">
                  <c:v>3385</c:v>
                </c:pt>
                <c:pt idx="63">
                  <c:v>3305</c:v>
                </c:pt>
                <c:pt idx="64">
                  <c:v>3915</c:v>
                </c:pt>
                <c:pt idx="65">
                  <c:v>1565</c:v>
                </c:pt>
                <c:pt idx="66">
                  <c:v>4330</c:v>
                </c:pt>
                <c:pt idx="67">
                  <c:v>3760</c:v>
                </c:pt>
                <c:pt idx="68">
                  <c:v>3110</c:v>
                </c:pt>
                <c:pt idx="69">
                  <c:v>3285</c:v>
                </c:pt>
                <c:pt idx="70">
                  <c:v>2180</c:v>
                </c:pt>
                <c:pt idx="71">
                  <c:v>2595</c:v>
                </c:pt>
                <c:pt idx="72">
                  <c:v>5450</c:v>
                </c:pt>
                <c:pt idx="73">
                  <c:v>5895</c:v>
                </c:pt>
                <c:pt idx="74">
                  <c:v>3080</c:v>
                </c:pt>
                <c:pt idx="75">
                  <c:v>3810</c:v>
                </c:pt>
                <c:pt idx="76">
                  <c:v>2360</c:v>
                </c:pt>
                <c:pt idx="77">
                  <c:v>515</c:v>
                </c:pt>
                <c:pt idx="78">
                  <c:v>770</c:v>
                </c:pt>
                <c:pt idx="79">
                  <c:v>2020</c:v>
                </c:pt>
                <c:pt idx="80">
                  <c:v>2850</c:v>
                </c:pt>
                <c:pt idx="81">
                  <c:v>4870</c:v>
                </c:pt>
                <c:pt idx="82">
                  <c:v>3090</c:v>
                </c:pt>
                <c:pt idx="83">
                  <c:v>2405</c:v>
                </c:pt>
              </c:numCache>
            </c:numRef>
          </c:val>
          <c:smooth val="0"/>
          <c:extLst>
            <c:ext xmlns:c16="http://schemas.microsoft.com/office/drawing/2014/chart" uri="{C3380CC4-5D6E-409C-BE32-E72D297353CC}">
              <c16:uniqueId val="{00000001-26B4-41C8-9755-C2243EFBA39D}"/>
            </c:ext>
          </c:extLst>
        </c:ser>
        <c:dLbls>
          <c:showLegendKey val="0"/>
          <c:showVal val="0"/>
          <c:showCatName val="0"/>
          <c:showSerName val="0"/>
          <c:showPercent val="0"/>
          <c:showBubbleSize val="0"/>
        </c:dLbls>
        <c:marker val="1"/>
        <c:smooth val="0"/>
        <c:axId val="1751387471"/>
        <c:axId val="1751400783"/>
      </c:lineChart>
      <c:catAx>
        <c:axId val="1751383727"/>
        <c:scaling>
          <c:orientation val="minMax"/>
        </c:scaling>
        <c:delete val="1"/>
        <c:axPos val="b"/>
        <c:numFmt formatCode="General" sourceLinked="1"/>
        <c:majorTickMark val="out"/>
        <c:minorTickMark val="none"/>
        <c:tickLblPos val="nextTo"/>
        <c:crossAx val="1751384975"/>
        <c:crosses val="autoZero"/>
        <c:auto val="1"/>
        <c:lblAlgn val="ctr"/>
        <c:lblOffset val="100"/>
        <c:noMultiLvlLbl val="0"/>
      </c:catAx>
      <c:valAx>
        <c:axId val="17513849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51383727"/>
        <c:crosses val="autoZero"/>
        <c:crossBetween val="between"/>
      </c:valAx>
      <c:valAx>
        <c:axId val="1751400783"/>
        <c:scaling>
          <c:orientation val="minMax"/>
        </c:scaling>
        <c:delete val="1"/>
        <c:axPos val="r"/>
        <c:numFmt formatCode="General" sourceLinked="1"/>
        <c:majorTickMark val="out"/>
        <c:minorTickMark val="none"/>
        <c:tickLblPos val="nextTo"/>
        <c:crossAx val="1751387471"/>
        <c:crosses val="max"/>
        <c:crossBetween val="between"/>
      </c:valAx>
      <c:catAx>
        <c:axId val="1751387471"/>
        <c:scaling>
          <c:orientation val="minMax"/>
        </c:scaling>
        <c:delete val="1"/>
        <c:axPos val="t"/>
        <c:numFmt formatCode="General" sourceLinked="1"/>
        <c:majorTickMark val="out"/>
        <c:minorTickMark val="none"/>
        <c:tickLblPos val="nextTo"/>
        <c:crossAx val="175140078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[Dashboard.xlsx]Order-Pivot Table!PivotTable19</c:name>
    <c:fmtId val="10"/>
  </c:pivotSource>
  <c:chart>
    <c:title>
      <c:tx>
        <c:strRef>
          <c:f>'Order-Pivot Table'!$A$25</c:f>
          <c:strCache>
            <c:ptCount val="1"/>
            <c:pt idx="0">
              <c:v>Trend of no of Sales for Each Day</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'Order-Pivot Table'!$A$25</c:f>
              <c:strCache>
                <c:ptCount val="1"/>
                <c:pt idx="0">
                  <c:v>Total</c:v>
                </c:pt>
              </c:strCache>
            </c:strRef>
          </c:tx>
          <c:spPr>
            <a:ln w="28575" cap="rnd">
              <a:solidFill>
                <a:schemeClr val="accent1"/>
              </a:solidFill>
              <a:round/>
            </a:ln>
            <a:effectLst/>
          </c:spPr>
          <c:marker>
            <c:symbol val="none"/>
          </c:marker>
          <c:cat>
            <c:strRef>
              <c:f>'Order-Pivot Table'!$A$25</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'Order-Pivot Table'!$A$25</c:f>
              <c:numCache>
                <c:formatCode>0</c:formatCode>
                <c:ptCount val="84"/>
                <c:pt idx="0">
                  <c:v>5439.1721348153042</c:v>
                </c:pt>
                <c:pt idx="1">
                  <c:v>2862.8652162816184</c:v>
                </c:pt>
                <c:pt idx="2">
                  <c:v>5906.9389240762412</c:v>
                </c:pt>
                <c:pt idx="3">
                  <c:v>2262.648955632154</c:v>
                </c:pt>
                <c:pt idx="4">
                  <c:v>4835.1791960674082</c:v>
                </c:pt>
                <c:pt idx="5">
                  <c:v>2615.6483628438014</c:v>
                </c:pt>
                <c:pt idx="6">
                  <c:v>4540.5423351476775</c:v>
                </c:pt>
                <c:pt idx="7">
                  <c:v>2780.8039628850565</c:v>
                </c:pt>
                <c:pt idx="8">
                  <c:v>1950.6293449319157</c:v>
                </c:pt>
                <c:pt idx="9">
                  <c:v>12605.560938878396</c:v>
                </c:pt>
                <c:pt idx="10">
                  <c:v>7335.4444931867774</c:v>
                </c:pt>
                <c:pt idx="11">
                  <c:v>3495.4029738534414</c:v>
                </c:pt>
                <c:pt idx="12">
                  <c:v>8250.8928588774361</c:v>
                </c:pt>
                <c:pt idx="13">
                  <c:v>7421.9280922972539</c:v>
                </c:pt>
                <c:pt idx="14">
                  <c:v>3527.1096482626508</c:v>
                </c:pt>
                <c:pt idx="15">
                  <c:v>6913.9259049996026</c:v>
                </c:pt>
                <c:pt idx="16">
                  <c:v>2460.5562200009895</c:v>
                </c:pt>
                <c:pt idx="17">
                  <c:v>2406.9612901549385</c:v>
                </c:pt>
                <c:pt idx="18">
                  <c:v>3632.2560979635896</c:v>
                </c:pt>
                <c:pt idx="19">
                  <c:v>1890.337000256882</c:v>
                </c:pt>
                <c:pt idx="20">
                  <c:v>3364.625630295769</c:v>
                </c:pt>
                <c:pt idx="21">
                  <c:v>3309.3691955590125</c:v>
                </c:pt>
                <c:pt idx="22">
                  <c:v>3382.6607002274313</c:v>
                </c:pt>
                <c:pt idx="23">
                  <c:v>3319.4736889450387</c:v>
                </c:pt>
                <c:pt idx="24">
                  <c:v>4019.8845508165509</c:v>
                </c:pt>
                <c:pt idx="25">
                  <c:v>2916.5297182926402</c:v>
                </c:pt>
                <c:pt idx="26">
                  <c:v>4123.7653307741257</c:v>
                </c:pt>
                <c:pt idx="27">
                  <c:v>7739.4237002842765</c:v>
                </c:pt>
                <c:pt idx="28">
                  <c:v>2435.7501030220901</c:v>
                </c:pt>
                <c:pt idx="29">
                  <c:v>7346.995417862543</c:v>
                </c:pt>
                <c:pt idx="30">
                  <c:v>4010.730940950742</c:v>
                </c:pt>
                <c:pt idx="31">
                  <c:v>3169.2682539565267</c:v>
                </c:pt>
                <c:pt idx="32">
                  <c:v>840.18041014086111</c:v>
                </c:pt>
                <c:pt idx="33">
                  <c:v>4798.758003140586</c:v>
                </c:pt>
                <c:pt idx="34">
                  <c:v>4910.2907965717632</c:v>
                </c:pt>
                <c:pt idx="35">
                  <c:v>4172.5355975591647</c:v>
                </c:pt>
                <c:pt idx="36">
                  <c:v>4232.8955397590589</c:v>
                </c:pt>
                <c:pt idx="37">
                  <c:v>4999.5406943530907</c:v>
                </c:pt>
                <c:pt idx="38">
                  <c:v>3929.8561981563257</c:v>
                </c:pt>
                <c:pt idx="39">
                  <c:v>2801.6189756585586</c:v>
                </c:pt>
                <c:pt idx="40">
                  <c:v>1485.3502032626066</c:v>
                </c:pt>
                <c:pt idx="41">
                  <c:v>884.26181844695134</c:v>
                </c:pt>
                <c:pt idx="42">
                  <c:v>2193.1380481335336</c:v>
                </c:pt>
                <c:pt idx="43">
                  <c:v>3482.46770381141</c:v>
                </c:pt>
                <c:pt idx="44">
                  <c:v>1077.4090925644223</c:v>
                </c:pt>
                <c:pt idx="45">
                  <c:v>1598.5577781919847</c:v>
                </c:pt>
                <c:pt idx="46">
                  <c:v>498.53984279721089</c:v>
                </c:pt>
                <c:pt idx="47">
                  <c:v>2362.151904511732</c:v>
                </c:pt>
                <c:pt idx="48">
                  <c:v>718.86933369781752</c:v>
                </c:pt>
                <c:pt idx="49">
                  <c:v>1238.3722612979595</c:v>
                </c:pt>
                <c:pt idx="50">
                  <c:v>925.91038460103709</c:v>
                </c:pt>
                <c:pt idx="51">
                  <c:v>1434.9480918277825</c:v>
                </c:pt>
                <c:pt idx="52">
                  <c:v>107.75157672966591</c:v>
                </c:pt>
                <c:pt idx="53">
                  <c:v>812.63021940876854</c:v>
                </c:pt>
                <c:pt idx="54">
                  <c:v>1001.3022931206618</c:v>
                </c:pt>
                <c:pt idx="55">
                  <c:v>2902.1342523254993</c:v>
                </c:pt>
                <c:pt idx="56">
                  <c:v>1332.0087433049548</c:v>
                </c:pt>
                <c:pt idx="57">
                  <c:v>886.99944042577135</c:v>
                </c:pt>
                <c:pt idx="58">
                  <c:v>1292.8410199601808</c:v>
                </c:pt>
                <c:pt idx="59">
                  <c:v>555.3118495177888</c:v>
                </c:pt>
                <c:pt idx="60">
                  <c:v>1327.4422073468527</c:v>
                </c:pt>
                <c:pt idx="61">
                  <c:v>1481.4430563285116</c:v>
                </c:pt>
                <c:pt idx="62">
                  <c:v>1829.6768475651179</c:v>
                </c:pt>
                <c:pt idx="63">
                  <c:v>1835.4630735197179</c:v>
                </c:pt>
                <c:pt idx="64">
                  <c:v>2447.0644925318188</c:v>
                </c:pt>
                <c:pt idx="65">
                  <c:v>988.79055408737088</c:v>
                </c:pt>
                <c:pt idx="66">
                  <c:v>2073.0687135336525</c:v>
                </c:pt>
                <c:pt idx="67">
                  <c:v>1388.0078771542105</c:v>
                </c:pt>
                <c:pt idx="68">
                  <c:v>1577.5223468063871</c:v>
                </c:pt>
                <c:pt idx="69">
                  <c:v>1989.9680289534874</c:v>
                </c:pt>
                <c:pt idx="70">
                  <c:v>1017.202583534465</c:v>
                </c:pt>
                <c:pt idx="71">
                  <c:v>1000.9633820377271</c:v>
                </c:pt>
                <c:pt idx="72">
                  <c:v>1970.3864061669756</c:v>
                </c:pt>
                <c:pt idx="73">
                  <c:v>2959.4552897085232</c:v>
                </c:pt>
                <c:pt idx="74">
                  <c:v>1486.9677944942248</c:v>
                </c:pt>
                <c:pt idx="75">
                  <c:v>2068.7106013016255</c:v>
                </c:pt>
                <c:pt idx="76">
                  <c:v>1314.7322160587128</c:v>
                </c:pt>
                <c:pt idx="77">
                  <c:v>275.45215304120006</c:v>
                </c:pt>
                <c:pt idx="78">
                  <c:v>131.71328416850082</c:v>
                </c:pt>
                <c:pt idx="79">
                  <c:v>634.47758175967465</c:v>
                </c:pt>
                <c:pt idx="80">
                  <c:v>1502.5494463975938</c:v>
                </c:pt>
                <c:pt idx="81">
                  <c:v>3122.6890409532266</c:v>
                </c:pt>
                <c:pt idx="82">
                  <c:v>1097.2149385124274</c:v>
                </c:pt>
                <c:pt idx="83">
                  <c:v>1574.871191495004</c:v>
                </c:pt>
              </c:numCache>
            </c:numRef>
          </c:val>
          <c:smooth val="0"/>
          <c:extLst>
            <c:ext xmlns:c16="http://schemas.microsoft.com/office/drawing/2014/chart" uri="{C3380CC4-5D6E-409C-BE32-E72D297353CC}">
              <c16:uniqueId val="{00000000-32F0-4092-B349-219F36879A90}"/>
            </c:ext>
          </c:extLst>
        </c:ser>
        <c:dLbls>
          <c:showLegendKey val="0"/>
          <c:showVal val="0"/>
          <c:showCatName val="0"/>
          <c:showSerName val="0"/>
          <c:showPercent val="0"/>
          <c:showBubbleSize val="0"/>
        </c:dLbls>
        <c:smooth val="0"/>
        <c:axId val="2100412767"/>
        <c:axId val="2100402783"/>
      </c:lineChart>
      <c:catAx>
        <c:axId val="2100412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0402783"/>
        <c:crosses val="autoZero"/>
        <c:auto val="1"/>
        <c:lblAlgn val="ctr"/>
        <c:lblOffset val="100"/>
        <c:noMultiLvlLbl val="0"/>
      </c:catAx>
      <c:valAx>
        <c:axId val="2100402783"/>
        <c:scaling>
          <c:orientation val="minMax"/>
        </c:scaling>
        <c:delete val="1"/>
        <c:axPos val="l"/>
        <c:numFmt formatCode="0" sourceLinked="1"/>
        <c:majorTickMark val="out"/>
        <c:minorTickMark val="none"/>
        <c:tickLblPos val="nextTo"/>
        <c:crossAx val="210041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[Dashboard.xlsx]Order-Pivot Table!PivotTable18</c:name>
    <c:fmtId val="10"/>
  </c:pivotSource>
  <c:chart>
    <c:title>
      <c:tx>
        <c:strRef>
          <c:f>'Order-Pivot Table'!$A$115</c:f>
          <c:strCache>
            <c:ptCount val="1"/>
            <c:pt idx="0">
              <c:v>Trend of Revenue Generated for each day</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'Order-Pivot Table'!$A$115</c:f>
              <c:strCache>
                <c:ptCount val="1"/>
                <c:pt idx="0">
                  <c:v>Total</c:v>
                </c:pt>
              </c:strCache>
            </c:strRef>
          </c:tx>
          <c:spPr>
            <a:solidFill>
              <a:schemeClr val="accent1"/>
            </a:solidFill>
            <a:ln>
              <a:noFill/>
            </a:ln>
            <a:effectLst/>
          </c:spPr>
          <c:cat>
            <c:strRef>
              <c:f>'Order-Pivot Table'!$A$115</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'Order-Pivot Table'!$A$115</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extLst>
            <c:ext xmlns:c16="http://schemas.microsoft.com/office/drawing/2014/chart" uri="{C3380CC4-5D6E-409C-BE32-E72D297353CC}">
              <c16:uniqueId val="{00000000-0736-4245-869B-4D7B4AB9DDB5}"/>
            </c:ext>
          </c:extLst>
        </c:ser>
        <c:dLbls>
          <c:showLegendKey val="0"/>
          <c:showVal val="0"/>
          <c:showCatName val="0"/>
          <c:showSerName val="0"/>
          <c:showPercent val="0"/>
          <c:showBubbleSize val="0"/>
        </c:dLbls>
        <c:axId val="1822610911"/>
        <c:axId val="1822611327"/>
      </c:areaChart>
      <c:catAx>
        <c:axId val="1822610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2611327"/>
        <c:crosses val="autoZero"/>
        <c:auto val="1"/>
        <c:lblAlgn val="ctr"/>
        <c:lblOffset val="100"/>
        <c:noMultiLvlLbl val="0"/>
      </c:catAx>
      <c:valAx>
        <c:axId val="1822611327"/>
        <c:scaling>
          <c:orientation val="minMax"/>
        </c:scaling>
        <c:delete val="1"/>
        <c:axPos val="l"/>
        <c:numFmt formatCode="General" sourceLinked="1"/>
        <c:majorTickMark val="out"/>
        <c:minorTickMark val="none"/>
        <c:tickLblPos val="nextTo"/>
        <c:crossAx val="1822610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[Dashboard.xlsx]Order-Pivot Table!PivotTable17</c:name>
    <c:fmtId val="10"/>
  </c:pivotSource>
  <c:chart>
    <c:title>
      <c:tx>
        <c:strRef>
          <c:f>'Order-Pivot Table'!$A$13</c:f>
          <c:strCache>
            <c:ptCount val="1"/>
            <c:pt idx="0">
              <c:v>Most Ordered Products</c:v>
            </c:pt>
          </c:strCache>
        </c:strRef>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'Order-Pivot Table'!$A$13</c:f>
              <c:strCache>
                <c:ptCount val="1"/>
                <c:pt idx="0">
                  <c:v>No Of Orders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'Order-Pivot Table'!$A$13</c:f>
              <c:strCache>
                <c:ptCount val="6"/>
                <c:pt idx="0">
                  <c:v>Paneer Tikka Pizzabun</c:v>
                </c:pt>
                <c:pt idx="1">
                  <c:v>Crispy Chole Pizzabun</c:v>
                </c:pt>
                <c:pt idx="2">
                  <c:v>Large Paneer Tikka Pizzabun</c:v>
                </c:pt>
                <c:pt idx="3">
                  <c:v>Medium Crispy Chole Pizzabun</c:v>
                </c:pt>
                <c:pt idx="4">
                  <c:v>Minty Pizzabun</c:v>
                </c:pt>
                <c:pt idx="5">
                  <c:v>Aloo Shots Pizzabun</c:v>
                </c:pt>
              </c:strCache>
            </c:strRef>
          </c:cat>
          <c:val>
            <c:numRef>
              <c:f>'Order-Pivot Table'!$A$13</c:f>
              <c:numCache>
                <c:formatCode>0</c:formatCode>
                <c:ptCount val="6"/>
                <c:pt idx="0">
                  <c:v>53038.312058079522</c:v>
                </c:pt>
                <c:pt idx="1">
                  <c:v>43155.631293597224</c:v>
                </c:pt>
                <c:pt idx="2">
                  <c:v>55048.026966656522</c:v>
                </c:pt>
                <c:pt idx="3">
                  <c:v>52206.423065446215</c:v>
                </c:pt>
                <c:pt idx="4">
                  <c:v>22838.057835737651</c:v>
                </c:pt>
                <c:pt idx="5">
                  <c:v>10559.295143616959</c:v>
                </c:pt>
              </c:numCache>
            </c:numRef>
          </c:val>
          <c:extLst>
            <c:ext xmlns:c16="http://schemas.microsoft.com/office/drawing/2014/chart" uri="{C3380CC4-5D6E-409C-BE32-E72D297353CC}">
              <c16:uniqueId val="{00000000-0B40-4E62-B525-C3C4D8D6D12D}"/>
            </c:ext>
          </c:extLst>
        </c:ser>
        <c:ser>
          <c:idx val="1"/>
          <c:order val="1"/>
          <c:tx>
            <c:strRef>
              <c:f>'Order-Pivot Table'!$A$13</c:f>
              <c:strCache>
                <c:ptCount val="1"/>
                <c:pt idx="0">
                  <c:v>Revenue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'Order-Pivot Table'!$A$13</c:f>
              <c:strCache>
                <c:ptCount val="6"/>
                <c:pt idx="0">
                  <c:v>Paneer Tikka Pizzabun</c:v>
                </c:pt>
                <c:pt idx="1">
                  <c:v>Crispy Chole Pizzabun</c:v>
                </c:pt>
                <c:pt idx="2">
                  <c:v>Large Paneer Tikka Pizzabun</c:v>
                </c:pt>
                <c:pt idx="3">
                  <c:v>Medium Crispy Chole Pizzabun</c:v>
                </c:pt>
                <c:pt idx="4">
                  <c:v>Minty Pizzabun</c:v>
                </c:pt>
                <c:pt idx="5">
                  <c:v>Aloo Shots Pizzabun</c:v>
                </c:pt>
              </c:strCache>
            </c:strRef>
          </c:cat>
          <c:val>
            <c:numRef>
              <c:f>'Order-Pivot Table'!$A$13</c:f>
              <c:numCache>
                <c:formatCode>General</c:formatCode>
                <c:ptCount val="6"/>
                <c:pt idx="0">
                  <c:v>174</c:v>
                </c:pt>
                <c:pt idx="1">
                  <c:v>173</c:v>
                </c:pt>
                <c:pt idx="2">
                  <c:v>173</c:v>
                </c:pt>
                <c:pt idx="3">
                  <c:v>169</c:v>
                </c:pt>
                <c:pt idx="4">
                  <c:v>70</c:v>
                </c:pt>
                <c:pt idx="5">
                  <c:v>35</c:v>
                </c:pt>
              </c:numCache>
            </c:numRef>
          </c:val>
          <c:extLst>
            <c:ext xmlns:c16="http://schemas.microsoft.com/office/drawing/2014/chart" uri="{C3380CC4-5D6E-409C-BE32-E72D297353CC}">
              <c16:uniqueId val="{00000001-0B40-4E62-B525-C3C4D8D6D12D}"/>
            </c:ext>
          </c:extLst>
        </c:ser>
        <c:dLbls>
          <c:dLblPos val="inEnd"/>
          <c:showLegendKey val="0"/>
          <c:showVal val="1"/>
          <c:showCatName val="0"/>
          <c:showSerName val="0"/>
          <c:showPercent val="0"/>
          <c:showBubbleSize val="0"/>
        </c:dLbls>
        <c:gapWidth val="65"/>
        <c:axId val="2100443551"/>
        <c:axId val="2100436063"/>
      </c:barChart>
      <c:catAx>
        <c:axId val="21004435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2100436063"/>
        <c:crosses val="autoZero"/>
        <c:auto val="1"/>
        <c:lblAlgn val="ctr"/>
        <c:lblOffset val="100"/>
        <c:noMultiLvlLbl val="0"/>
      </c:catAx>
      <c:valAx>
        <c:axId val="2100436063"/>
        <c:scaling>
          <c:orientation val="minMax"/>
        </c:scaling>
        <c:delete val="1"/>
        <c:axPos val="l"/>
        <c:numFmt formatCode="0" sourceLinked="1"/>
        <c:majorTickMark val="none"/>
        <c:minorTickMark val="none"/>
        <c:tickLblPos val="nextTo"/>
        <c:crossAx val="2100443551"/>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[Dashboard.xlsx]Order-Pivot Table!PivotTable13</c:name>
    <c:fmtId val="7"/>
  </c:pivotSource>
  <c:chart>
    <c:title>
      <c:tx>
        <c:strRef>
          <c:f>'Order-Pivot Table'!$A$7</c:f>
          <c:strCache>
            <c:ptCount val="1"/>
            <c:pt idx="0">
              <c:v>Total Orders</c:v>
            </c:pt>
          </c:strCache>
        </c:strRef>
      </c:tx>
      <c:layout>
        <c:manualLayout>
          <c:xMode val="edge"/>
          <c:yMode val="edge"/>
          <c:x val="0.32251252684323545"/>
          <c:y val="0.18770201272796241"/>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w="76200" cap="rnd">
            <a:noFill/>
          </a:ln>
          <a:effectLst/>
        </c:spPr>
        <c:marker>
          <c:symbol val="none"/>
        </c:marker>
        <c:dLbl>
          <c:idx val="0"/>
          <c:spPr>
            <a:noFill/>
            <a:ln w="31750">
              <a:solidFill>
                <a:schemeClr val="accent1"/>
              </a:solid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w="76200" cap="rnd">
            <a:noFill/>
          </a:ln>
          <a:effectLst/>
        </c:spPr>
      </c:pivotFmt>
    </c:pivotFmts>
    <c:plotArea>
      <c:layout/>
      <c:barChart>
        <c:barDir val="bar"/>
        <c:grouping val="clustered"/>
        <c:varyColors val="0"/>
        <c:ser>
          <c:idx val="0"/>
          <c:order val="0"/>
          <c:tx>
            <c:strRef>
              <c:f>'Order-Pivot Table'!$A$7</c:f>
              <c:strCache>
                <c:ptCount val="1"/>
                <c:pt idx="0">
                  <c:v>Total</c:v>
                </c:pt>
              </c:strCache>
            </c:strRef>
          </c:tx>
          <c:spPr>
            <a:blipFill>
              <a:blip xmlns:r="http://schemas.openxmlformats.org/officeDocument/2006/relationships" r:embed="rId3"/>
              <a:stretch>
                <a:fillRect/>
              </a:stretch>
            </a:blipFill>
            <a:ln w="76200" cap="rnd">
              <a:noFill/>
            </a:ln>
            <a:effectLst/>
          </c:spPr>
          <c:invertIfNegative val="0"/>
          <c:dPt>
            <c:idx val="0"/>
            <c:invertIfNegative val="0"/>
            <c:bubble3D val="0"/>
            <c:spPr>
              <a:blipFill>
                <a:blip xmlns:r="http://schemas.openxmlformats.org/officeDocument/2006/relationships" r:embed="rId4"/>
                <a:stretch>
                  <a:fillRect/>
                </a:stretch>
              </a:blipFill>
              <a:ln w="76200" cap="rnd">
                <a:noFill/>
              </a:ln>
              <a:effectLst/>
            </c:spPr>
            <c:extLst>
              <c:ext xmlns:c16="http://schemas.microsoft.com/office/drawing/2014/chart" uri="{C3380CC4-5D6E-409C-BE32-E72D297353CC}">
                <c16:uniqueId val="{00000003-026A-4939-BD90-CC559EDF3E52}"/>
              </c:ext>
            </c:extLst>
          </c:dPt>
          <c:dLbls>
            <c:spPr>
              <a:noFill/>
              <a:ln w="31750">
                <a:solidFill>
                  <a:schemeClr val="accent1"/>
                </a:solid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'Order-Pivot Table'!$A$7</c:f>
              <c:strCache>
                <c:ptCount val="1"/>
                <c:pt idx="0">
                  <c:v>Total</c:v>
                </c:pt>
              </c:strCache>
            </c:strRef>
          </c:cat>
          <c:val>
            <c:numRef>
              <c:f>'Order-Pivot Table'!$A$7</c:f>
              <c:numCache>
                <c:formatCode>General</c:formatCode>
                <c:ptCount val="1"/>
                <c:pt idx="0">
                  <c:v>794</c:v>
                </c:pt>
              </c:numCache>
            </c:numRef>
          </c:val>
          <c:extLst>
            <c:ext xmlns:c16="http://schemas.microsoft.com/office/drawing/2014/chart" uri="{C3380CC4-5D6E-409C-BE32-E72D297353CC}">
              <c16:uniqueId val="{00000000-026A-4939-BD90-CC559EDF3E52}"/>
            </c:ext>
          </c:extLst>
        </c:ser>
        <c:dLbls>
          <c:dLblPos val="outEnd"/>
          <c:showLegendKey val="0"/>
          <c:showVal val="1"/>
          <c:showCatName val="0"/>
          <c:showSerName val="0"/>
          <c:showPercent val="0"/>
          <c:showBubbleSize val="0"/>
        </c:dLbls>
        <c:gapWidth val="70"/>
        <c:axId val="1779278799"/>
        <c:axId val="1779280047"/>
      </c:barChart>
      <c:catAx>
        <c:axId val="1779278799"/>
        <c:scaling>
          <c:orientation val="minMax"/>
        </c:scaling>
        <c:delete val="1"/>
        <c:axPos val="l"/>
        <c:numFmt formatCode="General" sourceLinked="1"/>
        <c:majorTickMark val="out"/>
        <c:minorTickMark val="none"/>
        <c:tickLblPos val="nextTo"/>
        <c:crossAx val="1779280047"/>
        <c:crosses val="autoZero"/>
        <c:auto val="1"/>
        <c:lblAlgn val="ctr"/>
        <c:lblOffset val="100"/>
        <c:noMultiLvlLbl val="0"/>
      </c:catAx>
      <c:valAx>
        <c:axId val="1779280047"/>
        <c:scaling>
          <c:orientation val="minMax"/>
        </c:scaling>
        <c:delete val="1"/>
        <c:axPos val="b"/>
        <c:numFmt formatCode="General" sourceLinked="1"/>
        <c:majorTickMark val="out"/>
        <c:minorTickMark val="none"/>
        <c:tickLblPos val="nextTo"/>
        <c:crossAx val="1779278799"/>
        <c:crosses val="autoZero"/>
        <c:crossBetween val="between"/>
      </c:valAx>
      <c:spPr>
        <a:noFill/>
        <a:ln w="3492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[Dashboard.xlsx]Order-Pivot Table!PivotTable14</c:name>
    <c:fmtId val="7"/>
  </c:pivotSource>
  <c:chart>
    <c:title>
      <c:tx>
        <c:strRef>
          <c:f>'Order-Pivot Table'!$C$7</c:f>
          <c:strCache>
            <c:ptCount val="1"/>
            <c:pt idx="0">
              <c:v>Total Revenue</c:v>
            </c:pt>
          </c:strCache>
        </c:strRef>
      </c:tx>
      <c:layout>
        <c:manualLayout>
          <c:xMode val="edge"/>
          <c:yMode val="edge"/>
          <c:x val="0.3829022988505747"/>
          <c:y val="0.1641015818434787"/>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76200"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w="76200" cap="rnd">
            <a:noFill/>
          </a:ln>
          <a:effectLst/>
        </c:spPr>
        <c:dLbl>
          <c:idx val="0"/>
          <c:layout>
            <c:manualLayout>
              <c:x val="-0.34928173961869841"/>
              <c:y val="-1.9305878431815186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461162097746696"/>
                  <c:h val="0.34586821632069653"/>
                </c:manualLayout>
              </c15:layout>
            </c:ext>
          </c:extLst>
        </c:dLbl>
      </c:pivotFmt>
    </c:pivotFmts>
    <c:plotArea>
      <c:layout>
        <c:manualLayout>
          <c:layoutTarget val="inner"/>
          <c:xMode val="edge"/>
          <c:yMode val="edge"/>
          <c:x val="4.8153459595128331E-2"/>
          <c:y val="0.17674705667965265"/>
          <c:w val="0.95184654040487171"/>
          <c:h val="0.75568170373773846"/>
        </c:manualLayout>
      </c:layout>
      <c:barChart>
        <c:barDir val="bar"/>
        <c:grouping val="clustered"/>
        <c:varyColors val="0"/>
        <c:ser>
          <c:idx val="0"/>
          <c:order val="0"/>
          <c:tx>
            <c:strRef>
              <c:f>'Order-Pivot Table'!$C$7</c:f>
              <c:strCache>
                <c:ptCount val="1"/>
                <c:pt idx="0">
                  <c:v>Total</c:v>
                </c:pt>
              </c:strCache>
            </c:strRef>
          </c:tx>
          <c:spPr>
            <a:solidFill>
              <a:schemeClr val="accent1"/>
            </a:solidFill>
            <a:ln w="76200" cap="rnd">
              <a:noFill/>
            </a:ln>
            <a:effectLst/>
          </c:spPr>
          <c:invertIfNegative val="0"/>
          <c:dPt>
            <c:idx val="0"/>
            <c:invertIfNegative val="0"/>
            <c:bubble3D val="0"/>
            <c:spPr>
              <a:blipFill>
                <a:blip xmlns:r="http://schemas.openxmlformats.org/officeDocument/2006/relationships" r:embed="rId3"/>
                <a:stretch>
                  <a:fillRect/>
                </a:stretch>
              </a:blipFill>
              <a:ln w="76200" cap="rnd">
                <a:noFill/>
              </a:ln>
              <a:effectLst/>
            </c:spPr>
            <c:extLst>
              <c:ext xmlns:c16="http://schemas.microsoft.com/office/drawing/2014/chart" uri="{C3380CC4-5D6E-409C-BE32-E72D297353CC}">
                <c16:uniqueId val="{00000002-0FE8-4B10-A362-D4F1F961203A}"/>
              </c:ext>
            </c:extLst>
          </c:dPt>
          <c:dLbls>
            <c:dLbl>
              <c:idx val="0"/>
              <c:layout>
                <c:manualLayout>
                  <c:x val="-0.34928173961869841"/>
                  <c:y val="-1.930587843181518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461162097746696"/>
                      <c:h val="0.34586821632069653"/>
                    </c:manualLayout>
                  </c15:layout>
                </c:ext>
                <c:ext xmlns:c16="http://schemas.microsoft.com/office/drawing/2014/chart" uri="{C3380CC4-5D6E-409C-BE32-E72D297353CC}">
                  <c16:uniqueId val="{00000002-0FE8-4B10-A362-D4F1F961203A}"/>
                </c:ext>
              </c:extLst>
            </c:dLbl>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'Order-Pivot Table'!$C$7</c:f>
              <c:strCache>
                <c:ptCount val="1"/>
                <c:pt idx="0">
                  <c:v>Total</c:v>
                </c:pt>
              </c:strCache>
            </c:strRef>
          </c:cat>
          <c:val>
            <c:numRef>
              <c:f>'Order-Pivot Table'!$C$7</c:f>
              <c:numCache>
                <c:formatCode>0</c:formatCode>
                <c:ptCount val="1"/>
                <c:pt idx="0">
                  <c:v>236845.74636313386</c:v>
                </c:pt>
              </c:numCache>
            </c:numRef>
          </c:val>
          <c:extLst>
            <c:ext xmlns:c16="http://schemas.microsoft.com/office/drawing/2014/chart" uri="{C3380CC4-5D6E-409C-BE32-E72D297353CC}">
              <c16:uniqueId val="{00000000-0FE8-4B10-A362-D4F1F961203A}"/>
            </c:ext>
          </c:extLst>
        </c:ser>
        <c:dLbls>
          <c:dLblPos val="outEnd"/>
          <c:showLegendKey val="0"/>
          <c:showVal val="1"/>
          <c:showCatName val="0"/>
          <c:showSerName val="0"/>
          <c:showPercent val="0"/>
          <c:showBubbleSize val="0"/>
        </c:dLbls>
        <c:gapWidth val="70"/>
        <c:axId val="1598605279"/>
        <c:axId val="1598602783"/>
      </c:barChart>
      <c:catAx>
        <c:axId val="1598605279"/>
        <c:scaling>
          <c:orientation val="minMax"/>
        </c:scaling>
        <c:delete val="1"/>
        <c:axPos val="l"/>
        <c:numFmt formatCode="General" sourceLinked="1"/>
        <c:majorTickMark val="none"/>
        <c:minorTickMark val="none"/>
        <c:tickLblPos val="nextTo"/>
        <c:crossAx val="1598602783"/>
        <c:crosses val="autoZero"/>
        <c:auto val="1"/>
        <c:lblAlgn val="ctr"/>
        <c:lblOffset val="100"/>
        <c:noMultiLvlLbl val="0"/>
      </c:catAx>
      <c:valAx>
        <c:axId val="1598602783"/>
        <c:scaling>
          <c:orientation val="minMax"/>
        </c:scaling>
        <c:delete val="1"/>
        <c:axPos val="b"/>
        <c:numFmt formatCode="0" sourceLinked="1"/>
        <c:majorTickMark val="none"/>
        <c:minorTickMark val="none"/>
        <c:tickLblPos val="nextTo"/>
        <c:crossAx val="159860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[Dashboard.xlsx]Order-Pivot Table!PivotTable15</c:name>
    <c:fmtId val="7"/>
  </c:pivotSource>
  <c:chart>
    <c:title>
      <c:tx>
        <c:strRef>
          <c:f>'Order-Pivot Table'!$E$7</c:f>
          <c:strCache>
            <c:ptCount val="1"/>
            <c:pt idx="0">
              <c:v>Average Revenue</c:v>
            </c:pt>
          </c:strCache>
        </c:strRef>
      </c:tx>
      <c:layout>
        <c:manualLayout>
          <c:xMode val="edge"/>
          <c:yMode val="edge"/>
          <c:x val="0.27454501915708812"/>
          <c:y val="0.1641015818434787"/>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w="76200"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 Table'!$E$7</c:f>
              <c:strCache>
                <c:ptCount val="1"/>
                <c:pt idx="0">
                  <c:v>Total</c:v>
                </c:pt>
              </c:strCache>
            </c:strRef>
          </c:tx>
          <c:spPr>
            <a:blipFill>
              <a:blip xmlns:r="http://schemas.openxmlformats.org/officeDocument/2006/relationships" r:embed="rId3"/>
              <a:stretch>
                <a:fillRect/>
              </a:stretch>
            </a:blipFill>
            <a:ln w="76200" cap="rnd">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'Order-Pivot Table'!$E$7</c:f>
              <c:strCache>
                <c:ptCount val="1"/>
                <c:pt idx="0">
                  <c:v>Total</c:v>
                </c:pt>
              </c:strCache>
            </c:strRef>
          </c:cat>
          <c:val>
            <c:numRef>
              <c:f>'Order-Pivot Table'!$E$7</c:f>
              <c:numCache>
                <c:formatCode>0</c:formatCode>
                <c:ptCount val="1"/>
                <c:pt idx="0">
                  <c:v>298.29439088555904</c:v>
                </c:pt>
              </c:numCache>
            </c:numRef>
          </c:val>
          <c:extLst>
            <c:ext xmlns:c16="http://schemas.microsoft.com/office/drawing/2014/chart" uri="{C3380CC4-5D6E-409C-BE32-E72D297353CC}">
              <c16:uniqueId val="{00000000-2917-4E3A-B584-06E5A2FF6560}"/>
            </c:ext>
          </c:extLst>
        </c:ser>
        <c:dLbls>
          <c:dLblPos val="outEnd"/>
          <c:showLegendKey val="0"/>
          <c:showVal val="1"/>
          <c:showCatName val="0"/>
          <c:showSerName val="0"/>
          <c:showPercent val="0"/>
          <c:showBubbleSize val="0"/>
        </c:dLbls>
        <c:gapWidth val="70"/>
        <c:axId val="2100414015"/>
        <c:axId val="2100415679"/>
      </c:barChart>
      <c:catAx>
        <c:axId val="2100414015"/>
        <c:scaling>
          <c:orientation val="minMax"/>
        </c:scaling>
        <c:delete val="1"/>
        <c:axPos val="l"/>
        <c:numFmt formatCode="General" sourceLinked="1"/>
        <c:majorTickMark val="none"/>
        <c:minorTickMark val="none"/>
        <c:tickLblPos val="nextTo"/>
        <c:crossAx val="2100415679"/>
        <c:crosses val="autoZero"/>
        <c:auto val="1"/>
        <c:lblAlgn val="ctr"/>
        <c:lblOffset val="100"/>
        <c:noMultiLvlLbl val="0"/>
      </c:catAx>
      <c:valAx>
        <c:axId val="2100415679"/>
        <c:scaling>
          <c:orientation val="minMax"/>
        </c:scaling>
        <c:delete val="1"/>
        <c:axPos val="b"/>
        <c:numFmt formatCode="0" sourceLinked="1"/>
        <c:majorTickMark val="none"/>
        <c:minorTickMark val="none"/>
        <c:tickLblPos val="nextTo"/>
        <c:crossAx val="21004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[Dashboard.xlsx]Order-Pivot Table!PivotTable16</c:name>
    <c:fmtId val="3"/>
  </c:pivotSource>
  <c:chart>
    <c:title>
      <c:tx>
        <c:strRef>
          <c:f>'Order-Pivot Table'!$H$7</c:f>
          <c:strCache>
            <c:ptCount val="1"/>
            <c:pt idx="0">
              <c:v>Average Discount Given</c:v>
            </c:pt>
          </c:strCache>
        </c:strRef>
      </c:tx>
      <c:layout>
        <c:manualLayout>
          <c:xMode val="edge"/>
          <c:yMode val="edge"/>
          <c:x val="0.38872710954234169"/>
          <c:y val="0.17375461606956569"/>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w="76200"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 Table'!$H$7</c:f>
              <c:strCache>
                <c:ptCount val="1"/>
                <c:pt idx="0">
                  <c:v>Total</c:v>
                </c:pt>
              </c:strCache>
            </c:strRef>
          </c:tx>
          <c:spPr>
            <a:blipFill>
              <a:blip xmlns:r="http://schemas.openxmlformats.org/officeDocument/2006/relationships" r:embed="rId3"/>
              <a:stretch>
                <a:fillRect/>
              </a:stretch>
            </a:blipFill>
            <a:ln w="76200" cap="rnd">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'Order-Pivot Table'!$H$7</c:f>
              <c:strCache>
                <c:ptCount val="1"/>
                <c:pt idx="0">
                  <c:v>Total</c:v>
                </c:pt>
              </c:strCache>
            </c:strRef>
          </c:cat>
          <c:val>
            <c:numRef>
              <c:f>'Order-Pivot Table'!$H$7</c:f>
              <c:numCache>
                <c:formatCode>0</c:formatCode>
                <c:ptCount val="1"/>
                <c:pt idx="0">
                  <c:v>-253.68042019756425</c:v>
                </c:pt>
              </c:numCache>
            </c:numRef>
          </c:val>
          <c:extLst>
            <c:ext xmlns:c16="http://schemas.microsoft.com/office/drawing/2014/chart" uri="{C3380CC4-5D6E-409C-BE32-E72D297353CC}">
              <c16:uniqueId val="{00000000-EC5C-4179-929A-30AD817BDD43}"/>
            </c:ext>
          </c:extLst>
        </c:ser>
        <c:dLbls>
          <c:dLblPos val="ctr"/>
          <c:showLegendKey val="0"/>
          <c:showVal val="1"/>
          <c:showCatName val="0"/>
          <c:showSerName val="0"/>
          <c:showPercent val="0"/>
          <c:showBubbleSize val="0"/>
        </c:dLbls>
        <c:gapWidth val="70"/>
        <c:axId val="1797344527"/>
        <c:axId val="1797333711"/>
      </c:barChart>
      <c:catAx>
        <c:axId val="1797344527"/>
        <c:scaling>
          <c:orientation val="minMax"/>
        </c:scaling>
        <c:delete val="1"/>
        <c:axPos val="l"/>
        <c:numFmt formatCode="General" sourceLinked="1"/>
        <c:majorTickMark val="none"/>
        <c:minorTickMark val="none"/>
        <c:tickLblPos val="nextTo"/>
        <c:crossAx val="1797333711"/>
        <c:crosses val="autoZero"/>
        <c:auto val="1"/>
        <c:lblAlgn val="ctr"/>
        <c:lblOffset val="100"/>
        <c:noMultiLvlLbl val="0"/>
      </c:catAx>
      <c:valAx>
        <c:axId val="1797333711"/>
        <c:scaling>
          <c:orientation val="minMax"/>
        </c:scaling>
        <c:delete val="1"/>
        <c:axPos val="b"/>
        <c:numFmt formatCode="0" sourceLinked="1"/>
        <c:majorTickMark val="none"/>
        <c:minorTickMark val="none"/>
        <c:tickLblPos val="nextTo"/>
        <c:crossAx val="179734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179293</xdr:rowOff>
    </xdr:from>
    <xdr:to>
      <xdr:col>17</xdr:col>
      <xdr:colOff>0</xdr:colOff>
      <xdr:row>22</xdr:row>
      <xdr:rowOff>64544</xdr:rowOff>
    </xdr:to>
    <xdr:graphicFrame macro="">
      <xdr:nvGraphicFramePr>
        <xdr:cNvPr id="2" name="Chart 1">
          <a:extLst>
            <a:ext uri="{FF2B5EF4-FFF2-40B4-BE49-F238E27FC236}">
              <a16:creationId xmlns:a16="http://schemas.microsoft.com/office/drawing/2014/main" id="{5DC1A263-D14A-4485-AD99-92E850DC8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197223</xdr:colOff>
      <xdr:row>4</xdr:row>
      <xdr:rowOff>0</xdr:rowOff>
    </xdr:from>
    <xdr:to>
      <xdr:col>29</xdr:col>
      <xdr:colOff>197223</xdr:colOff>
      <xdr:row>22</xdr:row>
      <xdr:rowOff>64545</xdr:rowOff>
    </xdr:to>
    <xdr:graphicFrame macro="">
      <xdr:nvGraphicFramePr>
        <xdr:cNvPr id="3" name="Chart 2">
          <a:extLst>
            <a:ext uri="{FF2B5EF4-FFF2-40B4-BE49-F238E27FC236}">
              <a16:creationId xmlns:a16="http://schemas.microsoft.com/office/drawing/2014/main" id="{8E51FF44-0E78-46D8-A87E-10BA508BA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180109</xdr:colOff>
      <xdr:row>25</xdr:row>
      <xdr:rowOff>0</xdr:rowOff>
    </xdr:from>
    <xdr:to>
      <xdr:col>29</xdr:col>
      <xdr:colOff>180109</xdr:colOff>
      <xdr:row>43</xdr:row>
      <xdr:rowOff>64546</xdr:rowOff>
    </xdr:to>
    <xdr:graphicFrame macro="">
      <xdr:nvGraphicFramePr>
        <xdr:cNvPr id="4" name="Chart 3">
          <a:extLst>
            <a:ext uri="{FF2B5EF4-FFF2-40B4-BE49-F238E27FC236}">
              <a16:creationId xmlns:a16="http://schemas.microsoft.com/office/drawing/2014/main" id="{7E65E421-84C1-4D15-95A0-F8BC32967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24</xdr:row>
      <xdr:rowOff>101709</xdr:rowOff>
    </xdr:from>
    <xdr:to>
      <xdr:col>17</xdr:col>
      <xdr:colOff>0</xdr:colOff>
      <xdr:row>42</xdr:row>
      <xdr:rowOff>166255</xdr:rowOff>
    </xdr:to>
    <xdr:graphicFrame macro="">
      <xdr:nvGraphicFramePr>
        <xdr:cNvPr id="5" name="Chart 4">
          <a:extLst>
            <a:ext uri="{FF2B5EF4-FFF2-40B4-BE49-F238E27FC236}">
              <a16:creationId xmlns:a16="http://schemas.microsoft.com/office/drawing/2014/main" id="{B5D51116-1F76-4235-8AB9-2A9F69168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224444</xdr:colOff>
      <xdr:row>45</xdr:row>
      <xdr:rowOff>144087</xdr:rowOff>
    </xdr:from>
    <xdr:to>
      <xdr:col>19</xdr:col>
      <xdr:colOff>41564</xdr:colOff>
      <xdr:row>64</xdr:row>
      <xdr:rowOff>55418</xdr:rowOff>
    </xdr:to>
    <xdr:graphicFrame macro="">
      <xdr:nvGraphicFramePr>
        <xdr:cNvPr id="6" name="Chart 5">
          <a:extLst>
            <a:ext uri="{FF2B5EF4-FFF2-40B4-BE49-F238E27FC236}">
              <a16:creationId xmlns:a16="http://schemas.microsoft.com/office/drawing/2014/main" id="{BFFA4CC8-B965-4E4F-BCF9-BFD31C148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46</xdr:row>
      <xdr:rowOff>0</xdr:rowOff>
    </xdr:from>
    <xdr:to>
      <xdr:col>35</xdr:col>
      <xdr:colOff>0</xdr:colOff>
      <xdr:row>64</xdr:row>
      <xdr:rowOff>88900</xdr:rowOff>
    </xdr:to>
    <xdr:graphicFrame macro="">
      <xdr:nvGraphicFramePr>
        <xdr:cNvPr id="7" name="Chart 6">
          <a:extLst>
            <a:ext uri="{FF2B5EF4-FFF2-40B4-BE49-F238E27FC236}">
              <a16:creationId xmlns:a16="http://schemas.microsoft.com/office/drawing/2014/main" id="{A387FCCE-75D0-4162-A985-3FBBF6B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0</xdr:colOff>
      <xdr:row>2</xdr:row>
      <xdr:rowOff>110837</xdr:rowOff>
    </xdr:from>
    <xdr:to>
      <xdr:col>37</xdr:col>
      <xdr:colOff>55418</xdr:colOff>
      <xdr:row>6</xdr:row>
      <xdr:rowOff>110836</xdr:rowOff>
    </xdr:to>
    <mc:AlternateContent xmlns:mc="http://schemas.openxmlformats.org/markup-compatibility/2006" xmlns:a14="http://schemas.microsoft.com/office/drawing/2010/main">
      <mc:Choice Requires="a14">
        <xdr:graphicFrame macro="">
          <xdr:nvGraphicFramePr>
            <xdr:cNvPr id="8" name="Is It for an Order ?">
              <a:extLst>
                <a:ext uri="{FF2B5EF4-FFF2-40B4-BE49-F238E27FC236}">
                  <a16:creationId xmlns:a16="http://schemas.microsoft.com/office/drawing/2014/main" id="{16CEAF26-FF20-4719-962C-1783FEF7F11F}"/>
                </a:ext>
              </a:extLst>
            </xdr:cNvPr>
            <xdr:cNvGraphicFramePr/>
          </xdr:nvGraphicFramePr>
          <xdr:xfrm>
            <a:off x="0" y="0"/>
            <a:ext cx="0" cy="0"/>
          </xdr:xfrm>
          <a:graphic>
            <a:graphicData uri="http://schemas.microsoft.com/office/drawing/2010/slicer">
              <sle:slicer xmlns:sle="http://schemas.microsoft.com/office/drawing/2010/slicer" name="Is It for an Order ?"/>
            </a:graphicData>
          </a:graphic>
        </xdr:graphicFrame>
      </mc:Choice>
      <mc:Fallback xmlns="">
        <xdr:sp macro="" textlink="">
          <xdr:nvSpPr>
            <xdr:cNvPr id="0" name=""/>
            <xdr:cNvSpPr>
              <a:spLocks noTextEdit="1"/>
            </xdr:cNvSpPr>
          </xdr:nvSpPr>
          <xdr:spPr>
            <a:xfrm>
              <a:off x="18288000" y="481898"/>
              <a:ext cx="4322618" cy="742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0</xdr:colOff>
      <xdr:row>7</xdr:row>
      <xdr:rowOff>55418</xdr:rowOff>
    </xdr:from>
    <xdr:to>
      <xdr:col>37</xdr:col>
      <xdr:colOff>0</xdr:colOff>
      <xdr:row>14</xdr:row>
      <xdr:rowOff>166255</xdr:rowOff>
    </xdr:to>
    <mc:AlternateContent xmlns:mc="http://schemas.openxmlformats.org/markup-compatibility/2006" xmlns:tsle="http://schemas.microsoft.com/office/drawing/2012/timeslicer">
      <mc:Choice Requires="tsle">
        <xdr:graphicFrame macro="">
          <xdr:nvGraphicFramePr>
            <xdr:cNvPr id="9" name="Contact Date">
              <a:extLst>
                <a:ext uri="{FF2B5EF4-FFF2-40B4-BE49-F238E27FC236}">
                  <a16:creationId xmlns:a16="http://schemas.microsoft.com/office/drawing/2014/main" id="{6591FCC1-56E2-4F18-AF7C-058657D28F23}"/>
                </a:ext>
              </a:extLst>
            </xdr:cNvPr>
            <xdr:cNvGraphicFramePr/>
          </xdr:nvGraphicFramePr>
          <xdr:xfrm>
            <a:off x="0" y="0"/>
            <a:ext cx="0" cy="0"/>
          </xdr:xfrm>
          <a:graphic>
            <a:graphicData uri="http://schemas.microsoft.com/office/drawing/2012/timeslicer">
              <tsle:timeslicer name="Contact Date"/>
            </a:graphicData>
          </a:graphic>
        </xdr:graphicFrame>
      </mc:Choice>
      <mc:Fallback xmlns="">
        <xdr:sp macro="" textlink="">
          <xdr:nvSpPr>
            <xdr:cNvPr id="0" name=""/>
            <xdr:cNvSpPr>
              <a:spLocks noTextEdit="1"/>
            </xdr:cNvSpPr>
          </xdr:nvSpPr>
          <xdr:spPr>
            <a:xfrm>
              <a:off x="18288000" y="1354131"/>
              <a:ext cx="4267200" cy="1409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0</xdr:colOff>
      <xdr:row>23</xdr:row>
      <xdr:rowOff>0</xdr:rowOff>
    </xdr:from>
    <xdr:to>
      <xdr:col>30</xdr:col>
      <xdr:colOff>0</xdr:colOff>
      <xdr:row>23</xdr:row>
      <xdr:rowOff>0</xdr:rowOff>
    </xdr:to>
    <xdr:cxnSp macro="">
      <xdr:nvCxnSpPr>
        <xdr:cNvPr id="11" name="Straight Connector 10">
          <a:extLst>
            <a:ext uri="{FF2B5EF4-FFF2-40B4-BE49-F238E27FC236}">
              <a16:creationId xmlns:a16="http://schemas.microsoft.com/office/drawing/2014/main" id="{ED802146-87E7-4D14-96DF-030EF0FDAB29}"/>
            </a:ext>
          </a:extLst>
        </xdr:cNvPr>
        <xdr:cNvCxnSpPr/>
      </xdr:nvCxnSpPr>
      <xdr:spPr>
        <a:xfrm>
          <a:off x="3048000" y="4142509"/>
          <a:ext cx="15240000" cy="0"/>
        </a:xfrm>
        <a:prstGeom prst="line">
          <a:avLst/>
        </a:prstGeom>
        <a:ln>
          <a:solidFill>
            <a:schemeClr val="accent2">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32</xdr:col>
      <xdr:colOff>0</xdr:colOff>
      <xdr:row>44</xdr:row>
      <xdr:rowOff>0</xdr:rowOff>
    </xdr:to>
    <xdr:cxnSp macro="">
      <xdr:nvCxnSpPr>
        <xdr:cNvPr id="12" name="Straight Connector 11">
          <a:extLst>
            <a:ext uri="{FF2B5EF4-FFF2-40B4-BE49-F238E27FC236}">
              <a16:creationId xmlns:a16="http://schemas.microsoft.com/office/drawing/2014/main" id="{A2223650-56ED-4A70-8E13-4867056742F3}"/>
            </a:ext>
          </a:extLst>
        </xdr:cNvPr>
        <xdr:cNvCxnSpPr/>
      </xdr:nvCxnSpPr>
      <xdr:spPr>
        <a:xfrm>
          <a:off x="3048000" y="7924800"/>
          <a:ext cx="16459200" cy="0"/>
        </a:xfrm>
        <a:prstGeom prst="line">
          <a:avLst/>
        </a:prstGeom>
        <a:ln>
          <a:solidFill>
            <a:schemeClr val="accent2">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cdr:x>
      <cdr:y>1</cdr:y>
    </cdr:from>
    <cdr:to>
      <cdr:x>1</cdr:x>
      <cdr:y>1</cdr:y>
    </cdr:to>
    <cdr:cxnSp macro="">
      <cdr:nvCxnSpPr>
        <cdr:cNvPr id="2" name="Straight Connector 1">
          <a:extLst xmlns:a="http://schemas.openxmlformats.org/drawingml/2006/main">
            <a:ext uri="{FF2B5EF4-FFF2-40B4-BE49-F238E27FC236}">
              <a16:creationId xmlns:a16="http://schemas.microsoft.com/office/drawing/2014/main" id="{ED802146-87E7-4D14-96DF-030EF0FDAB29}"/>
            </a:ext>
          </a:extLst>
        </cdr:cNvPr>
        <cdr:cNvCxnSpPr/>
      </cdr:nvCxnSpPr>
      <cdr:spPr>
        <a:xfrm xmlns:a="http://schemas.openxmlformats.org/drawingml/2006/main">
          <a:off x="3098800" y="4193309"/>
          <a:ext cx="15240000" cy="0"/>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20</xdr:col>
      <xdr:colOff>8965</xdr:colOff>
      <xdr:row>24</xdr:row>
      <xdr:rowOff>64573</xdr:rowOff>
    </xdr:from>
    <xdr:to>
      <xdr:col>33</xdr:col>
      <xdr:colOff>505789</xdr:colOff>
      <xdr:row>38</xdr:row>
      <xdr:rowOff>53788</xdr:rowOff>
    </xdr:to>
    <xdr:graphicFrame macro="">
      <xdr:nvGraphicFramePr>
        <xdr:cNvPr id="2" name="Chart 1">
          <a:extLst>
            <a:ext uri="{FF2B5EF4-FFF2-40B4-BE49-F238E27FC236}">
              <a16:creationId xmlns:a16="http://schemas.microsoft.com/office/drawing/2014/main" id="{F1E43A1F-881A-42B2-9DAC-CF1DF8CBE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24</xdr:row>
      <xdr:rowOff>26894</xdr:rowOff>
    </xdr:from>
    <xdr:to>
      <xdr:col>19</xdr:col>
      <xdr:colOff>492369</xdr:colOff>
      <xdr:row>38</xdr:row>
      <xdr:rowOff>15171</xdr:rowOff>
    </xdr:to>
    <xdr:graphicFrame macro="">
      <xdr:nvGraphicFramePr>
        <xdr:cNvPr id="3" name="Chart 2">
          <a:extLst>
            <a:ext uri="{FF2B5EF4-FFF2-40B4-BE49-F238E27FC236}">
              <a16:creationId xmlns:a16="http://schemas.microsoft.com/office/drawing/2014/main" id="{DCDE9271-6260-48AF-98E7-013F1AA84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35858</xdr:colOff>
      <xdr:row>8</xdr:row>
      <xdr:rowOff>652</xdr:rowOff>
    </xdr:from>
    <xdr:to>
      <xdr:col>15</xdr:col>
      <xdr:colOff>35858</xdr:colOff>
      <xdr:row>23</xdr:row>
      <xdr:rowOff>0</xdr:rowOff>
    </xdr:to>
    <xdr:graphicFrame macro="">
      <xdr:nvGraphicFramePr>
        <xdr:cNvPr id="4" name="Chart 3">
          <a:extLst>
            <a:ext uri="{FF2B5EF4-FFF2-40B4-BE49-F238E27FC236}">
              <a16:creationId xmlns:a16="http://schemas.microsoft.com/office/drawing/2014/main" id="{DC63C130-5042-458A-BCD2-8D35FE221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161364</xdr:colOff>
      <xdr:row>7</xdr:row>
      <xdr:rowOff>157916</xdr:rowOff>
    </xdr:from>
    <xdr:to>
      <xdr:col>24</xdr:col>
      <xdr:colOff>161364</xdr:colOff>
      <xdr:row>22</xdr:row>
      <xdr:rowOff>161364</xdr:rowOff>
    </xdr:to>
    <xdr:graphicFrame macro="">
      <xdr:nvGraphicFramePr>
        <xdr:cNvPr id="5" name="Chart 4">
          <a:extLst>
            <a:ext uri="{FF2B5EF4-FFF2-40B4-BE49-F238E27FC236}">
              <a16:creationId xmlns:a16="http://schemas.microsoft.com/office/drawing/2014/main" id="{EBF800C7-B2F5-48C6-994D-55DDB575A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286871</xdr:colOff>
      <xdr:row>8</xdr:row>
      <xdr:rowOff>5283</xdr:rowOff>
    </xdr:from>
    <xdr:to>
      <xdr:col>33</xdr:col>
      <xdr:colOff>286871</xdr:colOff>
      <xdr:row>23</xdr:row>
      <xdr:rowOff>8965</xdr:rowOff>
    </xdr:to>
    <xdr:graphicFrame macro="">
      <xdr:nvGraphicFramePr>
        <xdr:cNvPr id="6" name="Chart 5">
          <a:extLst>
            <a:ext uri="{FF2B5EF4-FFF2-40B4-BE49-F238E27FC236}">
              <a16:creationId xmlns:a16="http://schemas.microsoft.com/office/drawing/2014/main" id="{2A2DC32F-AD50-4E6A-B446-602A0FBFB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39</xdr:row>
      <xdr:rowOff>109082</xdr:rowOff>
    </xdr:from>
    <xdr:to>
      <xdr:col>33</xdr:col>
      <xdr:colOff>452510</xdr:colOff>
      <xdr:row>55</xdr:row>
      <xdr:rowOff>143436</xdr:rowOff>
    </xdr:to>
    <xdr:graphicFrame macro="">
      <xdr:nvGraphicFramePr>
        <xdr:cNvPr id="7" name="Chart 6">
          <a:extLst>
            <a:ext uri="{FF2B5EF4-FFF2-40B4-BE49-F238E27FC236}">
              <a16:creationId xmlns:a16="http://schemas.microsoft.com/office/drawing/2014/main" id="{9B2824E6-6A14-42E5-8150-8973AA2F6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153894</xdr:colOff>
      <xdr:row>3</xdr:row>
      <xdr:rowOff>24654</xdr:rowOff>
    </xdr:from>
    <xdr:to>
      <xdr:col>24</xdr:col>
      <xdr:colOff>96859</xdr:colOff>
      <xdr:row>6</xdr:row>
      <xdr:rowOff>165847</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79EE9EBC-B9B6-40CE-A708-15AE143D16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29167" y="564981"/>
              <a:ext cx="5429365" cy="681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207818</xdr:colOff>
      <xdr:row>0</xdr:row>
      <xdr:rowOff>27709</xdr:rowOff>
    </xdr:from>
    <xdr:to>
      <xdr:col>33</xdr:col>
      <xdr:colOff>152400</xdr:colOff>
      <xdr:row>3</xdr:row>
      <xdr:rowOff>0</xdr:rowOff>
    </xdr:to>
    <xdr:sp macro="" textlink="">
      <xdr:nvSpPr>
        <xdr:cNvPr id="9" name="Rectangle: Rounded Corners 8">
          <a:extLst>
            <a:ext uri="{FF2B5EF4-FFF2-40B4-BE49-F238E27FC236}">
              <a16:creationId xmlns:a16="http://schemas.microsoft.com/office/drawing/2014/main" id="{516B3933-B5C9-4D51-A786-492792035C21}"/>
            </a:ext>
          </a:extLst>
        </xdr:cNvPr>
        <xdr:cNvSpPr/>
      </xdr:nvSpPr>
      <xdr:spPr>
        <a:xfrm>
          <a:off x="3865418" y="27709"/>
          <a:ext cx="16403782" cy="5126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Finance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346364</xdr:colOff>
      <xdr:row>19</xdr:row>
      <xdr:rowOff>21472</xdr:rowOff>
    </xdr:from>
    <xdr:to>
      <xdr:col>37</xdr:col>
      <xdr:colOff>195029</xdr:colOff>
      <xdr:row>36</xdr:row>
      <xdr:rowOff>33197</xdr:rowOff>
    </xdr:to>
    <xdr:graphicFrame macro="">
      <xdr:nvGraphicFramePr>
        <xdr:cNvPr id="21" name="Chart 20">
          <a:extLst>
            <a:ext uri="{FF2B5EF4-FFF2-40B4-BE49-F238E27FC236}">
              <a16:creationId xmlns:a16="http://schemas.microsoft.com/office/drawing/2014/main" id="{BFBB8B69-3ED7-4972-8898-42FBE7B6D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249382</xdr:colOff>
      <xdr:row>37</xdr:row>
      <xdr:rowOff>161191</xdr:rowOff>
    </xdr:from>
    <xdr:to>
      <xdr:col>37</xdr:col>
      <xdr:colOff>386862</xdr:colOff>
      <xdr:row>54</xdr:row>
      <xdr:rowOff>172915</xdr:rowOff>
    </xdr:to>
    <xdr:graphicFrame macro="">
      <xdr:nvGraphicFramePr>
        <xdr:cNvPr id="22" name="Chart 21">
          <a:extLst>
            <a:ext uri="{FF2B5EF4-FFF2-40B4-BE49-F238E27FC236}">
              <a16:creationId xmlns:a16="http://schemas.microsoft.com/office/drawing/2014/main" id="{56EBEAB8-8F01-4FA4-86D3-49177A66F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179045</xdr:colOff>
      <xdr:row>20</xdr:row>
      <xdr:rowOff>20887</xdr:rowOff>
    </xdr:from>
    <xdr:to>
      <xdr:col>15</xdr:col>
      <xdr:colOff>601075</xdr:colOff>
      <xdr:row>35</xdr:row>
      <xdr:rowOff>20886</xdr:rowOff>
    </xdr:to>
    <xdr:graphicFrame macro="">
      <xdr:nvGraphicFramePr>
        <xdr:cNvPr id="23" name="Chart 22">
          <a:extLst>
            <a:ext uri="{FF2B5EF4-FFF2-40B4-BE49-F238E27FC236}">
              <a16:creationId xmlns:a16="http://schemas.microsoft.com/office/drawing/2014/main" id="{C56F6C4D-5426-4F1F-AFDD-937CB65FF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32237</xdr:colOff>
      <xdr:row>6</xdr:row>
      <xdr:rowOff>46306</xdr:rowOff>
    </xdr:from>
    <xdr:to>
      <xdr:col>10</xdr:col>
      <xdr:colOff>184637</xdr:colOff>
      <xdr:row>20</xdr:row>
      <xdr:rowOff>163536</xdr:rowOff>
    </xdr:to>
    <xdr:graphicFrame macro="">
      <xdr:nvGraphicFramePr>
        <xdr:cNvPr id="24" name="Chart 23">
          <a:extLst>
            <a:ext uri="{FF2B5EF4-FFF2-40B4-BE49-F238E27FC236}">
              <a16:creationId xmlns:a16="http://schemas.microsoft.com/office/drawing/2014/main" id="{6A8C5B27-8A92-4861-8921-DB30BEBA6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121547</xdr:colOff>
      <xdr:row>6</xdr:row>
      <xdr:rowOff>77374</xdr:rowOff>
    </xdr:from>
    <xdr:to>
      <xdr:col>17</xdr:col>
      <xdr:colOff>603685</xdr:colOff>
      <xdr:row>21</xdr:row>
      <xdr:rowOff>7035</xdr:rowOff>
    </xdr:to>
    <xdr:graphicFrame macro="">
      <xdr:nvGraphicFramePr>
        <xdr:cNvPr id="25" name="Chart 24">
          <a:extLst>
            <a:ext uri="{FF2B5EF4-FFF2-40B4-BE49-F238E27FC236}">
              <a16:creationId xmlns:a16="http://schemas.microsoft.com/office/drawing/2014/main" id="{8DA297DF-EF88-473D-A2E7-51820BC11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313058</xdr:colOff>
      <xdr:row>6</xdr:row>
      <xdr:rowOff>51634</xdr:rowOff>
    </xdr:from>
    <xdr:to>
      <xdr:col>26</xdr:col>
      <xdr:colOff>130178</xdr:colOff>
      <xdr:row>20</xdr:row>
      <xdr:rowOff>161404</xdr:rowOff>
    </xdr:to>
    <xdr:graphicFrame macro="">
      <xdr:nvGraphicFramePr>
        <xdr:cNvPr id="26" name="Chart 25">
          <a:extLst>
            <a:ext uri="{FF2B5EF4-FFF2-40B4-BE49-F238E27FC236}">
              <a16:creationId xmlns:a16="http://schemas.microsoft.com/office/drawing/2014/main" id="{89F6F9E7-412A-4BCB-8873-9EC5D63A3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460398</xdr:colOff>
      <xdr:row>6</xdr:row>
      <xdr:rowOff>66078</xdr:rowOff>
    </xdr:from>
    <xdr:to>
      <xdr:col>32</xdr:col>
      <xdr:colOff>277518</xdr:colOff>
      <xdr:row>20</xdr:row>
      <xdr:rowOff>27709</xdr:rowOff>
    </xdr:to>
    <xdr:graphicFrame macro="">
      <xdr:nvGraphicFramePr>
        <xdr:cNvPr id="27" name="Chart 26">
          <a:extLst>
            <a:ext uri="{FF2B5EF4-FFF2-40B4-BE49-F238E27FC236}">
              <a16:creationId xmlns:a16="http://schemas.microsoft.com/office/drawing/2014/main" id="{EA6812C8-2651-48F4-A02A-B85A2414A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69272</xdr:colOff>
      <xdr:row>9</xdr:row>
      <xdr:rowOff>0</xdr:rowOff>
    </xdr:from>
    <xdr:to>
      <xdr:col>42</xdr:col>
      <xdr:colOff>41564</xdr:colOff>
      <xdr:row>13</xdr:row>
      <xdr:rowOff>96982</xdr:rowOff>
    </xdr:to>
    <mc:AlternateContent xmlns:mc="http://schemas.openxmlformats.org/markup-compatibility/2006" xmlns:a14="http://schemas.microsoft.com/office/drawing/2010/main">
      <mc:Choice Requires="a14">
        <xdr:graphicFrame macro="">
          <xdr:nvGraphicFramePr>
            <xdr:cNvPr id="28" name="Order Type">
              <a:extLst>
                <a:ext uri="{FF2B5EF4-FFF2-40B4-BE49-F238E27FC236}">
                  <a16:creationId xmlns:a16="http://schemas.microsoft.com/office/drawing/2014/main" id="{B54A0C69-FD87-425F-914C-4BD48C5EF296}"/>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22014872" y="1620982"/>
              <a:ext cx="5458692" cy="817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110835</xdr:colOff>
      <xdr:row>15</xdr:row>
      <xdr:rowOff>55420</xdr:rowOff>
    </xdr:from>
    <xdr:to>
      <xdr:col>42</xdr:col>
      <xdr:colOff>41564</xdr:colOff>
      <xdr:row>19</xdr:row>
      <xdr:rowOff>69272</xdr:rowOff>
    </xdr:to>
    <mc:AlternateContent xmlns:mc="http://schemas.openxmlformats.org/markup-compatibility/2006" xmlns:a14="http://schemas.microsoft.com/office/drawing/2010/main">
      <mc:Choice Requires="a14">
        <xdr:graphicFrame macro="">
          <xdr:nvGraphicFramePr>
            <xdr:cNvPr id="29" name="Agent">
              <a:extLst>
                <a:ext uri="{FF2B5EF4-FFF2-40B4-BE49-F238E27FC236}">
                  <a16:creationId xmlns:a16="http://schemas.microsoft.com/office/drawing/2014/main" id="{33A56476-6D47-4B7C-8A76-682A9472DFE0}"/>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22056435" y="2757056"/>
              <a:ext cx="5417129" cy="734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in TT" refreshedDate="45701.009313888891" createdVersion="7" refreshedVersion="7" minRefreshableVersion="3" recordCount="794" xr:uid="{75B73B49-39E0-4C09-8348-E6B9B1D1D3A6}">
  <cacheSource type="worksheet">
    <worksheetSource ref="A1:J795" sheet="Customer"/>
  </cacheSource>
  <cacheFields count="11">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0" base="4">
        <rangePr groupBy="days" startDate="2022-06-13T00:00:00" endDate="2022-09-07T00:00:00"/>
        <groupItems count="368">
          <s v="&lt;6/13/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7/2022"/>
        </groupItems>
      </fieldGroup>
    </cacheField>
    <cacheField name="Contact Type" numFmtId="0">
      <sharedItems count="3">
        <s v="Query"/>
        <s v="Request"/>
        <s v="Complaint"/>
      </sharedItems>
    </cacheField>
    <cacheField name="Is It for an Order ?" numFmtId="0">
      <sharedItems count="2">
        <s v="Yes"/>
        <s v="No"/>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Months" numFmtId="0" databaseField="0">
      <fieldGroup base="4">
        <rangePr groupBy="months" startDate="2022-06-13T00:00:00" endDate="2022-09-07T00:00:00"/>
        <groupItems count="14">
          <s v="&lt;6/13/2022"/>
          <s v="Jan"/>
          <s v="Feb"/>
          <s v="Mar"/>
          <s v="Apr"/>
          <s v="May"/>
          <s v="Jun"/>
          <s v="Jul"/>
          <s v="Aug"/>
          <s v="Sep"/>
          <s v="Oct"/>
          <s v="Nov"/>
          <s v="Dec"/>
          <s v="&gt;9/7/2022"/>
        </groupItems>
      </fieldGroup>
    </cacheField>
  </cacheFields>
  <extLst>
    <ext xmlns:x14="http://schemas.microsoft.com/office/spreadsheetml/2009/9/main" uri="{725AE2AE-9491-48be-B2B4-4EB974FC3084}">
      <x14:pivotCacheDefinition pivotCacheId="4125324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in TT" refreshedDate="45706.582484375002" createdVersion="7" refreshedVersion="7" minRefreshableVersion="3" recordCount="794" xr:uid="{0C2A73E4-4632-4E98-ADB3-B471441BA5BE}">
  <cacheSource type="worksheet">
    <worksheetSource name="Finance!$A$1:$F$795"/>
  </cacheSource>
  <cacheFields count="7">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6" base="2">
        <rangePr groupBy="days" startDate="2022-06-13T00:00:00" endDate="2022-09-07T00:00:00"/>
        <groupItems count="368">
          <s v="&lt;6/13/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7/2022"/>
        </groupItems>
      </fieldGroup>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100" endNum="1300" groupInterval="200"/>
        <groupItems count="8">
          <s v="&lt;100"/>
          <s v="100-299"/>
          <s v="300-499"/>
          <s v="500-699"/>
          <s v="700-899"/>
          <s v="900-1099"/>
          <s v="1100-1300"/>
          <s v="&gt;1300"/>
        </groupItems>
      </fieldGroup>
    </cacheField>
    <cacheField name="Discounted Value" numFmtId="0">
      <sharedItems containsSemiMixedTypes="0" containsString="0" containsNumber="1" minValue="0.4" maxValue="849.24"/>
    </cacheField>
    <cacheField name="Region" numFmtId="0">
      <sharedItems count="4">
        <s v="North"/>
        <s v="South"/>
        <s v="East"/>
        <s v="West"/>
      </sharedItems>
    </cacheField>
    <cacheField name="Months" numFmtId="0" databaseField="0">
      <fieldGroup base="2">
        <rangePr groupBy="months" startDate="2022-06-13T00:00:00" endDate="2022-09-07T00:00:00"/>
        <groupItems count="14">
          <s v="&lt;6/13/2022"/>
          <s v="Jan"/>
          <s v="Feb"/>
          <s v="Mar"/>
          <s v="Apr"/>
          <s v="May"/>
          <s v="Jun"/>
          <s v="Jul"/>
          <s v="Aug"/>
          <s v="Sep"/>
          <s v="Oct"/>
          <s v="Nov"/>
          <s v="Dec"/>
          <s v="&gt;9/7/2022"/>
        </groupItems>
      </fieldGroup>
    </cacheField>
  </cacheFields>
  <extLst>
    <ext xmlns:x14="http://schemas.microsoft.com/office/spreadsheetml/2009/9/main" uri="{725AE2AE-9491-48be-B2B4-4EB974FC3084}">
      <x14:pivotCacheDefinition pivotCacheId="157236614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in TT" refreshedDate="45706.582805902777" createdVersion="7" refreshedVersion="7" minRefreshableVersion="3" recordCount="794" xr:uid="{703B79B6-06D2-4969-84EA-47017728650A}">
  <cacheSource type="worksheet">
    <worksheetSource ref="A1:G795" sheet="Finance"/>
  </cacheSource>
  <cacheFields count="8">
    <cacheField name="Order ID" numFmtId="0">
      <sharedItems/>
    </cacheField>
    <cacheField name="Product ID" numFmtId="0">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7" base="2">
        <rangePr groupBy="days" startDate="2022-06-13T00:00:00" endDate="2022-09-07T00:00:00"/>
        <groupItems count="368">
          <s v="&lt;6/13/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7/2022"/>
        </groupItems>
      </fieldGroup>
    </cacheField>
    <cacheField name="Amount in Sales" numFmtId="0">
      <sharedItems containsSemiMixedTypes="0" containsString="0" containsNumber="1" containsInteger="1" minValue="197" maxValue="899"/>
    </cacheField>
    <cacheField name="Discounted Value" numFmtId="0">
      <sharedItems containsSemiMixedTypes="0" containsString="0" containsNumber="1" minValue="0.4" maxValue="849.24"/>
    </cacheField>
    <cacheField name="Region" numFmtId="0">
      <sharedItems/>
    </cacheField>
    <cacheField name="Rounded Values (Nearest 5)" numFmtId="0">
      <sharedItems containsSemiMixedTypes="0" containsString="0" containsNumber="1" containsInteger="1" minValue="195" maxValue="900"/>
    </cacheField>
    <cacheField name="Months" numFmtId="0" databaseField="0">
      <fieldGroup base="2">
        <rangePr groupBy="months" startDate="2022-06-13T00:00:00" endDate="2022-09-07T00:00:00"/>
        <groupItems count="14">
          <s v="&lt;6/13/2022"/>
          <s v="Jan"/>
          <s v="Feb"/>
          <s v="Mar"/>
          <s v="Apr"/>
          <s v="May"/>
          <s v="Jun"/>
          <s v="Jul"/>
          <s v="Aug"/>
          <s v="Sep"/>
          <s v="Oct"/>
          <s v="Nov"/>
          <s v="Dec"/>
          <s v="&gt;9/7/2022"/>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in TT" refreshedDate="45706.797330324072" createdVersion="7" refreshedVersion="7" minRefreshableVersion="3" recordCount="794" xr:uid="{9A7F87B0-247F-4A20-B62B-9AD04E8509B6}">
  <cacheSource type="worksheet">
    <worksheetSource ref="A1:L795" sheet="Order"/>
  </cacheSource>
  <cacheFields count="13">
    <cacheField name="Ord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Product ID" numFmtId="0">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2" base="2">
        <rangePr groupBy="days" startDate="2022-06-13T00:00:00" endDate="2022-09-07T00:00:00"/>
        <groupItems count="368">
          <s v="&lt;6/13/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7/2022"/>
        </groupItems>
      </fieldGroup>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acheField>
    <cacheField name="Agent" numFmtId="0">
      <sharedItems count="3">
        <s v="Roch Cousineau"/>
        <s v="Adrien Martin"/>
        <s v="Albain Forestier"/>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3.3311832558853283E-3" maxValue="0.99817658128489728"/>
    </cacheField>
    <cacheField name="Rev - Before Discount" numFmtId="0">
      <sharedItems containsSemiMixedTypes="0" containsString="0" containsNumber="1" containsInteger="1" minValue="190" maxValue="1000" count="43">
        <n v="576"/>
        <n v="455"/>
        <n v="750"/>
        <n v="650"/>
        <n v="288"/>
        <n v="520"/>
        <n v="780"/>
        <n v="420"/>
        <n v="648"/>
        <n v="260"/>
        <n v="864"/>
        <n v="475"/>
        <n v="360"/>
        <n v="325"/>
        <n v="500"/>
        <n v="390"/>
        <n v="840"/>
        <n v="250"/>
        <n v="660"/>
        <n v="760"/>
        <n v="910"/>
        <n v="504"/>
        <n v="195"/>
        <n v="792"/>
        <n v="900"/>
        <n v="855"/>
        <n v="540"/>
        <n v="845"/>
        <n v="715"/>
        <n v="190"/>
        <n v="432"/>
        <n v="720"/>
        <n v="600"/>
        <n v="216"/>
        <n v="570"/>
        <n v="1000"/>
        <n v="480"/>
        <n v="585"/>
        <n v="665"/>
        <n v="380"/>
        <n v="300"/>
        <n v="240"/>
        <n v="285"/>
      </sharedItems>
    </cacheField>
    <cacheField name="Rev - After Discount" numFmtId="1">
      <sharedItems containsSemiMixedTypes="0" containsString="0" containsNumber="1" minValue="0.81610387896404291" maxValue="980.97202334597569"/>
    </cacheField>
    <cacheField name="Average Discount Rate" numFmtId="1">
      <sharedItems containsSemiMixedTypes="0" containsString="0" containsNumber="1" minValue="-842.15742457721149" maxValue="-1.2991614697952514"/>
    </cacheField>
    <cacheField name="Months" numFmtId="0" databaseField="0">
      <fieldGroup base="2">
        <rangePr groupBy="months" startDate="2022-06-13T00:00:00" endDate="2022-09-07T00:00:00"/>
        <groupItems count="14">
          <s v="&lt;6/13/2022"/>
          <s v="Jan"/>
          <s v="Feb"/>
          <s v="Mar"/>
          <s v="Apr"/>
          <s v="May"/>
          <s v="Jun"/>
          <s v="Jul"/>
          <s v="Aug"/>
          <s v="Sep"/>
          <s v="Oct"/>
          <s v="Nov"/>
          <s v="Dec"/>
          <s v="&gt;9/7/2022"/>
        </groupItems>
      </fieldGroup>
    </cacheField>
  </cacheFields>
  <extLst>
    <ext xmlns:x14="http://schemas.microsoft.com/office/spreadsheetml/2009/9/main" uri="{725AE2AE-9491-48be-B2B4-4EB974FC3084}">
      <x14:pivotCacheDefinition pivotCacheId="20878612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x v="0"/>
    <s v="PBCS0001"/>
    <x v="0"/>
    <n v="9"/>
  </r>
  <r>
    <n v="2"/>
    <s v="PBOR00002"/>
    <s v="PBOR00002"/>
    <s v="Simma Raj"/>
    <x v="1"/>
    <x v="1"/>
    <x v="0"/>
    <s v="PBCS0002"/>
    <x v="1"/>
    <n v="7"/>
  </r>
  <r>
    <n v="3"/>
    <s v="PBOR00003"/>
    <s v="PBOR00003"/>
    <s v="Aditya Singh"/>
    <x v="2"/>
    <x v="2"/>
    <x v="1"/>
    <s v="PBCS0003"/>
    <x v="2"/>
    <n v="8"/>
  </r>
  <r>
    <n v="4"/>
    <s v="PBOR00004"/>
    <s v="PBOR00004"/>
    <s v="Julian Richard Samson"/>
    <x v="3"/>
    <x v="0"/>
    <x v="0"/>
    <s v="PBCS0004"/>
    <x v="0"/>
    <n v="6"/>
  </r>
  <r>
    <n v="5"/>
    <s v="PBOR00005"/>
    <s v="PBOR00005"/>
    <s v="Savitri Kala"/>
    <x v="4"/>
    <x v="1"/>
    <x v="0"/>
    <s v="PBCS0005"/>
    <x v="1"/>
    <n v="2"/>
  </r>
  <r>
    <n v="6"/>
    <s v="PBOR00006"/>
    <s v="PBOR00006"/>
    <s v="Pratyush Trivedi"/>
    <x v="5"/>
    <x v="1"/>
    <x v="0"/>
    <s v="PBCS0006"/>
    <x v="2"/>
    <n v="4"/>
  </r>
  <r>
    <n v="7"/>
    <s v="PBOR00007"/>
    <s v="PBOR00007"/>
    <s v="Adhya Garg"/>
    <x v="1"/>
    <x v="0"/>
    <x v="0"/>
    <s v="PBCS0007"/>
    <x v="0"/>
    <n v="1"/>
  </r>
  <r>
    <n v="8"/>
    <s v="PBOR00009"/>
    <s v="PBOR00008"/>
    <s v="Adhya Garg"/>
    <x v="6"/>
    <x v="1"/>
    <x v="0"/>
    <s v="PBCS0008"/>
    <x v="1"/>
    <n v="9"/>
  </r>
  <r>
    <n v="9"/>
    <s v="PBOR00010"/>
    <s v="PBOR00009"/>
    <s v="Pranav Bhatnagar"/>
    <x v="7"/>
    <x v="1"/>
    <x v="1"/>
    <s v="PBCS0009"/>
    <x v="2"/>
    <n v="6"/>
  </r>
  <r>
    <n v="10"/>
    <s v="PBOR00011"/>
    <s v="PBOR00010"/>
    <s v="Pratyush Trivedi"/>
    <x v="6"/>
    <x v="0"/>
    <x v="0"/>
    <s v="PBCS0010"/>
    <x v="0"/>
    <n v="9"/>
  </r>
  <r>
    <n v="11"/>
    <s v="PBOR00012"/>
    <s v="PBOR00011"/>
    <s v="Apurva Suri"/>
    <x v="2"/>
    <x v="1"/>
    <x v="0"/>
    <s v="PBCS0011"/>
    <x v="1"/>
    <n v="9"/>
  </r>
  <r>
    <n v="12"/>
    <s v="PBOR00013"/>
    <s v="PBOR00012"/>
    <s v="Lata Chokshi"/>
    <x v="8"/>
    <x v="2"/>
    <x v="0"/>
    <s v="PBCS0012"/>
    <x v="2"/>
    <n v="3"/>
  </r>
  <r>
    <n v="13"/>
    <s v="PBOR00014"/>
    <s v="PBOR00013"/>
    <s v="Aalia Desai"/>
    <x v="9"/>
    <x v="0"/>
    <x v="0"/>
    <s v="PBCS0013"/>
    <x v="0"/>
    <n v="2"/>
  </r>
  <r>
    <n v="14"/>
    <s v="PBOR00015"/>
    <s v="PBOR00014"/>
    <s v="Roshan Bath"/>
    <x v="4"/>
    <x v="1"/>
    <x v="0"/>
    <s v="PBCS0014"/>
    <x v="1"/>
    <n v="3"/>
  </r>
  <r>
    <n v="15"/>
    <s v="PBOR00016"/>
    <s v="PBOR00015"/>
    <s v="Pratyush Trivedi"/>
    <x v="10"/>
    <x v="2"/>
    <x v="1"/>
    <s v="PBCS0015"/>
    <x v="2"/>
    <n v="10"/>
  </r>
  <r>
    <n v="16"/>
    <s v="PBOR00017"/>
    <s v="PBOR00016"/>
    <s v="Dinesh Sharma"/>
    <x v="10"/>
    <x v="0"/>
    <x v="0"/>
    <s v="PBCS0016"/>
    <x v="0"/>
    <n v="3"/>
  </r>
  <r>
    <n v="17"/>
    <s v="PBOR00018"/>
    <s v="PBOR00017"/>
    <s v="Lata Chokshi"/>
    <x v="6"/>
    <x v="1"/>
    <x v="0"/>
    <s v="PBCS0017"/>
    <x v="1"/>
    <n v="1"/>
  </r>
  <r>
    <n v="18"/>
    <s v="PBOR00019"/>
    <s v="PBOR00018"/>
    <s v="Savitri Kala"/>
    <x v="9"/>
    <x v="2"/>
    <x v="0"/>
    <s v="PBCS0018"/>
    <x v="2"/>
    <n v="5"/>
  </r>
  <r>
    <n v="19"/>
    <s v="PBOR00020"/>
    <s v="PBOR00019"/>
    <s v="Nitya Sandhu"/>
    <x v="10"/>
    <x v="0"/>
    <x v="0"/>
    <s v="PBCS0019"/>
    <x v="0"/>
    <n v="1"/>
  </r>
  <r>
    <n v="20"/>
    <s v="PBOR00021"/>
    <s v="PBOR00020"/>
    <s v="Shanta Swamy"/>
    <x v="9"/>
    <x v="1"/>
    <x v="0"/>
    <s v="PBCS0020"/>
    <x v="1"/>
    <n v="5"/>
  </r>
  <r>
    <n v="21"/>
    <s v="PBOR00022"/>
    <s v="PBOR00021"/>
    <s v="Viaan Kale"/>
    <x v="10"/>
    <x v="1"/>
    <x v="1"/>
    <s v="PBCS0021"/>
    <x v="2"/>
    <n v="5"/>
  </r>
  <r>
    <n v="22"/>
    <s v="PBOR00023"/>
    <s v="PBOR00022"/>
    <s v="Disha Tank"/>
    <x v="2"/>
    <x v="0"/>
    <x v="0"/>
    <s v="PBCS0022"/>
    <x v="0"/>
    <n v="3"/>
  </r>
  <r>
    <n v="23"/>
    <s v="PBOR00024"/>
    <s v="PBOR00023"/>
    <s v="Aaloak Naidu"/>
    <x v="11"/>
    <x v="1"/>
    <x v="0"/>
    <s v="PBCS0023"/>
    <x v="1"/>
    <n v="3"/>
  </r>
  <r>
    <n v="24"/>
    <s v="PBOR00025"/>
    <s v="PBOR00024"/>
    <s v="Nirmal Bahl"/>
    <x v="9"/>
    <x v="2"/>
    <x v="0"/>
    <s v="PBCS0024"/>
    <x v="2"/>
    <n v="7"/>
  </r>
  <r>
    <n v="25"/>
    <s v="PBOR00026"/>
    <s v="PBOR00025"/>
    <s v="Saral Narang"/>
    <x v="12"/>
    <x v="0"/>
    <x v="0"/>
    <s v="PBCS0025"/>
    <x v="0"/>
    <n v="4"/>
  </r>
  <r>
    <n v="26"/>
    <s v="PBOR00027"/>
    <s v="PBOR00026"/>
    <s v="Priya Aurora"/>
    <x v="4"/>
    <x v="1"/>
    <x v="0"/>
    <s v="PBCS0026"/>
    <x v="1"/>
    <n v="3"/>
  </r>
  <r>
    <n v="27"/>
    <s v="PBOR00035"/>
    <s v="PBOR00027"/>
    <s v="Sharma Kar"/>
    <x v="10"/>
    <x v="2"/>
    <x v="1"/>
    <s v="PBCS0027"/>
    <x v="2"/>
    <n v="8"/>
  </r>
  <r>
    <n v="28"/>
    <s v="PBOR00029"/>
    <s v="PBOR00028"/>
    <s v="Lakshmi Boase"/>
    <x v="10"/>
    <x v="0"/>
    <x v="0"/>
    <s v="PBCS0028"/>
    <x v="0"/>
    <n v="2"/>
  </r>
  <r>
    <n v="29"/>
    <s v="PBOR00030"/>
    <s v="PBOR00029"/>
    <s v="Jagan Choudhury"/>
    <x v="2"/>
    <x v="1"/>
    <x v="0"/>
    <s v="PBCS0029"/>
    <x v="1"/>
    <n v="9"/>
  </r>
  <r>
    <n v="30"/>
    <s v="PBOR00031"/>
    <s v="PBOR00030"/>
    <s v="Anit Sachdev"/>
    <x v="5"/>
    <x v="2"/>
    <x v="0"/>
    <s v="PBCS0030"/>
    <x v="2"/>
    <n v="6"/>
  </r>
  <r>
    <n v="31"/>
    <s v="PBOR00032"/>
    <s v="PBOR00031"/>
    <s v="Ritu Manne"/>
    <x v="11"/>
    <x v="0"/>
    <x v="0"/>
    <s v="PBCS0031"/>
    <x v="0"/>
    <n v="7"/>
  </r>
  <r>
    <n v="32"/>
    <s v="PBOR00033"/>
    <s v="PBOR00032"/>
    <s v="Aditya Ganesh"/>
    <x v="13"/>
    <x v="1"/>
    <x v="0"/>
    <s v="PBCS0032"/>
    <x v="1"/>
    <n v="9"/>
  </r>
  <r>
    <n v="33"/>
    <s v="PBOR00036"/>
    <s v="PBOR00033"/>
    <s v="Roshan Bath"/>
    <x v="14"/>
    <x v="1"/>
    <x v="1"/>
    <s v="PBCS0033"/>
    <x v="2"/>
    <n v="2"/>
  </r>
  <r>
    <n v="34"/>
    <s v="PBOR00037"/>
    <s v="PBOR00034"/>
    <s v="Aaloak Naidu"/>
    <x v="9"/>
    <x v="0"/>
    <x v="0"/>
    <s v="PBCS0034"/>
    <x v="0"/>
    <n v="9"/>
  </r>
  <r>
    <n v="35"/>
    <s v="PBOR00038"/>
    <s v="PBOR00035"/>
    <s v="Lakshmi Boase"/>
    <x v="7"/>
    <x v="1"/>
    <x v="0"/>
    <s v="PBCS0035"/>
    <x v="1"/>
    <n v="10"/>
  </r>
  <r>
    <n v="36"/>
    <s v="PBOR00040"/>
    <s v="PBOR00036"/>
    <s v="Savitri Kala"/>
    <x v="15"/>
    <x v="2"/>
    <x v="0"/>
    <s v="PBCS0036"/>
    <x v="2"/>
    <n v="1"/>
  </r>
  <r>
    <n v="37"/>
    <s v="PBOR00041"/>
    <s v="PBOR00037"/>
    <s v="Dinesh Sharma"/>
    <x v="15"/>
    <x v="0"/>
    <x v="0"/>
    <s v="PBCS0037"/>
    <x v="0"/>
    <n v="1"/>
  </r>
  <r>
    <n v="38"/>
    <s v="PBOR00042"/>
    <s v="PBOR00038"/>
    <s v="Anit Sachdev"/>
    <x v="8"/>
    <x v="1"/>
    <x v="0"/>
    <s v="PBCS0038"/>
    <x v="1"/>
    <n v="10"/>
  </r>
  <r>
    <n v="39"/>
    <s v="PBOR00043"/>
    <s v="PBOR00039"/>
    <s v="Ritu Manne"/>
    <x v="4"/>
    <x v="1"/>
    <x v="1"/>
    <s v="PBCS0039"/>
    <x v="2"/>
    <n v="4"/>
  </r>
  <r>
    <n v="40"/>
    <s v="PBOR00044"/>
    <s v="PBOR00040"/>
    <s v="Rajni Sood"/>
    <x v="12"/>
    <x v="0"/>
    <x v="0"/>
    <s v="PBCS0040"/>
    <x v="0"/>
    <n v="7"/>
  </r>
  <r>
    <n v="41"/>
    <s v="PBOR00045"/>
    <s v="PBOR00041"/>
    <s v="Apurva Suri"/>
    <x v="5"/>
    <x v="1"/>
    <x v="0"/>
    <s v="PBCS0041"/>
    <x v="1"/>
    <n v="3"/>
  </r>
  <r>
    <n v="42"/>
    <s v="PBOR00046"/>
    <s v="PBOR00042"/>
    <s v="Lavanya Agate"/>
    <x v="8"/>
    <x v="2"/>
    <x v="0"/>
    <s v="PBCS0042"/>
    <x v="2"/>
    <n v="6"/>
  </r>
  <r>
    <n v="43"/>
    <s v="PBOR00047"/>
    <s v="PBOR00043"/>
    <s v="Dhruv Sengupta"/>
    <x v="15"/>
    <x v="0"/>
    <x v="0"/>
    <s v="PBCS0043"/>
    <x v="0"/>
    <n v="6"/>
  </r>
  <r>
    <n v="44"/>
    <s v="PBOR00048"/>
    <s v="PBOR00044"/>
    <s v="Akshay Oak"/>
    <x v="10"/>
    <x v="1"/>
    <x v="0"/>
    <s v="PBCS0044"/>
    <x v="1"/>
    <n v="5"/>
  </r>
  <r>
    <n v="45"/>
    <s v="PBOR00049"/>
    <s v="PBOR00045"/>
    <s v="Malini Murty"/>
    <x v="9"/>
    <x v="2"/>
    <x v="1"/>
    <s v="PBCS0045"/>
    <x v="2"/>
    <n v="1"/>
  </r>
  <r>
    <n v="46"/>
    <s v="PBOR00050"/>
    <s v="PBOR00046"/>
    <s v="Akshay Bal"/>
    <x v="7"/>
    <x v="0"/>
    <x v="0"/>
    <s v="PBCS0046"/>
    <x v="0"/>
    <n v="9"/>
  </r>
  <r>
    <n v="47"/>
    <s v="PBOR00051"/>
    <s v="PBOR00047"/>
    <s v="Kavika Lall"/>
    <x v="14"/>
    <x v="1"/>
    <x v="0"/>
    <s v="PBCS0047"/>
    <x v="1"/>
    <n v="3"/>
  </r>
  <r>
    <n v="48"/>
    <s v="PBOR00052"/>
    <s v="PBOR00048"/>
    <s v="Avinash Kale"/>
    <x v="16"/>
    <x v="1"/>
    <x v="0"/>
    <s v="PBCS0048"/>
    <x v="2"/>
    <n v="4"/>
  </r>
  <r>
    <n v="49"/>
    <s v="PBOR00053"/>
    <s v="PBOR00049"/>
    <s v="Valini Grover"/>
    <x v="17"/>
    <x v="0"/>
    <x v="0"/>
    <s v="PBCS0049"/>
    <x v="0"/>
    <n v="8"/>
  </r>
  <r>
    <n v="50"/>
    <s v="PBOR00054"/>
    <s v="PBOR00050"/>
    <s v="Anjali Dora"/>
    <x v="17"/>
    <x v="1"/>
    <x v="0"/>
    <s v="PBCS0050"/>
    <x v="0"/>
    <n v="6"/>
  </r>
  <r>
    <n v="51"/>
    <s v="PBOR00055"/>
    <s v="PBOR00051"/>
    <s v="Sam"/>
    <x v="5"/>
    <x v="0"/>
    <x v="0"/>
    <s v="PBCS0051"/>
    <x v="0"/>
    <n v="9"/>
  </r>
  <r>
    <n v="52"/>
    <s v="PBOR00056"/>
    <s v="PBOR00052"/>
    <s v="Simma Raj"/>
    <x v="16"/>
    <x v="1"/>
    <x v="0"/>
    <s v="PBCS0052"/>
    <x v="1"/>
    <n v="7"/>
  </r>
  <r>
    <n v="53"/>
    <s v="PBOR00057"/>
    <s v="PBOR00053"/>
    <s v="Aditya Singh"/>
    <x v="1"/>
    <x v="2"/>
    <x v="1"/>
    <s v="PBCS0053"/>
    <x v="2"/>
    <n v="8"/>
  </r>
  <r>
    <n v="54"/>
    <s v="PBOR00058"/>
    <s v="PBOR00054"/>
    <s v="Julian Richard Samson"/>
    <x v="18"/>
    <x v="0"/>
    <x v="0"/>
    <s v="PBCS0054"/>
    <x v="0"/>
    <n v="6"/>
  </r>
  <r>
    <n v="55"/>
    <s v="PBOR00059"/>
    <s v="PBOR00055"/>
    <s v="Savitri Kala"/>
    <x v="3"/>
    <x v="1"/>
    <x v="0"/>
    <s v="PBCS0055"/>
    <x v="1"/>
    <n v="2"/>
  </r>
  <r>
    <n v="56"/>
    <s v="PBOR00060"/>
    <s v="PBOR00056"/>
    <s v="Pratyush Trivedi"/>
    <x v="19"/>
    <x v="1"/>
    <x v="0"/>
    <s v="PBCS0056"/>
    <x v="2"/>
    <n v="4"/>
  </r>
  <r>
    <n v="57"/>
    <s v="PBOR00061"/>
    <s v="PBOR00057"/>
    <s v="Adhya Garg"/>
    <x v="20"/>
    <x v="0"/>
    <x v="0"/>
    <s v="PBCS0057"/>
    <x v="0"/>
    <n v="1"/>
  </r>
  <r>
    <n v="58"/>
    <s v="PBOR00062"/>
    <s v="PBOR00058"/>
    <s v="Adhya Garg"/>
    <x v="21"/>
    <x v="1"/>
    <x v="0"/>
    <s v="PBCS0058"/>
    <x v="1"/>
    <n v="9"/>
  </r>
  <r>
    <n v="59"/>
    <s v="PBOR00063"/>
    <s v="PBOR00059"/>
    <s v="Pranav Bhatnagar"/>
    <x v="22"/>
    <x v="0"/>
    <x v="1"/>
    <s v="PBCS0059"/>
    <x v="2"/>
    <n v="6"/>
  </r>
  <r>
    <n v="60"/>
    <s v="PBOR00064"/>
    <s v="PBOR00060"/>
    <s v="Kalpana Bali"/>
    <x v="23"/>
    <x v="1"/>
    <x v="0"/>
    <s v="PBCS0060"/>
    <x v="0"/>
    <n v="9"/>
  </r>
  <r>
    <n v="61"/>
    <s v="PBOR00065"/>
    <s v="PBOR00061"/>
    <s v="Apurva Suri"/>
    <x v="24"/>
    <x v="1"/>
    <x v="0"/>
    <s v="PBCS0061"/>
    <x v="1"/>
    <n v="9"/>
  </r>
  <r>
    <n v="62"/>
    <s v="PBOR00066"/>
    <s v="PBOR00062"/>
    <s v="Lata Chokshi"/>
    <x v="16"/>
    <x v="0"/>
    <x v="0"/>
    <s v="PBCS0062"/>
    <x v="2"/>
    <n v="3"/>
  </r>
  <r>
    <n v="63"/>
    <s v="PBOR00067"/>
    <s v="PBOR00063"/>
    <s v="Aalia Desai"/>
    <x v="25"/>
    <x v="1"/>
    <x v="0"/>
    <s v="PBCS0063"/>
    <x v="0"/>
    <n v="2"/>
  </r>
  <r>
    <n v="64"/>
    <s v="PBOR00068"/>
    <s v="PBOR00064"/>
    <s v="Roshan Bath"/>
    <x v="6"/>
    <x v="1"/>
    <x v="0"/>
    <s v="PBCS0064"/>
    <x v="1"/>
    <n v="3"/>
  </r>
  <r>
    <n v="65"/>
    <s v="PBOR00069"/>
    <s v="PBOR00065"/>
    <s v="Anjali Dora"/>
    <x v="2"/>
    <x v="0"/>
    <x v="1"/>
    <s v="PBCS0065"/>
    <x v="2"/>
    <n v="10"/>
  </r>
  <r>
    <n v="66"/>
    <s v="PBOR00070"/>
    <s v="PBOR00066"/>
    <s v="Sam"/>
    <x v="26"/>
    <x v="1"/>
    <x v="0"/>
    <s v="PBCS0066"/>
    <x v="0"/>
    <n v="3"/>
  </r>
  <r>
    <n v="67"/>
    <s v="PBOR00071"/>
    <s v="PBOR00067"/>
    <s v="Simma Raj"/>
    <x v="4"/>
    <x v="0"/>
    <x v="0"/>
    <s v="PBCS0067"/>
    <x v="1"/>
    <n v="1"/>
  </r>
  <r>
    <n v="68"/>
    <s v="PBOR00072"/>
    <s v="PBOR00068"/>
    <s v="Aditya Singh"/>
    <x v="27"/>
    <x v="1"/>
    <x v="0"/>
    <s v="PBCS0068"/>
    <x v="2"/>
    <n v="5"/>
  </r>
  <r>
    <n v="69"/>
    <s v="PBOR00073"/>
    <s v="PBOR00069"/>
    <s v="Julian Richard Samson"/>
    <x v="15"/>
    <x v="0"/>
    <x v="0"/>
    <s v="PBCS0069"/>
    <x v="0"/>
    <n v="1"/>
  </r>
  <r>
    <n v="70"/>
    <s v="PBOR00074"/>
    <s v="PBOR00070"/>
    <s v="Savitri Kala"/>
    <x v="28"/>
    <x v="1"/>
    <x v="0"/>
    <s v="PBCS0070"/>
    <x v="1"/>
    <n v="5"/>
  </r>
  <r>
    <n v="71"/>
    <s v="PBOR00075"/>
    <s v="PBOR00071"/>
    <s v="Pratyush Trivedi"/>
    <x v="8"/>
    <x v="2"/>
    <x v="1"/>
    <s v="PBCS0071"/>
    <x v="2"/>
    <n v="5"/>
  </r>
  <r>
    <n v="72"/>
    <s v="PBOR00076"/>
    <s v="PBOR00072"/>
    <s v="Adhya Garg"/>
    <x v="6"/>
    <x v="0"/>
    <x v="0"/>
    <s v="PBCS0072"/>
    <x v="0"/>
    <n v="3"/>
  </r>
  <r>
    <n v="73"/>
    <s v="PBOR00077"/>
    <s v="PBOR00073"/>
    <s v="Adhya Garg"/>
    <x v="27"/>
    <x v="1"/>
    <x v="0"/>
    <s v="PBCS0073"/>
    <x v="1"/>
    <n v="3"/>
  </r>
  <r>
    <n v="74"/>
    <s v="PBOR00078"/>
    <s v="PBOR00074"/>
    <s v="Pranav Bhatnagar"/>
    <x v="10"/>
    <x v="1"/>
    <x v="0"/>
    <s v="PBCS0074"/>
    <x v="2"/>
    <n v="7"/>
  </r>
  <r>
    <n v="75"/>
    <s v="PBOR00079"/>
    <s v="PBOR00075"/>
    <s v="Pratyush Trivedi"/>
    <x v="29"/>
    <x v="0"/>
    <x v="0"/>
    <s v="PBCS0075"/>
    <x v="0"/>
    <n v="4"/>
  </r>
  <r>
    <n v="76"/>
    <s v="PBOR00080"/>
    <s v="PBOR00076"/>
    <s v="Apurva Suri"/>
    <x v="30"/>
    <x v="1"/>
    <x v="0"/>
    <s v="PBCS0076"/>
    <x v="1"/>
    <n v="3"/>
  </r>
  <r>
    <n v="77"/>
    <s v="PBOR00081"/>
    <s v="PBOR00077"/>
    <s v="Lata Chokshi"/>
    <x v="31"/>
    <x v="0"/>
    <x v="1"/>
    <s v="PBCS0077"/>
    <x v="2"/>
    <n v="8"/>
  </r>
  <r>
    <n v="78"/>
    <s v="PBOR00082"/>
    <s v="PBOR00078"/>
    <s v="Aalia Desai"/>
    <x v="27"/>
    <x v="1"/>
    <x v="0"/>
    <s v="PBCS0078"/>
    <x v="0"/>
    <n v="2"/>
  </r>
  <r>
    <n v="79"/>
    <s v="PBOR00083"/>
    <s v="PBOR00079"/>
    <s v="Roshan Bath"/>
    <x v="29"/>
    <x v="1"/>
    <x v="0"/>
    <s v="PBCS0079"/>
    <x v="1"/>
    <n v="9"/>
  </r>
  <r>
    <n v="80"/>
    <s v="PBOR00084"/>
    <s v="PBOR00080"/>
    <s v="Pratyush Trivedi"/>
    <x v="1"/>
    <x v="0"/>
    <x v="0"/>
    <s v="PBCS0080"/>
    <x v="2"/>
    <n v="6"/>
  </r>
  <r>
    <n v="81"/>
    <s v="PBOR00085"/>
    <s v="PBOR00081"/>
    <s v="Dinesh Sharma"/>
    <x v="11"/>
    <x v="1"/>
    <x v="0"/>
    <s v="PBCS0081"/>
    <x v="0"/>
    <n v="7"/>
  </r>
  <r>
    <n v="82"/>
    <s v="PBOR00086"/>
    <s v="PBOR00082"/>
    <s v="Lata Chokshi"/>
    <x v="5"/>
    <x v="1"/>
    <x v="0"/>
    <s v="PBCS0082"/>
    <x v="1"/>
    <n v="9"/>
  </r>
  <r>
    <n v="83"/>
    <s v="PBOR00087"/>
    <s v="PBOR00083"/>
    <s v="Savitri Kala"/>
    <x v="2"/>
    <x v="0"/>
    <x v="1"/>
    <s v="PBCS0083"/>
    <x v="2"/>
    <n v="2"/>
  </r>
  <r>
    <n v="84"/>
    <s v="PBOR00088"/>
    <s v="PBOR00084"/>
    <s v="Apurva Suri"/>
    <x v="31"/>
    <x v="1"/>
    <x v="0"/>
    <s v="PBCS0084"/>
    <x v="0"/>
    <n v="9"/>
  </r>
  <r>
    <n v="85"/>
    <s v="PBOR00089"/>
    <s v="PBOR00085"/>
    <s v="Shanta Swamy"/>
    <x v="3"/>
    <x v="0"/>
    <x v="0"/>
    <s v="PBCS0085"/>
    <x v="1"/>
    <n v="10"/>
  </r>
  <r>
    <n v="86"/>
    <s v="PBOR00090"/>
    <s v="PBOR00086"/>
    <s v="Viaan Kale"/>
    <x v="25"/>
    <x v="1"/>
    <x v="0"/>
    <s v="PBCS0086"/>
    <x v="2"/>
    <n v="1"/>
  </r>
  <r>
    <n v="87"/>
    <s v="PBOR00091"/>
    <s v="PBOR00087"/>
    <s v="Disha Tank"/>
    <x v="7"/>
    <x v="0"/>
    <x v="0"/>
    <s v="PBCS0087"/>
    <x v="0"/>
    <n v="1"/>
  </r>
  <r>
    <n v="88"/>
    <s v="PBOR00092"/>
    <s v="PBOR00088"/>
    <s v="Aaloak Naidu"/>
    <x v="25"/>
    <x v="1"/>
    <x v="0"/>
    <s v="PBCS0088"/>
    <x v="1"/>
    <n v="10"/>
  </r>
  <r>
    <n v="89"/>
    <s v="PBOR00093"/>
    <s v="PBOR00089"/>
    <s v="Nirmal Bahl"/>
    <x v="32"/>
    <x v="2"/>
    <x v="1"/>
    <s v="PBCS0089"/>
    <x v="2"/>
    <n v="4"/>
  </r>
  <r>
    <n v="90"/>
    <s v="PBOR00094"/>
    <s v="PBOR00090"/>
    <s v="Saral Narang"/>
    <x v="33"/>
    <x v="0"/>
    <x v="0"/>
    <s v="PBCS0090"/>
    <x v="0"/>
    <n v="7"/>
  </r>
  <r>
    <n v="91"/>
    <s v="PBOR00095"/>
    <s v="PBOR00091"/>
    <s v="Priya Aurora"/>
    <x v="33"/>
    <x v="1"/>
    <x v="0"/>
    <s v="PBCS0091"/>
    <x v="1"/>
    <n v="3"/>
  </r>
  <r>
    <n v="92"/>
    <s v="PBOR00096"/>
    <s v="PBOR00092"/>
    <s v="Sharma Kar"/>
    <x v="22"/>
    <x v="1"/>
    <x v="0"/>
    <s v="PBCS0092"/>
    <x v="2"/>
    <n v="6"/>
  </r>
  <r>
    <n v="93"/>
    <s v="PBOR00097"/>
    <s v="PBOR00093"/>
    <s v="Lakshmi Boase"/>
    <x v="34"/>
    <x v="0"/>
    <x v="0"/>
    <s v="PBCS0093"/>
    <x v="0"/>
    <n v="6"/>
  </r>
  <r>
    <n v="94"/>
    <s v="PBOR00098"/>
    <s v="PBOR00094"/>
    <s v="Jagan Choudhury"/>
    <x v="7"/>
    <x v="1"/>
    <x v="0"/>
    <s v="PBCS0094"/>
    <x v="1"/>
    <n v="5"/>
  </r>
  <r>
    <n v="95"/>
    <s v="PBOR00099"/>
    <s v="PBOR00095"/>
    <s v="Anit Sachdev"/>
    <x v="3"/>
    <x v="0"/>
    <x v="1"/>
    <s v="PBCS0095"/>
    <x v="2"/>
    <n v="1"/>
  </r>
  <r>
    <n v="96"/>
    <s v="PBOR00100"/>
    <s v="PBOR00096"/>
    <s v="Ritu Manne"/>
    <x v="31"/>
    <x v="1"/>
    <x v="0"/>
    <s v="PBCS0096"/>
    <x v="0"/>
    <n v="9"/>
  </r>
  <r>
    <n v="97"/>
    <s v="PBOR00101"/>
    <s v="PBOR00097"/>
    <s v="Aditya Ganesh"/>
    <x v="4"/>
    <x v="1"/>
    <x v="0"/>
    <s v="PBCS0097"/>
    <x v="1"/>
    <n v="3"/>
  </r>
  <r>
    <n v="98"/>
    <s v="PBOR00102"/>
    <s v="PBOR00098"/>
    <s v="Roshan Bath"/>
    <x v="34"/>
    <x v="0"/>
    <x v="0"/>
    <s v="PBCS0098"/>
    <x v="2"/>
    <n v="4"/>
  </r>
  <r>
    <n v="99"/>
    <s v="PBOR00103"/>
    <s v="PBOR00099"/>
    <s v="Aaloak Naidu"/>
    <x v="13"/>
    <x v="1"/>
    <x v="0"/>
    <s v="PBCS0099"/>
    <x v="0"/>
    <n v="8"/>
  </r>
  <r>
    <n v="100"/>
    <s v="PBOR00104"/>
    <s v="PBOR00100"/>
    <s v="Lakshmi Boase"/>
    <x v="35"/>
    <x v="1"/>
    <x v="0"/>
    <s v="PBCS0100"/>
    <x v="0"/>
    <n v="6"/>
  </r>
  <r>
    <n v="101"/>
    <s v="PBOR00105"/>
    <s v="PBOR00101"/>
    <s v="Savitri Kala"/>
    <x v="2"/>
    <x v="0"/>
    <x v="0"/>
    <s v="PBCS0101"/>
    <x v="0"/>
    <n v="10"/>
  </r>
  <r>
    <n v="102"/>
    <s v="PBOR00106"/>
    <s v="PBOR00102"/>
    <s v="Dinesh Sharma"/>
    <x v="13"/>
    <x v="1"/>
    <x v="0"/>
    <s v="PBCS0102"/>
    <x v="1"/>
    <n v="9"/>
  </r>
  <r>
    <n v="103"/>
    <s v="PBOR00107"/>
    <s v="PBOR00103"/>
    <s v="Anit Sachdev"/>
    <x v="18"/>
    <x v="0"/>
    <x v="0"/>
    <s v="PBCS0103"/>
    <x v="2"/>
    <n v="7"/>
  </r>
  <r>
    <n v="104"/>
    <s v="PBOR00108"/>
    <s v="PBOR00104"/>
    <s v="Ritu Manne"/>
    <x v="23"/>
    <x v="1"/>
    <x v="0"/>
    <s v="PBCS0104"/>
    <x v="0"/>
    <n v="7"/>
  </r>
  <r>
    <n v="105"/>
    <s v="PBOR00109"/>
    <s v="PBOR00105"/>
    <s v="Rajni Sood"/>
    <x v="36"/>
    <x v="0"/>
    <x v="0"/>
    <s v="PBCS0105"/>
    <x v="1"/>
    <n v="7"/>
  </r>
  <r>
    <n v="106"/>
    <s v="PBOR00110"/>
    <s v="PBOR00106"/>
    <s v="Kirtida Raval"/>
    <x v="37"/>
    <x v="1"/>
    <x v="0"/>
    <s v="PBCS0106"/>
    <x v="2"/>
    <n v="7"/>
  </r>
  <r>
    <n v="107"/>
    <s v="PBOR00111"/>
    <s v="PBOR00107"/>
    <s v="Lavanya Agate"/>
    <x v="4"/>
    <x v="2"/>
    <x v="0"/>
    <s v="PBCS0107"/>
    <x v="0"/>
    <n v="8"/>
  </r>
  <r>
    <n v="108"/>
    <s v="PBOR00112"/>
    <s v="PBOR00108"/>
    <s v="Dhruv Sengupta"/>
    <x v="3"/>
    <x v="0"/>
    <x v="0"/>
    <s v="PBCS0108"/>
    <x v="1"/>
    <n v="10"/>
  </r>
  <r>
    <n v="109"/>
    <s v="PBOR00113"/>
    <s v="PBOR00109"/>
    <s v="Akshay Oak"/>
    <x v="35"/>
    <x v="1"/>
    <x v="0"/>
    <s v="PBCS0109"/>
    <x v="2"/>
    <n v="10"/>
  </r>
  <r>
    <n v="110"/>
    <s v="PBOR00114"/>
    <s v="PBOR00110"/>
    <s v="Malini Murty"/>
    <x v="11"/>
    <x v="1"/>
    <x v="0"/>
    <s v="PBCS0110"/>
    <x v="0"/>
    <n v="10"/>
  </r>
  <r>
    <n v="111"/>
    <s v="PBOR00115"/>
    <s v="PBOR00111"/>
    <s v="Akshay Bal"/>
    <x v="10"/>
    <x v="0"/>
    <x v="0"/>
    <s v="PBCS0111"/>
    <x v="1"/>
    <n v="10"/>
  </r>
  <r>
    <n v="112"/>
    <s v="PBOR00116"/>
    <s v="PBOR00112"/>
    <s v="Kavika Lall"/>
    <x v="1"/>
    <x v="1"/>
    <x v="0"/>
    <s v="PBCS0112"/>
    <x v="2"/>
    <n v="8"/>
  </r>
  <r>
    <n v="113"/>
    <s v="PBOR00117"/>
    <s v="PBOR00113"/>
    <s v="Disha Tank"/>
    <x v="17"/>
    <x v="0"/>
    <x v="0"/>
    <s v="PBCS0113"/>
    <x v="0"/>
    <n v="7"/>
  </r>
  <r>
    <n v="114"/>
    <s v="PBOR00118"/>
    <s v="PBOR00114"/>
    <s v="Aaloak Naidu"/>
    <x v="17"/>
    <x v="1"/>
    <x v="0"/>
    <s v="PBCS0114"/>
    <x v="1"/>
    <n v="7"/>
  </r>
  <r>
    <n v="115"/>
    <s v="PBOR00119"/>
    <s v="PBOR00115"/>
    <s v="Nirmal Bahl"/>
    <x v="37"/>
    <x v="1"/>
    <x v="0"/>
    <s v="PBCS0115"/>
    <x v="2"/>
    <n v="9"/>
  </r>
  <r>
    <n v="116"/>
    <s v="PBOR00120"/>
    <s v="PBOR00116"/>
    <s v="Apurva Suri"/>
    <x v="4"/>
    <x v="0"/>
    <x v="0"/>
    <s v="PBCS0116"/>
    <x v="0"/>
    <n v="8"/>
  </r>
  <r>
    <n v="117"/>
    <s v="PBOR00121"/>
    <s v="PBOR00117"/>
    <s v="Priya Aurora"/>
    <x v="2"/>
    <x v="1"/>
    <x v="1"/>
    <s v="PBCS0117"/>
    <x v="1"/>
    <n v="8"/>
  </r>
  <r>
    <n v="118"/>
    <s v="PBOR00122"/>
    <s v="PBOR00118"/>
    <s v="Sharma Kar"/>
    <x v="12"/>
    <x v="1"/>
    <x v="0"/>
    <s v="PBCS0118"/>
    <x v="2"/>
    <n v="7"/>
  </r>
  <r>
    <n v="119"/>
    <s v="PBOR00123"/>
    <s v="PBOR00119"/>
    <s v="Lakshmi Boase"/>
    <x v="0"/>
    <x v="0"/>
    <x v="0"/>
    <s v="PBCS0119"/>
    <x v="0"/>
    <n v="8"/>
  </r>
  <r>
    <n v="120"/>
    <s v="PBOR00124"/>
    <s v="PBOR00120"/>
    <s v="Jagan Choudhury"/>
    <x v="38"/>
    <x v="1"/>
    <x v="0"/>
    <s v="PBCS0120"/>
    <x v="1"/>
    <n v="8"/>
  </r>
  <r>
    <n v="121"/>
    <s v="PBOR00125"/>
    <s v="PBOR00121"/>
    <s v="Anit Sachdev"/>
    <x v="1"/>
    <x v="0"/>
    <x v="0"/>
    <s v="PBCS0121"/>
    <x v="2"/>
    <n v="9"/>
  </r>
  <r>
    <n v="122"/>
    <s v="PBOR00126"/>
    <s v="PBOR00122"/>
    <s v="Ritu Manne"/>
    <x v="2"/>
    <x v="1"/>
    <x v="0"/>
    <s v="PBCS0122"/>
    <x v="0"/>
    <n v="9"/>
  </r>
  <r>
    <n v="123"/>
    <s v="PBOR00127"/>
    <s v="PBOR00123"/>
    <s v="Sam"/>
    <x v="5"/>
    <x v="0"/>
    <x v="1"/>
    <s v="PBCS0123"/>
    <x v="1"/>
    <n v="8"/>
  </r>
  <r>
    <n v="124"/>
    <s v="PBOR00128"/>
    <s v="PBOR00124"/>
    <s v="Simma Raj"/>
    <x v="3"/>
    <x v="1"/>
    <x v="0"/>
    <s v="PBCS0124"/>
    <x v="2"/>
    <n v="8"/>
  </r>
  <r>
    <n v="125"/>
    <s v="PBOR00129"/>
    <s v="PBOR00125"/>
    <s v="Aditya Singh"/>
    <x v="36"/>
    <x v="2"/>
    <x v="0"/>
    <s v="PBCS0125"/>
    <x v="0"/>
    <n v="7"/>
  </r>
  <r>
    <n v="126"/>
    <s v="PBOR00130"/>
    <s v="PBOR00126"/>
    <s v="Julian Richard Samson"/>
    <x v="24"/>
    <x v="0"/>
    <x v="0"/>
    <s v="PBCS0126"/>
    <x v="1"/>
    <n v="8"/>
  </r>
  <r>
    <n v="127"/>
    <s v="PBOR00131"/>
    <s v="PBOR00127"/>
    <s v="Savitri Kala"/>
    <x v="21"/>
    <x v="1"/>
    <x v="0"/>
    <s v="PBCS0127"/>
    <x v="2"/>
    <n v="9"/>
  </r>
  <r>
    <n v="128"/>
    <s v="PBOR00132"/>
    <s v="PBOR00128"/>
    <s v="Pratyush Trivedi"/>
    <x v="32"/>
    <x v="1"/>
    <x v="0"/>
    <s v="PBCS0128"/>
    <x v="0"/>
    <n v="7"/>
  </r>
  <r>
    <n v="129"/>
    <s v="PBOR00133"/>
    <s v="PBOR00129"/>
    <s v="Adhya Garg"/>
    <x v="4"/>
    <x v="0"/>
    <x v="0"/>
    <s v="PBCS0129"/>
    <x v="1"/>
    <n v="8"/>
  </r>
  <r>
    <n v="130"/>
    <s v="PBOR00134"/>
    <s v="PBOR00130"/>
    <s v="Adhya Garg"/>
    <x v="2"/>
    <x v="1"/>
    <x v="0"/>
    <s v="PBCS0130"/>
    <x v="2"/>
    <n v="9"/>
  </r>
  <r>
    <n v="131"/>
    <s v="PBOR00135"/>
    <s v="PBOR00131"/>
    <s v="Pranav Bhatnagar"/>
    <x v="27"/>
    <x v="0"/>
    <x v="0"/>
    <s v="PBCS0131"/>
    <x v="0"/>
    <n v="8"/>
  </r>
  <r>
    <n v="132"/>
    <s v="PBOR00136"/>
    <s v="PBOR00132"/>
    <s v="Pratyush Trivedi"/>
    <x v="0"/>
    <x v="1"/>
    <x v="0"/>
    <s v="PBCS0132"/>
    <x v="1"/>
    <n v="7"/>
  </r>
  <r>
    <n v="133"/>
    <s v="PBOR00137"/>
    <s v="PBOR00133"/>
    <s v="Apurva Suri"/>
    <x v="1"/>
    <x v="1"/>
    <x v="0"/>
    <s v="PBCS0133"/>
    <x v="2"/>
    <n v="10"/>
  </r>
  <r>
    <n v="134"/>
    <s v="PBOR00138"/>
    <s v="PBOR00134"/>
    <s v="Lata Chokshi"/>
    <x v="28"/>
    <x v="0"/>
    <x v="0"/>
    <s v="PBCS0134"/>
    <x v="0"/>
    <n v="7"/>
  </r>
  <r>
    <n v="135"/>
    <s v="PBOR00139"/>
    <s v="PBOR00135"/>
    <s v="Aalia Desai"/>
    <x v="8"/>
    <x v="1"/>
    <x v="0"/>
    <s v="PBCS0135"/>
    <x v="1"/>
    <n v="8"/>
  </r>
  <r>
    <n v="136"/>
    <s v="PBOR00140"/>
    <s v="PBOR00136"/>
    <s v="Roshan Bath"/>
    <x v="33"/>
    <x v="1"/>
    <x v="0"/>
    <s v="PBCS0136"/>
    <x v="2"/>
    <n v="7"/>
  </r>
  <r>
    <n v="137"/>
    <s v="PBOR00141"/>
    <s v="PBOR00137"/>
    <s v="Pratyush Trivedi"/>
    <x v="14"/>
    <x v="0"/>
    <x v="0"/>
    <s v="PBCS0137"/>
    <x v="0"/>
    <n v="9"/>
  </r>
  <r>
    <n v="138"/>
    <s v="PBOR00142"/>
    <s v="PBOR00138"/>
    <s v="Dinesh Sharma"/>
    <x v="16"/>
    <x v="1"/>
    <x v="0"/>
    <s v="PBCS0138"/>
    <x v="1"/>
    <n v="8"/>
  </r>
  <r>
    <n v="139"/>
    <s v="PBOR00143"/>
    <s v="PBOR00139"/>
    <s v="Lata Chokshi"/>
    <x v="17"/>
    <x v="0"/>
    <x v="0"/>
    <s v="PBCS0139"/>
    <x v="2"/>
    <n v="9"/>
  </r>
  <r>
    <n v="140"/>
    <s v="PBOR00144"/>
    <s v="PBOR00140"/>
    <s v="Savitri Kala"/>
    <x v="17"/>
    <x v="1"/>
    <x v="0"/>
    <s v="PBCS0140"/>
    <x v="0"/>
    <n v="9"/>
  </r>
  <r>
    <n v="141"/>
    <s v="PBOR00145"/>
    <s v="PBOR00141"/>
    <s v="Nitya Sandhu"/>
    <x v="5"/>
    <x v="0"/>
    <x v="0"/>
    <s v="PBCS0141"/>
    <x v="1"/>
    <n v="9"/>
  </r>
  <r>
    <n v="142"/>
    <s v="PBOR00146"/>
    <s v="PBOR00142"/>
    <s v="Shanta Swamy"/>
    <x v="16"/>
    <x v="1"/>
    <x v="0"/>
    <s v="PBCS0142"/>
    <x v="2"/>
    <n v="9"/>
  </r>
  <r>
    <n v="143"/>
    <s v="PBOR00147"/>
    <s v="PBOR00143"/>
    <s v="Viaan Kale"/>
    <x v="1"/>
    <x v="2"/>
    <x v="0"/>
    <s v="PBCS0143"/>
    <x v="0"/>
    <n v="9"/>
  </r>
  <r>
    <n v="144"/>
    <s v="PBOR00148"/>
    <s v="PBOR00144"/>
    <s v="Apurva Suri"/>
    <x v="18"/>
    <x v="0"/>
    <x v="0"/>
    <s v="PBCS0144"/>
    <x v="1"/>
    <n v="8"/>
  </r>
  <r>
    <n v="145"/>
    <s v="PBOR00149"/>
    <s v="PBOR00145"/>
    <s v="Aaloak Naidu"/>
    <x v="3"/>
    <x v="1"/>
    <x v="1"/>
    <s v="PBCS0145"/>
    <x v="2"/>
    <n v="8"/>
  </r>
  <r>
    <n v="146"/>
    <s v="PBOR00150"/>
    <s v="PBOR00146"/>
    <s v="Nirmal Bahl"/>
    <x v="19"/>
    <x v="1"/>
    <x v="0"/>
    <s v="PBCS0146"/>
    <x v="0"/>
    <n v="7"/>
  </r>
  <r>
    <n v="147"/>
    <s v="PBOR00151"/>
    <s v="PBOR00147"/>
    <s v="Saral Narang"/>
    <x v="20"/>
    <x v="0"/>
    <x v="0"/>
    <s v="PBCS0147"/>
    <x v="1"/>
    <n v="7"/>
  </r>
  <r>
    <n v="148"/>
    <s v="PBOR00152"/>
    <s v="PBOR00148"/>
    <s v="Priya Aurora"/>
    <x v="21"/>
    <x v="1"/>
    <x v="0"/>
    <s v="PBCS0148"/>
    <x v="2"/>
    <n v="9"/>
  </r>
  <r>
    <n v="149"/>
    <s v="PBOR00153"/>
    <s v="PBOR00149"/>
    <s v="Sharma Kar"/>
    <x v="22"/>
    <x v="0"/>
    <x v="0"/>
    <s v="PBCS0149"/>
    <x v="0"/>
    <n v="8"/>
  </r>
  <r>
    <n v="150"/>
    <s v="PBOR00154"/>
    <s v="PBOR00150"/>
    <s v="Lakshmi Boase"/>
    <x v="23"/>
    <x v="1"/>
    <x v="0"/>
    <s v="PBCS0150"/>
    <x v="0"/>
    <n v="8"/>
  </r>
  <r>
    <n v="151"/>
    <s v="PBOR00155"/>
    <s v="PBOR00151"/>
    <s v="Jagan Choudhury"/>
    <x v="24"/>
    <x v="1"/>
    <x v="1"/>
    <s v="PBCS0151"/>
    <x v="0"/>
    <n v="10"/>
  </r>
  <r>
    <n v="152"/>
    <s v="PBOR00156"/>
    <s v="PBOR00152"/>
    <s v="Anit Sachdev"/>
    <x v="16"/>
    <x v="0"/>
    <x v="0"/>
    <s v="PBCS0152"/>
    <x v="1"/>
    <n v="8"/>
  </r>
  <r>
    <n v="153"/>
    <s v="PBOR00157"/>
    <s v="PBOR00153"/>
    <s v="Ritu Manne"/>
    <x v="25"/>
    <x v="1"/>
    <x v="0"/>
    <s v="PBCS0153"/>
    <x v="2"/>
    <n v="8"/>
  </r>
  <r>
    <n v="154"/>
    <s v="PBOR00158"/>
    <s v="PBOR00154"/>
    <s v="Aditya Ganesh"/>
    <x v="6"/>
    <x v="1"/>
    <x v="0"/>
    <s v="PBCS0154"/>
    <x v="0"/>
    <n v="8"/>
  </r>
  <r>
    <n v="155"/>
    <s v="PBOR00159"/>
    <s v="PBOR00155"/>
    <s v="Roshan Bath"/>
    <x v="2"/>
    <x v="0"/>
    <x v="0"/>
    <s v="PBCS0155"/>
    <x v="1"/>
    <n v="8"/>
  </r>
  <r>
    <n v="156"/>
    <s v="PBOR00160"/>
    <s v="PBOR00156"/>
    <s v="Aaloak Naidu"/>
    <x v="26"/>
    <x v="1"/>
    <x v="0"/>
    <s v="PBCS0156"/>
    <x v="2"/>
    <n v="7"/>
  </r>
  <r>
    <n v="157"/>
    <s v="PBOR00161"/>
    <s v="PBOR00157"/>
    <s v="Lakshmi Boase"/>
    <x v="4"/>
    <x v="0"/>
    <x v="0"/>
    <s v="PBCS0157"/>
    <x v="0"/>
    <n v="7"/>
  </r>
  <r>
    <n v="158"/>
    <s v="PBOR00162"/>
    <s v="PBOR00158"/>
    <s v="Savitri Kala"/>
    <x v="27"/>
    <x v="1"/>
    <x v="0"/>
    <s v="PBCS0158"/>
    <x v="1"/>
    <n v="9"/>
  </r>
  <r>
    <n v="159"/>
    <s v="PBOR00163"/>
    <s v="PBOR00159"/>
    <s v="Dinesh Sharma"/>
    <x v="15"/>
    <x v="0"/>
    <x v="0"/>
    <s v="PBCS0159"/>
    <x v="2"/>
    <n v="7"/>
  </r>
  <r>
    <n v="160"/>
    <s v="PBOR00164"/>
    <s v="PBOR00160"/>
    <s v="Anit Sachdev"/>
    <x v="28"/>
    <x v="1"/>
    <x v="0"/>
    <s v="PBCS0160"/>
    <x v="0"/>
    <n v="9"/>
  </r>
  <r>
    <n v="161"/>
    <s v="PBOR00165"/>
    <s v="PBOR00161"/>
    <s v="Ritu Manne"/>
    <x v="8"/>
    <x v="2"/>
    <x v="0"/>
    <s v="PBCS0161"/>
    <x v="1"/>
    <n v="10"/>
  </r>
  <r>
    <n v="162"/>
    <s v="PBOR00166"/>
    <s v="PBOR00162"/>
    <s v="Rajni Sood"/>
    <x v="6"/>
    <x v="0"/>
    <x v="0"/>
    <s v="PBCS0162"/>
    <x v="2"/>
    <n v="7"/>
  </r>
  <r>
    <n v="163"/>
    <s v="PBOR00167"/>
    <s v="PBOR00163"/>
    <s v="Kirtida Raval"/>
    <x v="27"/>
    <x v="1"/>
    <x v="0"/>
    <s v="PBCS0163"/>
    <x v="0"/>
    <n v="10"/>
  </r>
  <r>
    <n v="164"/>
    <s v="PBOR00168"/>
    <s v="PBOR00164"/>
    <s v="Lavanya Agate"/>
    <x v="10"/>
    <x v="1"/>
    <x v="0"/>
    <s v="PBCS0164"/>
    <x v="1"/>
    <n v="9"/>
  </r>
  <r>
    <n v="165"/>
    <s v="PBOR00169"/>
    <s v="PBOR00165"/>
    <s v="Dhruv Sengupta"/>
    <x v="29"/>
    <x v="0"/>
    <x v="0"/>
    <s v="PBCS0165"/>
    <x v="2"/>
    <n v="8"/>
  </r>
  <r>
    <n v="166"/>
    <s v="PBOR00170"/>
    <s v="PBOR00166"/>
    <s v="Akshay Oak"/>
    <x v="30"/>
    <x v="1"/>
    <x v="0"/>
    <s v="PBCS0166"/>
    <x v="0"/>
    <n v="7"/>
  </r>
  <r>
    <n v="167"/>
    <s v="PBOR00171"/>
    <s v="PBOR00167"/>
    <s v="Apurva Suri"/>
    <x v="31"/>
    <x v="0"/>
    <x v="0"/>
    <s v="PBCS0167"/>
    <x v="1"/>
    <n v="7"/>
  </r>
  <r>
    <n v="168"/>
    <s v="PBOR00172"/>
    <s v="PBOR00168"/>
    <s v="Akshay Bal"/>
    <x v="27"/>
    <x v="1"/>
    <x v="0"/>
    <s v="PBCS0168"/>
    <x v="2"/>
    <n v="7"/>
  </r>
  <r>
    <n v="169"/>
    <s v="PBOR00173"/>
    <s v="PBOR00169"/>
    <s v="Kavika Lall"/>
    <x v="29"/>
    <x v="1"/>
    <x v="0"/>
    <s v="PBCS0169"/>
    <x v="0"/>
    <n v="10"/>
  </r>
  <r>
    <n v="170"/>
    <s v="PBOR00174"/>
    <s v="PBOR00170"/>
    <s v="Avinash Kale"/>
    <x v="1"/>
    <x v="0"/>
    <x v="0"/>
    <s v="PBCS0170"/>
    <x v="1"/>
    <n v="7"/>
  </r>
  <r>
    <n v="171"/>
    <s v="PBOR00175"/>
    <s v="PBOR00171"/>
    <s v="Valini Grover"/>
    <x v="11"/>
    <x v="1"/>
    <x v="0"/>
    <s v="PBCS0171"/>
    <x v="2"/>
    <n v="10"/>
  </r>
  <r>
    <n v="172"/>
    <s v="PBOR00176"/>
    <s v="PBOR00172"/>
    <s v="Anjali Dora"/>
    <x v="5"/>
    <x v="1"/>
    <x v="0"/>
    <s v="PBCS0172"/>
    <x v="0"/>
    <n v="9"/>
  </r>
  <r>
    <n v="173"/>
    <s v="PBOR00177"/>
    <s v="PBOR00173"/>
    <s v="Sam"/>
    <x v="2"/>
    <x v="0"/>
    <x v="1"/>
    <s v="PBCS0173"/>
    <x v="1"/>
    <n v="10"/>
  </r>
  <r>
    <n v="174"/>
    <s v="PBOR00178"/>
    <s v="PBOR00174"/>
    <s v="Simma Raj"/>
    <x v="31"/>
    <x v="1"/>
    <x v="0"/>
    <s v="PBCS0174"/>
    <x v="2"/>
    <n v="8"/>
  </r>
  <r>
    <n v="175"/>
    <s v="PBOR00179"/>
    <s v="PBOR00175"/>
    <s v="Aditya Singh"/>
    <x v="3"/>
    <x v="0"/>
    <x v="0"/>
    <s v="PBCS0175"/>
    <x v="0"/>
    <n v="9"/>
  </r>
  <r>
    <n v="176"/>
    <s v="PBOR00180"/>
    <s v="PBOR00176"/>
    <s v="Julian Richard Samson"/>
    <x v="25"/>
    <x v="1"/>
    <x v="0"/>
    <s v="PBCS0176"/>
    <x v="1"/>
    <n v="9"/>
  </r>
  <r>
    <n v="177"/>
    <s v="PBOR00181"/>
    <s v="PBOR00177"/>
    <s v="Savitri Kala"/>
    <x v="7"/>
    <x v="0"/>
    <x v="0"/>
    <s v="PBCS0177"/>
    <x v="2"/>
    <n v="8"/>
  </r>
  <r>
    <n v="178"/>
    <s v="PBOR00182"/>
    <s v="PBOR00178"/>
    <s v="Pratyush Trivedi"/>
    <x v="25"/>
    <x v="1"/>
    <x v="0"/>
    <s v="PBCS0178"/>
    <x v="0"/>
    <n v="7"/>
  </r>
  <r>
    <n v="179"/>
    <s v="PBOR00183"/>
    <s v="PBOR00179"/>
    <s v="Adhya Garg"/>
    <x v="32"/>
    <x v="2"/>
    <x v="1"/>
    <s v="PBCS0179"/>
    <x v="1"/>
    <n v="10"/>
  </r>
  <r>
    <n v="180"/>
    <s v="PBOR00184"/>
    <s v="PBOR00180"/>
    <s v="Adhya Garg"/>
    <x v="33"/>
    <x v="0"/>
    <x v="0"/>
    <s v="PBCS0180"/>
    <x v="2"/>
    <n v="8"/>
  </r>
  <r>
    <n v="181"/>
    <s v="PBOR00185"/>
    <s v="PBOR00181"/>
    <s v="Pranav Bhatnagar"/>
    <x v="33"/>
    <x v="1"/>
    <x v="0"/>
    <s v="PBCS0181"/>
    <x v="0"/>
    <n v="10"/>
  </r>
  <r>
    <n v="182"/>
    <s v="PBOR00186"/>
    <s v="PBOR00182"/>
    <s v="Kalpana Bali"/>
    <x v="22"/>
    <x v="1"/>
    <x v="0"/>
    <s v="PBCS0182"/>
    <x v="1"/>
    <n v="7"/>
  </r>
  <r>
    <n v="183"/>
    <s v="PBOR00187"/>
    <s v="PBOR00183"/>
    <s v="Apurva Suri"/>
    <x v="34"/>
    <x v="0"/>
    <x v="0"/>
    <s v="PBCS0183"/>
    <x v="2"/>
    <n v="7"/>
  </r>
  <r>
    <n v="184"/>
    <s v="PBOR00188"/>
    <s v="PBOR00184"/>
    <s v="Lata Chokshi"/>
    <x v="7"/>
    <x v="1"/>
    <x v="0"/>
    <s v="PBCS0184"/>
    <x v="0"/>
    <n v="10"/>
  </r>
  <r>
    <n v="185"/>
    <s v="PBOR00189"/>
    <s v="PBOR00185"/>
    <s v="Aalia Desai"/>
    <x v="3"/>
    <x v="0"/>
    <x v="0"/>
    <s v="PBCS0185"/>
    <x v="1"/>
    <n v="9"/>
  </r>
  <r>
    <n v="186"/>
    <s v="PBOR00190"/>
    <s v="PBOR00186"/>
    <s v="Roshan Bath"/>
    <x v="31"/>
    <x v="1"/>
    <x v="0"/>
    <s v="PBCS0186"/>
    <x v="2"/>
    <n v="9"/>
  </r>
  <r>
    <n v="187"/>
    <s v="PBOR00191"/>
    <s v="PBOR00187"/>
    <s v="Anjali Dora"/>
    <x v="4"/>
    <x v="1"/>
    <x v="0"/>
    <s v="PBCS0187"/>
    <x v="0"/>
    <n v="7"/>
  </r>
  <r>
    <n v="188"/>
    <s v="PBOR00192"/>
    <s v="PBOR00188"/>
    <s v="Sam"/>
    <x v="34"/>
    <x v="0"/>
    <x v="0"/>
    <s v="PBCS0188"/>
    <x v="1"/>
    <n v="10"/>
  </r>
  <r>
    <n v="189"/>
    <s v="PBOR00193"/>
    <s v="PBOR00189"/>
    <s v="Simma Raj"/>
    <x v="13"/>
    <x v="1"/>
    <x v="0"/>
    <s v="PBCS0189"/>
    <x v="2"/>
    <n v="7"/>
  </r>
  <r>
    <n v="190"/>
    <s v="PBOR00194"/>
    <s v="PBOR00190"/>
    <s v="Aditya Singh"/>
    <x v="35"/>
    <x v="1"/>
    <x v="0"/>
    <s v="PBCS0190"/>
    <x v="0"/>
    <n v="7"/>
  </r>
  <r>
    <n v="191"/>
    <s v="PBOR00195"/>
    <s v="PBOR00191"/>
    <s v="Julian Richard Samson"/>
    <x v="2"/>
    <x v="0"/>
    <x v="0"/>
    <s v="PBCS0191"/>
    <x v="1"/>
    <n v="8"/>
  </r>
  <r>
    <n v="192"/>
    <s v="PBOR00196"/>
    <s v="PBOR00192"/>
    <s v="Savitri Kala"/>
    <x v="13"/>
    <x v="1"/>
    <x v="0"/>
    <s v="PBCS0192"/>
    <x v="2"/>
    <n v="7"/>
  </r>
  <r>
    <n v="193"/>
    <s v="PBOR00197"/>
    <s v="PBOR00193"/>
    <s v="Pratyush Trivedi"/>
    <x v="18"/>
    <x v="0"/>
    <x v="0"/>
    <s v="PBCS0193"/>
    <x v="0"/>
    <n v="10"/>
  </r>
  <r>
    <n v="194"/>
    <s v="PBOR00198"/>
    <s v="PBOR00194"/>
    <s v="Adhya Garg"/>
    <x v="23"/>
    <x v="1"/>
    <x v="0"/>
    <s v="PBCS0194"/>
    <x v="1"/>
    <n v="7"/>
  </r>
  <r>
    <n v="195"/>
    <s v="PBOR00199"/>
    <s v="PBOR00195"/>
    <s v="Adhya Garg"/>
    <x v="36"/>
    <x v="0"/>
    <x v="0"/>
    <s v="PBCS0195"/>
    <x v="2"/>
    <n v="10"/>
  </r>
  <r>
    <n v="196"/>
    <s v="PBOR00200"/>
    <s v="PBOR00196"/>
    <s v="Pranav Bhatnagar"/>
    <x v="37"/>
    <x v="1"/>
    <x v="0"/>
    <s v="PBCS0196"/>
    <x v="0"/>
    <n v="7"/>
  </r>
  <r>
    <n v="197"/>
    <s v="PBOR00201"/>
    <s v="PBOR00197"/>
    <s v="Pratyush Trivedi"/>
    <x v="4"/>
    <x v="2"/>
    <x v="0"/>
    <s v="PBCS0197"/>
    <x v="1"/>
    <n v="9"/>
  </r>
  <r>
    <n v="198"/>
    <s v="PBOR00202"/>
    <s v="PBOR00198"/>
    <s v="Apurva Suri"/>
    <x v="3"/>
    <x v="0"/>
    <x v="0"/>
    <s v="PBCS0198"/>
    <x v="2"/>
    <n v="7"/>
  </r>
  <r>
    <n v="199"/>
    <s v="PBOR00203"/>
    <s v="PBOR00199"/>
    <s v="Lata Chokshi"/>
    <x v="35"/>
    <x v="1"/>
    <x v="0"/>
    <s v="PBCS0199"/>
    <x v="0"/>
    <n v="8"/>
  </r>
  <r>
    <n v="200"/>
    <s v="PBOR00204"/>
    <s v="PBOR00200"/>
    <s v="Aalia Desai"/>
    <x v="11"/>
    <x v="1"/>
    <x v="0"/>
    <s v="PBCS0200"/>
    <x v="0"/>
    <n v="10"/>
  </r>
  <r>
    <n v="201"/>
    <s v="PBOR00205"/>
    <s v="PBOR00201"/>
    <s v="Roshan Bath"/>
    <x v="10"/>
    <x v="0"/>
    <x v="1"/>
    <s v="PBCS0201"/>
    <x v="0"/>
    <n v="9"/>
  </r>
  <r>
    <n v="202"/>
    <s v="PBOR00206"/>
    <s v="PBOR00202"/>
    <s v="Pratyush Trivedi"/>
    <x v="1"/>
    <x v="1"/>
    <x v="0"/>
    <s v="PBCS0202"/>
    <x v="1"/>
    <n v="7"/>
  </r>
  <r>
    <n v="203"/>
    <s v="PBOR00207"/>
    <s v="PBOR00203"/>
    <s v="Dinesh Sharma"/>
    <x v="17"/>
    <x v="0"/>
    <x v="0"/>
    <s v="PBCS0203"/>
    <x v="2"/>
    <n v="8"/>
  </r>
  <r>
    <n v="204"/>
    <s v="PBOR00208"/>
    <s v="PBOR00204"/>
    <s v="Lata Chokshi"/>
    <x v="17"/>
    <x v="1"/>
    <x v="0"/>
    <s v="PBCS0204"/>
    <x v="0"/>
    <n v="7"/>
  </r>
  <r>
    <n v="205"/>
    <s v="PBOR00209"/>
    <s v="PBOR00205"/>
    <s v="Savitri Kala"/>
    <x v="37"/>
    <x v="1"/>
    <x v="0"/>
    <s v="PBCS0205"/>
    <x v="1"/>
    <n v="9"/>
  </r>
  <r>
    <n v="206"/>
    <s v="PBOR00210"/>
    <s v="PBOR00206"/>
    <s v="Nitya Sandhu"/>
    <x v="4"/>
    <x v="0"/>
    <x v="0"/>
    <s v="PBCS0206"/>
    <x v="2"/>
    <n v="10"/>
  </r>
  <r>
    <n v="207"/>
    <s v="PBOR00211"/>
    <s v="PBOR00207"/>
    <s v="Shanta Swamy"/>
    <x v="2"/>
    <x v="1"/>
    <x v="1"/>
    <s v="PBCS0207"/>
    <x v="0"/>
    <n v="7"/>
  </r>
  <r>
    <n v="208"/>
    <s v="PBOR00212"/>
    <s v="PBOR00208"/>
    <s v="Viaan Kale"/>
    <x v="12"/>
    <x v="1"/>
    <x v="0"/>
    <s v="PBCS0208"/>
    <x v="1"/>
    <n v="7"/>
  </r>
  <r>
    <n v="209"/>
    <s v="PBOR00213"/>
    <s v="PBOR00209"/>
    <s v="Disha Tank"/>
    <x v="0"/>
    <x v="0"/>
    <x v="0"/>
    <s v="PBCS0209"/>
    <x v="2"/>
    <n v="7"/>
  </r>
  <r>
    <n v="210"/>
    <s v="PBOR00214"/>
    <s v="PBOR00210"/>
    <s v="Aaloak Naidu"/>
    <x v="38"/>
    <x v="1"/>
    <x v="0"/>
    <s v="PBCS0210"/>
    <x v="0"/>
    <n v="9"/>
  </r>
  <r>
    <n v="211"/>
    <s v="PBOR00215"/>
    <s v="PBOR00211"/>
    <s v="Nirmal Bahl"/>
    <x v="1"/>
    <x v="0"/>
    <x v="0"/>
    <s v="PBCS0211"/>
    <x v="1"/>
    <n v="10"/>
  </r>
  <r>
    <n v="212"/>
    <s v="PBOR00216"/>
    <s v="PBOR00212"/>
    <s v="Saral Narang"/>
    <x v="2"/>
    <x v="1"/>
    <x v="0"/>
    <s v="PBCS0212"/>
    <x v="2"/>
    <n v="7"/>
  </r>
  <r>
    <n v="213"/>
    <s v="PBOR00217"/>
    <s v="PBOR00213"/>
    <s v="Priya Aurora"/>
    <x v="5"/>
    <x v="0"/>
    <x v="0"/>
    <s v="PBCS0213"/>
    <x v="0"/>
    <n v="7"/>
  </r>
  <r>
    <n v="214"/>
    <s v="PBOR00218"/>
    <s v="PBOR00214"/>
    <s v="Sharma Kar"/>
    <x v="3"/>
    <x v="1"/>
    <x v="0"/>
    <s v="PBCS0214"/>
    <x v="1"/>
    <n v="8"/>
  </r>
  <r>
    <n v="215"/>
    <s v="PBOR00219"/>
    <s v="PBOR00215"/>
    <s v="Lakshmi Boase"/>
    <x v="36"/>
    <x v="2"/>
    <x v="0"/>
    <s v="PBCS0215"/>
    <x v="2"/>
    <n v="8"/>
  </r>
  <r>
    <n v="216"/>
    <s v="PBOR00220"/>
    <s v="PBOR00216"/>
    <s v="Jagan Choudhury"/>
    <x v="24"/>
    <x v="0"/>
    <x v="0"/>
    <s v="PBCS0216"/>
    <x v="0"/>
    <n v="10"/>
  </r>
  <r>
    <n v="217"/>
    <s v="PBOR00221"/>
    <s v="PBOR00217"/>
    <s v="Anit Sachdev"/>
    <x v="21"/>
    <x v="1"/>
    <x v="0"/>
    <s v="PBCS0217"/>
    <x v="1"/>
    <n v="9"/>
  </r>
  <r>
    <n v="218"/>
    <s v="PBOR00222"/>
    <s v="PBOR00218"/>
    <s v="Ritu Manne"/>
    <x v="32"/>
    <x v="1"/>
    <x v="0"/>
    <s v="PBCS0218"/>
    <x v="2"/>
    <n v="9"/>
  </r>
  <r>
    <n v="219"/>
    <s v="PBOR00223"/>
    <s v="PBOR00219"/>
    <s v="Aditya Ganesh"/>
    <x v="4"/>
    <x v="0"/>
    <x v="0"/>
    <s v="PBCS0219"/>
    <x v="0"/>
    <n v="7"/>
  </r>
  <r>
    <n v="220"/>
    <s v="PBOR00224"/>
    <s v="PBOR00220"/>
    <s v="Roshan Bath"/>
    <x v="2"/>
    <x v="1"/>
    <x v="0"/>
    <s v="PBCS0220"/>
    <x v="1"/>
    <n v="10"/>
  </r>
  <r>
    <n v="221"/>
    <s v="PBOR00225"/>
    <s v="PBOR00221"/>
    <s v="Aaloak Naidu"/>
    <x v="27"/>
    <x v="0"/>
    <x v="0"/>
    <s v="PBCS0221"/>
    <x v="2"/>
    <n v="7"/>
  </r>
  <r>
    <n v="222"/>
    <s v="PBOR00226"/>
    <s v="PBOR00222"/>
    <s v="Lakshmi Boase"/>
    <x v="0"/>
    <x v="1"/>
    <x v="0"/>
    <s v="PBCS0222"/>
    <x v="0"/>
    <n v="7"/>
  </r>
  <r>
    <n v="223"/>
    <s v="PBOR00227"/>
    <s v="PBOR00223"/>
    <s v="Savitri Kala"/>
    <x v="1"/>
    <x v="1"/>
    <x v="0"/>
    <s v="PBCS0223"/>
    <x v="1"/>
    <n v="10"/>
  </r>
  <r>
    <n v="224"/>
    <s v="PBOR00228"/>
    <s v="PBOR00224"/>
    <s v="Dinesh Sharma"/>
    <x v="28"/>
    <x v="0"/>
    <x v="0"/>
    <s v="PBCS0224"/>
    <x v="2"/>
    <n v="7"/>
  </r>
  <r>
    <n v="225"/>
    <s v="PBOR00229"/>
    <s v="PBOR00225"/>
    <s v="Anit Sachdev"/>
    <x v="8"/>
    <x v="1"/>
    <x v="0"/>
    <s v="PBCS0225"/>
    <x v="0"/>
    <n v="10"/>
  </r>
  <r>
    <n v="226"/>
    <s v="PBOR00230"/>
    <s v="PBOR00226"/>
    <s v="Ritu Manne"/>
    <x v="33"/>
    <x v="1"/>
    <x v="0"/>
    <s v="PBCS0226"/>
    <x v="1"/>
    <n v="9"/>
  </r>
  <r>
    <n v="227"/>
    <s v="PBOR00231"/>
    <s v="PBOR00227"/>
    <s v="Rajni Sood"/>
    <x v="14"/>
    <x v="0"/>
    <x v="0"/>
    <s v="PBCS0227"/>
    <x v="2"/>
    <n v="10"/>
  </r>
  <r>
    <n v="228"/>
    <s v="PBOR00232"/>
    <s v="PBOR00228"/>
    <s v="Kirtida Raval"/>
    <x v="16"/>
    <x v="1"/>
    <x v="0"/>
    <s v="PBCS0228"/>
    <x v="0"/>
    <n v="7"/>
  </r>
  <r>
    <n v="229"/>
    <s v="PBOR00233"/>
    <s v="PBOR00229"/>
    <s v="Lavanya Agate"/>
    <x v="17"/>
    <x v="0"/>
    <x v="1"/>
    <s v="PBCS0229"/>
    <x v="1"/>
    <n v="10"/>
  </r>
  <r>
    <n v="230"/>
    <s v="PBOR00234"/>
    <s v="PBOR00230"/>
    <s v="Dhruv Sengupta"/>
    <x v="17"/>
    <x v="1"/>
    <x v="0"/>
    <s v="PBCS0230"/>
    <x v="2"/>
    <n v="10"/>
  </r>
  <r>
    <n v="231"/>
    <s v="PBOR00235"/>
    <s v="PBOR00231"/>
    <s v="Akshay Oak"/>
    <x v="5"/>
    <x v="0"/>
    <x v="0"/>
    <s v="PBCS0231"/>
    <x v="0"/>
    <n v="8"/>
  </r>
  <r>
    <n v="232"/>
    <s v="PBOR00236"/>
    <s v="PBOR00232"/>
    <s v="Malini Murty"/>
    <x v="16"/>
    <x v="1"/>
    <x v="0"/>
    <s v="PBCS0232"/>
    <x v="1"/>
    <n v="10"/>
  </r>
  <r>
    <n v="233"/>
    <s v="PBOR00237"/>
    <s v="PBOR00233"/>
    <s v="Akshay Bal"/>
    <x v="1"/>
    <x v="1"/>
    <x v="0"/>
    <s v="PBCS0233"/>
    <x v="2"/>
    <n v="9"/>
  </r>
  <r>
    <n v="234"/>
    <s v="PBOR00238"/>
    <s v="PBOR00234"/>
    <s v="Kavika Lall"/>
    <x v="18"/>
    <x v="0"/>
    <x v="0"/>
    <s v="PBCS0234"/>
    <x v="0"/>
    <n v="9"/>
  </r>
  <r>
    <n v="235"/>
    <s v="PBOR00239"/>
    <s v="PBOR00235"/>
    <s v="Disha Tank"/>
    <x v="3"/>
    <x v="1"/>
    <x v="1"/>
    <s v="PBCS0235"/>
    <x v="1"/>
    <n v="9"/>
  </r>
  <r>
    <n v="236"/>
    <s v="PBOR00240"/>
    <s v="PBOR00236"/>
    <s v="Aaloak Naidu"/>
    <x v="19"/>
    <x v="0"/>
    <x v="0"/>
    <s v="PBCS0236"/>
    <x v="2"/>
    <n v="10"/>
  </r>
  <r>
    <n v="237"/>
    <s v="PBOR00241"/>
    <s v="PBOR00237"/>
    <s v="Nirmal Bahl"/>
    <x v="20"/>
    <x v="1"/>
    <x v="0"/>
    <s v="PBCS0237"/>
    <x v="0"/>
    <n v="9"/>
  </r>
  <r>
    <n v="238"/>
    <s v="PBOR00242"/>
    <s v="PBOR00238"/>
    <s v="Saral Narang"/>
    <x v="21"/>
    <x v="0"/>
    <x v="0"/>
    <s v="PBCS0238"/>
    <x v="1"/>
    <n v="10"/>
  </r>
  <r>
    <n v="239"/>
    <s v="PBOR00243"/>
    <s v="PBOR00239"/>
    <s v="Priya Aurora"/>
    <x v="22"/>
    <x v="1"/>
    <x v="0"/>
    <s v="PBCS0239"/>
    <x v="2"/>
    <n v="9"/>
  </r>
  <r>
    <n v="240"/>
    <s v="PBOR00244"/>
    <s v="PBOR00240"/>
    <s v="Sharma Kar"/>
    <x v="23"/>
    <x v="2"/>
    <x v="0"/>
    <s v="PBCS0240"/>
    <x v="0"/>
    <n v="8"/>
  </r>
  <r>
    <n v="241"/>
    <s v="PBOR00245"/>
    <s v="PBOR00241"/>
    <s v="Lakshmi Boase"/>
    <x v="24"/>
    <x v="0"/>
    <x v="0"/>
    <s v="PBCS0241"/>
    <x v="1"/>
    <n v="7"/>
  </r>
  <r>
    <n v="242"/>
    <s v="PBOR00246"/>
    <s v="PBOR00242"/>
    <s v="Jagan Choudhury"/>
    <x v="16"/>
    <x v="1"/>
    <x v="0"/>
    <s v="PBCS0242"/>
    <x v="2"/>
    <n v="10"/>
  </r>
  <r>
    <n v="243"/>
    <s v="PBOR00247"/>
    <s v="PBOR00243"/>
    <s v="Anit Sachdev"/>
    <x v="25"/>
    <x v="1"/>
    <x v="0"/>
    <s v="PBCS0243"/>
    <x v="0"/>
    <n v="7"/>
  </r>
  <r>
    <n v="244"/>
    <s v="PBOR00248"/>
    <s v="PBOR00244"/>
    <s v="Ritu Manne"/>
    <x v="6"/>
    <x v="0"/>
    <x v="0"/>
    <s v="PBCS0244"/>
    <x v="1"/>
    <n v="8"/>
  </r>
  <r>
    <n v="245"/>
    <s v="PBOR00249"/>
    <s v="PBOR00245"/>
    <s v="Sam"/>
    <x v="2"/>
    <x v="1"/>
    <x v="0"/>
    <s v="PBCS0245"/>
    <x v="2"/>
    <n v="9"/>
  </r>
  <r>
    <n v="246"/>
    <s v="PBOR00250"/>
    <s v="PBOR00246"/>
    <s v="Simma Raj"/>
    <x v="26"/>
    <x v="0"/>
    <x v="0"/>
    <s v="PBCS0246"/>
    <x v="0"/>
    <n v="9"/>
  </r>
  <r>
    <n v="247"/>
    <s v="PBOR00251"/>
    <s v="PBOR00247"/>
    <s v="Aditya Singh"/>
    <x v="4"/>
    <x v="1"/>
    <x v="0"/>
    <s v="PBCS0247"/>
    <x v="1"/>
    <n v="9"/>
  </r>
  <r>
    <n v="248"/>
    <s v="PBOR00252"/>
    <s v="PBOR00248"/>
    <s v="Julian Richard Samson"/>
    <x v="27"/>
    <x v="1"/>
    <x v="0"/>
    <s v="PBCS0248"/>
    <x v="2"/>
    <n v="9"/>
  </r>
  <r>
    <n v="249"/>
    <s v="PBOR00253"/>
    <s v="PBOR00249"/>
    <s v="Savitri Kala"/>
    <x v="15"/>
    <x v="0"/>
    <x v="0"/>
    <s v="PBCS0249"/>
    <x v="0"/>
    <n v="9"/>
  </r>
  <r>
    <n v="250"/>
    <s v="PBOR00254"/>
    <s v="PBOR00250"/>
    <s v="Pratyush Trivedi"/>
    <x v="28"/>
    <x v="1"/>
    <x v="0"/>
    <s v="PBCS0250"/>
    <x v="0"/>
    <n v="7"/>
  </r>
  <r>
    <n v="251"/>
    <s v="PBOR00255"/>
    <s v="PBOR00251"/>
    <s v="Sam"/>
    <x v="8"/>
    <x v="0"/>
    <x v="0"/>
    <s v="PBCS0251"/>
    <x v="0"/>
    <n v="9"/>
  </r>
  <r>
    <n v="252"/>
    <s v="PBOR00256"/>
    <s v="PBOR00252"/>
    <s v="Simma Raj"/>
    <x v="6"/>
    <x v="1"/>
    <x v="0"/>
    <s v="PBCS0252"/>
    <x v="1"/>
    <n v="7"/>
  </r>
  <r>
    <n v="253"/>
    <s v="PBOR00257"/>
    <s v="PBOR00253"/>
    <s v="Aditya Singh"/>
    <x v="27"/>
    <x v="2"/>
    <x v="1"/>
    <s v="PBCS0253"/>
    <x v="2"/>
    <n v="8"/>
  </r>
  <r>
    <n v="254"/>
    <s v="PBOR00258"/>
    <s v="PBOR00254"/>
    <s v="Julian Richard Samson"/>
    <x v="10"/>
    <x v="0"/>
    <x v="0"/>
    <s v="PBCS0254"/>
    <x v="0"/>
    <n v="6"/>
  </r>
  <r>
    <n v="255"/>
    <s v="PBOR00259"/>
    <s v="PBOR00255"/>
    <s v="Savitri Kala"/>
    <x v="29"/>
    <x v="1"/>
    <x v="0"/>
    <s v="PBCS0255"/>
    <x v="1"/>
    <n v="2"/>
  </r>
  <r>
    <n v="256"/>
    <s v="PBOR00260"/>
    <s v="PBOR00256"/>
    <s v="Pratyush Trivedi"/>
    <x v="30"/>
    <x v="1"/>
    <x v="0"/>
    <s v="PBCS0256"/>
    <x v="2"/>
    <n v="4"/>
  </r>
  <r>
    <n v="257"/>
    <s v="PBOR00261"/>
    <s v="PBOR00257"/>
    <s v="Adhya Garg"/>
    <x v="31"/>
    <x v="0"/>
    <x v="0"/>
    <s v="PBCS0257"/>
    <x v="0"/>
    <n v="1"/>
  </r>
  <r>
    <n v="258"/>
    <s v="PBOR00262"/>
    <s v="PBOR00258"/>
    <s v="Adhya Garg"/>
    <x v="27"/>
    <x v="1"/>
    <x v="0"/>
    <s v="PBCS0258"/>
    <x v="1"/>
    <n v="9"/>
  </r>
  <r>
    <n v="259"/>
    <s v="PBOR00263"/>
    <s v="PBOR00259"/>
    <s v="Pranav Bhatnagar"/>
    <x v="29"/>
    <x v="1"/>
    <x v="1"/>
    <s v="PBCS0259"/>
    <x v="2"/>
    <n v="6"/>
  </r>
  <r>
    <n v="260"/>
    <s v="PBOR00264"/>
    <s v="PBOR00260"/>
    <s v="Pratyush Trivedi"/>
    <x v="1"/>
    <x v="0"/>
    <x v="0"/>
    <s v="PBCS0260"/>
    <x v="0"/>
    <n v="9"/>
  </r>
  <r>
    <n v="261"/>
    <s v="PBOR00265"/>
    <s v="PBOR00261"/>
    <s v="Apurva Suri"/>
    <x v="11"/>
    <x v="1"/>
    <x v="0"/>
    <s v="PBCS0261"/>
    <x v="1"/>
    <n v="9"/>
  </r>
  <r>
    <n v="262"/>
    <s v="PBOR00266"/>
    <s v="PBOR00262"/>
    <s v="Lata Chokshi"/>
    <x v="5"/>
    <x v="2"/>
    <x v="0"/>
    <s v="PBCS0262"/>
    <x v="2"/>
    <n v="3"/>
  </r>
  <r>
    <n v="263"/>
    <s v="PBOR00267"/>
    <s v="PBOR00263"/>
    <s v="Aalia Desai"/>
    <x v="2"/>
    <x v="0"/>
    <x v="0"/>
    <s v="PBCS0263"/>
    <x v="0"/>
    <n v="2"/>
  </r>
  <r>
    <n v="264"/>
    <s v="PBOR00268"/>
    <s v="PBOR00264"/>
    <s v="Roshan Bath"/>
    <x v="31"/>
    <x v="1"/>
    <x v="0"/>
    <s v="PBCS0264"/>
    <x v="1"/>
    <n v="3"/>
  </r>
  <r>
    <n v="265"/>
    <s v="PBOR00269"/>
    <s v="PBOR00265"/>
    <s v="Pratyush Trivedi"/>
    <x v="3"/>
    <x v="2"/>
    <x v="1"/>
    <s v="PBCS0265"/>
    <x v="2"/>
    <n v="10"/>
  </r>
  <r>
    <n v="266"/>
    <s v="PBOR00270"/>
    <s v="PBOR00266"/>
    <s v="Dinesh Sharma"/>
    <x v="25"/>
    <x v="0"/>
    <x v="0"/>
    <s v="PBCS0266"/>
    <x v="0"/>
    <n v="3"/>
  </r>
  <r>
    <n v="267"/>
    <s v="PBOR00271"/>
    <s v="PBOR00267"/>
    <s v="Lata Chokshi"/>
    <x v="7"/>
    <x v="1"/>
    <x v="0"/>
    <s v="PBCS0267"/>
    <x v="1"/>
    <n v="1"/>
  </r>
  <r>
    <n v="268"/>
    <s v="PBOR00272"/>
    <s v="PBOR00268"/>
    <s v="Savitri Kala"/>
    <x v="25"/>
    <x v="2"/>
    <x v="0"/>
    <s v="PBCS0268"/>
    <x v="2"/>
    <n v="5"/>
  </r>
  <r>
    <n v="269"/>
    <s v="PBOR00273"/>
    <s v="PBOR00269"/>
    <s v="Nitya Sandhu"/>
    <x v="32"/>
    <x v="0"/>
    <x v="0"/>
    <s v="PBCS0269"/>
    <x v="0"/>
    <n v="1"/>
  </r>
  <r>
    <n v="270"/>
    <s v="PBOR00274"/>
    <s v="PBOR00270"/>
    <s v="Shanta Swamy"/>
    <x v="33"/>
    <x v="1"/>
    <x v="0"/>
    <s v="PBCS0270"/>
    <x v="1"/>
    <n v="5"/>
  </r>
  <r>
    <n v="271"/>
    <s v="PBOR00275"/>
    <s v="PBOR00271"/>
    <s v="Viaan Kale"/>
    <x v="33"/>
    <x v="1"/>
    <x v="1"/>
    <s v="PBCS0271"/>
    <x v="2"/>
    <n v="5"/>
  </r>
  <r>
    <n v="272"/>
    <s v="PBOR00276"/>
    <s v="PBOR00272"/>
    <s v="Disha Tank"/>
    <x v="22"/>
    <x v="0"/>
    <x v="0"/>
    <s v="PBCS0272"/>
    <x v="0"/>
    <n v="3"/>
  </r>
  <r>
    <n v="273"/>
    <s v="PBOR00277"/>
    <s v="PBOR00273"/>
    <s v="Aaloak Naidu"/>
    <x v="34"/>
    <x v="1"/>
    <x v="0"/>
    <s v="PBCS0273"/>
    <x v="1"/>
    <n v="3"/>
  </r>
  <r>
    <n v="274"/>
    <s v="PBOR00278"/>
    <s v="PBOR00274"/>
    <s v="Nirmal Bahl"/>
    <x v="7"/>
    <x v="2"/>
    <x v="0"/>
    <s v="PBCS0274"/>
    <x v="2"/>
    <n v="7"/>
  </r>
  <r>
    <n v="275"/>
    <s v="PBOR00279"/>
    <s v="PBOR00275"/>
    <s v="Saral Narang"/>
    <x v="3"/>
    <x v="0"/>
    <x v="0"/>
    <s v="PBCS0275"/>
    <x v="0"/>
    <n v="4"/>
  </r>
  <r>
    <n v="276"/>
    <s v="PBOR00280"/>
    <s v="PBOR00276"/>
    <s v="Priya Aurora"/>
    <x v="31"/>
    <x v="1"/>
    <x v="0"/>
    <s v="PBCS0276"/>
    <x v="1"/>
    <n v="3"/>
  </r>
  <r>
    <n v="277"/>
    <s v="PBOR00281"/>
    <s v="PBOR00277"/>
    <s v="Sharma Kar"/>
    <x v="4"/>
    <x v="2"/>
    <x v="1"/>
    <s v="PBCS0277"/>
    <x v="2"/>
    <n v="8"/>
  </r>
  <r>
    <n v="278"/>
    <s v="PBOR00282"/>
    <s v="PBOR00278"/>
    <s v="Lakshmi Boase"/>
    <x v="34"/>
    <x v="0"/>
    <x v="0"/>
    <s v="PBCS0278"/>
    <x v="0"/>
    <n v="2"/>
  </r>
  <r>
    <n v="279"/>
    <s v="PBOR00283"/>
    <s v="PBOR00279"/>
    <s v="Jagan Choudhury"/>
    <x v="13"/>
    <x v="1"/>
    <x v="0"/>
    <s v="PBCS0279"/>
    <x v="1"/>
    <n v="9"/>
  </r>
  <r>
    <n v="280"/>
    <s v="PBOR00284"/>
    <s v="PBOR00280"/>
    <s v="Anit Sachdev"/>
    <x v="35"/>
    <x v="2"/>
    <x v="0"/>
    <s v="PBCS0280"/>
    <x v="2"/>
    <n v="6"/>
  </r>
  <r>
    <n v="281"/>
    <s v="PBOR00285"/>
    <s v="PBOR00281"/>
    <s v="Ritu Manne"/>
    <x v="2"/>
    <x v="0"/>
    <x v="0"/>
    <s v="PBCS0281"/>
    <x v="0"/>
    <n v="7"/>
  </r>
  <r>
    <n v="282"/>
    <s v="PBOR00286"/>
    <s v="PBOR00282"/>
    <s v="Aditya Ganesh"/>
    <x v="13"/>
    <x v="1"/>
    <x v="0"/>
    <s v="PBCS0282"/>
    <x v="1"/>
    <n v="9"/>
  </r>
  <r>
    <n v="283"/>
    <s v="PBOR00287"/>
    <s v="PBOR00283"/>
    <s v="Roshan Bath"/>
    <x v="18"/>
    <x v="1"/>
    <x v="1"/>
    <s v="PBCS0283"/>
    <x v="2"/>
    <n v="2"/>
  </r>
  <r>
    <n v="284"/>
    <s v="PBOR00288"/>
    <s v="PBOR00284"/>
    <s v="Aaloak Naidu"/>
    <x v="23"/>
    <x v="0"/>
    <x v="0"/>
    <s v="PBCS0284"/>
    <x v="0"/>
    <n v="9"/>
  </r>
  <r>
    <n v="285"/>
    <s v="PBOR00289"/>
    <s v="PBOR00285"/>
    <s v="Lakshmi Boase"/>
    <x v="36"/>
    <x v="1"/>
    <x v="0"/>
    <s v="PBCS0285"/>
    <x v="1"/>
    <n v="10"/>
  </r>
  <r>
    <n v="286"/>
    <s v="PBOR00290"/>
    <s v="PBOR00286"/>
    <s v="Savitri Kala"/>
    <x v="37"/>
    <x v="2"/>
    <x v="0"/>
    <s v="PBCS0286"/>
    <x v="2"/>
    <n v="1"/>
  </r>
  <r>
    <n v="287"/>
    <s v="PBOR00291"/>
    <s v="PBOR00287"/>
    <s v="Dinesh Sharma"/>
    <x v="4"/>
    <x v="0"/>
    <x v="0"/>
    <s v="PBCS0287"/>
    <x v="0"/>
    <n v="1"/>
  </r>
  <r>
    <n v="288"/>
    <s v="PBOR00292"/>
    <s v="PBOR00288"/>
    <s v="Anit Sachdev"/>
    <x v="3"/>
    <x v="1"/>
    <x v="0"/>
    <s v="PBCS0288"/>
    <x v="1"/>
    <n v="10"/>
  </r>
  <r>
    <n v="289"/>
    <s v="PBOR00293"/>
    <s v="PBOR00289"/>
    <s v="Ritu Manne"/>
    <x v="35"/>
    <x v="1"/>
    <x v="1"/>
    <s v="PBCS0289"/>
    <x v="2"/>
    <n v="4"/>
  </r>
  <r>
    <n v="290"/>
    <s v="PBOR00294"/>
    <s v="PBOR00290"/>
    <s v="Rajni Sood"/>
    <x v="11"/>
    <x v="0"/>
    <x v="0"/>
    <s v="PBCS0290"/>
    <x v="0"/>
    <n v="7"/>
  </r>
  <r>
    <n v="291"/>
    <s v="PBOR00295"/>
    <s v="PBOR00291"/>
    <s v="Apurva Suri"/>
    <x v="10"/>
    <x v="1"/>
    <x v="0"/>
    <s v="PBCS0291"/>
    <x v="1"/>
    <n v="3"/>
  </r>
  <r>
    <n v="292"/>
    <s v="PBOR00296"/>
    <s v="PBOR00292"/>
    <s v="Lavanya Agate"/>
    <x v="1"/>
    <x v="2"/>
    <x v="0"/>
    <s v="PBCS0292"/>
    <x v="2"/>
    <n v="6"/>
  </r>
  <r>
    <n v="293"/>
    <s v="PBOR00297"/>
    <s v="PBOR00293"/>
    <s v="Dhruv Sengupta"/>
    <x v="17"/>
    <x v="0"/>
    <x v="0"/>
    <s v="PBCS0293"/>
    <x v="0"/>
    <n v="6"/>
  </r>
  <r>
    <n v="294"/>
    <s v="PBOR00298"/>
    <s v="PBOR00294"/>
    <s v="Akshay Oak"/>
    <x v="17"/>
    <x v="1"/>
    <x v="0"/>
    <s v="PBCS0294"/>
    <x v="1"/>
    <n v="5"/>
  </r>
  <r>
    <n v="295"/>
    <s v="PBOR00299"/>
    <s v="PBOR00295"/>
    <s v="Malini Murty"/>
    <x v="37"/>
    <x v="2"/>
    <x v="1"/>
    <s v="PBCS0295"/>
    <x v="2"/>
    <n v="1"/>
  </r>
  <r>
    <n v="296"/>
    <s v="PBOR00300"/>
    <s v="PBOR00296"/>
    <s v="Akshay Bal"/>
    <x v="4"/>
    <x v="0"/>
    <x v="0"/>
    <s v="PBCS0296"/>
    <x v="0"/>
    <n v="9"/>
  </r>
  <r>
    <n v="297"/>
    <s v="PBOR00301"/>
    <s v="PBOR00297"/>
    <s v="Kavika Lall"/>
    <x v="2"/>
    <x v="1"/>
    <x v="0"/>
    <s v="PBCS0297"/>
    <x v="1"/>
    <n v="3"/>
  </r>
  <r>
    <n v="298"/>
    <s v="PBOR00302"/>
    <s v="PBOR00298"/>
    <s v="Avinash Kale"/>
    <x v="12"/>
    <x v="1"/>
    <x v="0"/>
    <s v="PBCS0298"/>
    <x v="2"/>
    <n v="4"/>
  </r>
  <r>
    <n v="299"/>
    <s v="PBOR00303"/>
    <s v="PBOR00299"/>
    <s v="Valini Grover"/>
    <x v="0"/>
    <x v="0"/>
    <x v="0"/>
    <s v="PBCS0299"/>
    <x v="0"/>
    <n v="8"/>
  </r>
  <r>
    <n v="300"/>
    <s v="PBOR00304"/>
    <s v="PBOR00300"/>
    <s v="Anjali Dora"/>
    <x v="38"/>
    <x v="1"/>
    <x v="0"/>
    <s v="PBCS0300"/>
    <x v="0"/>
    <n v="6"/>
  </r>
  <r>
    <n v="301"/>
    <s v="PBOR00305"/>
    <s v="PBOR00301"/>
    <s v="Sam"/>
    <x v="1"/>
    <x v="0"/>
    <x v="0"/>
    <s v="PBCS0301"/>
    <x v="0"/>
    <n v="9"/>
  </r>
  <r>
    <n v="302"/>
    <s v="PBOR00306"/>
    <s v="PBOR00302"/>
    <s v="Simma Raj"/>
    <x v="2"/>
    <x v="1"/>
    <x v="0"/>
    <s v="PBCS0302"/>
    <x v="1"/>
    <n v="7"/>
  </r>
  <r>
    <n v="303"/>
    <s v="PBOR00307"/>
    <s v="PBOR00303"/>
    <s v="Aditya Singh"/>
    <x v="5"/>
    <x v="2"/>
    <x v="1"/>
    <s v="PBCS0303"/>
    <x v="2"/>
    <n v="8"/>
  </r>
  <r>
    <n v="304"/>
    <s v="PBOR00308"/>
    <s v="PBOR00304"/>
    <s v="Julian Richard Samson"/>
    <x v="3"/>
    <x v="0"/>
    <x v="0"/>
    <s v="PBCS0304"/>
    <x v="0"/>
    <n v="6"/>
  </r>
  <r>
    <n v="305"/>
    <s v="PBOR00309"/>
    <s v="PBOR00305"/>
    <s v="Savitri Kala"/>
    <x v="36"/>
    <x v="1"/>
    <x v="0"/>
    <s v="PBCS0305"/>
    <x v="1"/>
    <n v="2"/>
  </r>
  <r>
    <n v="306"/>
    <s v="PBOR00310"/>
    <s v="PBOR00306"/>
    <s v="Pratyush Trivedi"/>
    <x v="24"/>
    <x v="1"/>
    <x v="0"/>
    <s v="PBCS0306"/>
    <x v="2"/>
    <n v="4"/>
  </r>
  <r>
    <n v="307"/>
    <s v="PBOR00311"/>
    <s v="PBOR00307"/>
    <s v="Adhya Garg"/>
    <x v="21"/>
    <x v="0"/>
    <x v="0"/>
    <s v="PBCS0307"/>
    <x v="0"/>
    <n v="1"/>
  </r>
  <r>
    <n v="308"/>
    <s v="PBOR00312"/>
    <s v="PBOR00308"/>
    <s v="Adhya Garg"/>
    <x v="32"/>
    <x v="1"/>
    <x v="0"/>
    <s v="PBCS0308"/>
    <x v="1"/>
    <n v="9"/>
  </r>
  <r>
    <n v="309"/>
    <s v="PBOR00313"/>
    <s v="PBOR00309"/>
    <s v="Pranav Bhatnagar"/>
    <x v="4"/>
    <x v="0"/>
    <x v="1"/>
    <s v="PBCS0309"/>
    <x v="2"/>
    <n v="6"/>
  </r>
  <r>
    <n v="310"/>
    <s v="PBOR00314"/>
    <s v="PBOR00310"/>
    <s v="Kalpana Bali"/>
    <x v="2"/>
    <x v="1"/>
    <x v="0"/>
    <s v="PBCS0310"/>
    <x v="0"/>
    <n v="9"/>
  </r>
  <r>
    <n v="311"/>
    <s v="PBOR00315"/>
    <s v="PBOR00311"/>
    <s v="Apurva Suri"/>
    <x v="27"/>
    <x v="1"/>
    <x v="0"/>
    <s v="PBCS0311"/>
    <x v="1"/>
    <n v="9"/>
  </r>
  <r>
    <n v="312"/>
    <s v="PBOR00316"/>
    <s v="PBOR00312"/>
    <s v="Lata Chokshi"/>
    <x v="0"/>
    <x v="0"/>
    <x v="0"/>
    <s v="PBCS0312"/>
    <x v="2"/>
    <n v="3"/>
  </r>
  <r>
    <n v="313"/>
    <s v="PBOR00317"/>
    <s v="PBOR00313"/>
    <s v="Aalia Desai"/>
    <x v="1"/>
    <x v="1"/>
    <x v="0"/>
    <s v="PBCS0313"/>
    <x v="0"/>
    <n v="2"/>
  </r>
  <r>
    <n v="314"/>
    <s v="PBOR00318"/>
    <s v="PBOR00314"/>
    <s v="Roshan Bath"/>
    <x v="28"/>
    <x v="1"/>
    <x v="0"/>
    <s v="PBCS0314"/>
    <x v="1"/>
    <n v="3"/>
  </r>
  <r>
    <n v="315"/>
    <s v="PBOR00319"/>
    <s v="PBOR00315"/>
    <s v="Anjali Dora"/>
    <x v="8"/>
    <x v="0"/>
    <x v="1"/>
    <s v="PBCS0315"/>
    <x v="2"/>
    <n v="10"/>
  </r>
  <r>
    <n v="316"/>
    <s v="PBOR00320"/>
    <s v="PBOR00316"/>
    <s v="Sam"/>
    <x v="33"/>
    <x v="1"/>
    <x v="0"/>
    <s v="PBCS0316"/>
    <x v="0"/>
    <n v="3"/>
  </r>
  <r>
    <n v="317"/>
    <s v="PBOR00321"/>
    <s v="PBOR00317"/>
    <s v="Simma Raj"/>
    <x v="14"/>
    <x v="0"/>
    <x v="0"/>
    <s v="PBCS0317"/>
    <x v="1"/>
    <n v="1"/>
  </r>
  <r>
    <n v="318"/>
    <s v="PBOR00322"/>
    <s v="PBOR00318"/>
    <s v="Aditya Singh"/>
    <x v="16"/>
    <x v="1"/>
    <x v="0"/>
    <s v="PBCS0318"/>
    <x v="2"/>
    <n v="5"/>
  </r>
  <r>
    <n v="319"/>
    <s v="PBOR00323"/>
    <s v="PBOR00319"/>
    <s v="Julian Richard Samson"/>
    <x v="17"/>
    <x v="0"/>
    <x v="0"/>
    <s v="PBCS0319"/>
    <x v="0"/>
    <n v="1"/>
  </r>
  <r>
    <n v="320"/>
    <s v="PBOR00324"/>
    <s v="PBOR00320"/>
    <s v="Savitri Kala"/>
    <x v="17"/>
    <x v="1"/>
    <x v="0"/>
    <s v="PBCS0320"/>
    <x v="1"/>
    <n v="5"/>
  </r>
  <r>
    <n v="321"/>
    <s v="PBOR00325"/>
    <s v="PBOR00321"/>
    <s v="Pratyush Trivedi"/>
    <x v="5"/>
    <x v="2"/>
    <x v="1"/>
    <s v="PBCS0321"/>
    <x v="2"/>
    <n v="5"/>
  </r>
  <r>
    <n v="322"/>
    <s v="PBOR00326"/>
    <s v="PBOR00322"/>
    <s v="Adhya Garg"/>
    <x v="16"/>
    <x v="0"/>
    <x v="0"/>
    <s v="PBCS0322"/>
    <x v="0"/>
    <n v="3"/>
  </r>
  <r>
    <n v="323"/>
    <s v="PBOR00327"/>
    <s v="PBOR00323"/>
    <s v="Adhya Garg"/>
    <x v="1"/>
    <x v="1"/>
    <x v="0"/>
    <s v="PBCS0323"/>
    <x v="1"/>
    <n v="3"/>
  </r>
  <r>
    <n v="324"/>
    <s v="PBOR00328"/>
    <s v="PBOR00324"/>
    <s v="Pranav Bhatnagar"/>
    <x v="18"/>
    <x v="1"/>
    <x v="0"/>
    <s v="PBCS0324"/>
    <x v="2"/>
    <n v="7"/>
  </r>
  <r>
    <n v="325"/>
    <s v="PBOR00329"/>
    <s v="PBOR00325"/>
    <s v="Pratyush Trivedi"/>
    <x v="3"/>
    <x v="0"/>
    <x v="0"/>
    <s v="PBCS0325"/>
    <x v="0"/>
    <n v="4"/>
  </r>
  <r>
    <n v="326"/>
    <s v="PBOR00330"/>
    <s v="PBOR00326"/>
    <s v="Apurva Suri"/>
    <x v="19"/>
    <x v="1"/>
    <x v="0"/>
    <s v="PBCS0326"/>
    <x v="1"/>
    <n v="3"/>
  </r>
  <r>
    <n v="327"/>
    <s v="PBOR00331"/>
    <s v="PBOR00327"/>
    <s v="Lata Chokshi"/>
    <x v="20"/>
    <x v="0"/>
    <x v="1"/>
    <s v="PBCS0327"/>
    <x v="2"/>
    <n v="8"/>
  </r>
  <r>
    <n v="328"/>
    <s v="PBOR00332"/>
    <s v="PBOR00328"/>
    <s v="Aalia Desai"/>
    <x v="21"/>
    <x v="1"/>
    <x v="0"/>
    <s v="PBCS0328"/>
    <x v="0"/>
    <n v="2"/>
  </r>
  <r>
    <n v="329"/>
    <s v="PBOR00333"/>
    <s v="PBOR00329"/>
    <s v="Roshan Bath"/>
    <x v="22"/>
    <x v="1"/>
    <x v="0"/>
    <s v="PBCS0329"/>
    <x v="1"/>
    <n v="9"/>
  </r>
  <r>
    <n v="330"/>
    <s v="PBOR00334"/>
    <s v="PBOR00330"/>
    <s v="Pratyush Trivedi"/>
    <x v="23"/>
    <x v="0"/>
    <x v="0"/>
    <s v="PBCS0330"/>
    <x v="2"/>
    <n v="6"/>
  </r>
  <r>
    <n v="331"/>
    <s v="PBOR00335"/>
    <s v="PBOR00331"/>
    <s v="Dinesh Sharma"/>
    <x v="24"/>
    <x v="1"/>
    <x v="0"/>
    <s v="PBCS0331"/>
    <x v="0"/>
    <n v="7"/>
  </r>
  <r>
    <n v="332"/>
    <s v="PBOR00336"/>
    <s v="PBOR00332"/>
    <s v="Lata Chokshi"/>
    <x v="16"/>
    <x v="1"/>
    <x v="0"/>
    <s v="PBCS0332"/>
    <x v="1"/>
    <n v="9"/>
  </r>
  <r>
    <n v="333"/>
    <s v="PBOR00337"/>
    <s v="PBOR00333"/>
    <s v="Savitri Kala"/>
    <x v="25"/>
    <x v="0"/>
    <x v="1"/>
    <s v="PBCS0333"/>
    <x v="2"/>
    <n v="2"/>
  </r>
  <r>
    <n v="334"/>
    <s v="PBOR00338"/>
    <s v="PBOR00334"/>
    <s v="Apurva Suri"/>
    <x v="6"/>
    <x v="1"/>
    <x v="0"/>
    <s v="PBCS0334"/>
    <x v="0"/>
    <n v="9"/>
  </r>
  <r>
    <n v="335"/>
    <s v="PBOR00339"/>
    <s v="PBOR00335"/>
    <s v="Shanta Swamy"/>
    <x v="2"/>
    <x v="0"/>
    <x v="0"/>
    <s v="PBCS0335"/>
    <x v="1"/>
    <n v="10"/>
  </r>
  <r>
    <n v="336"/>
    <s v="PBOR00340"/>
    <s v="PBOR00336"/>
    <s v="Viaan Kale"/>
    <x v="26"/>
    <x v="1"/>
    <x v="0"/>
    <s v="PBCS0336"/>
    <x v="2"/>
    <n v="1"/>
  </r>
  <r>
    <n v="337"/>
    <s v="PBOR00341"/>
    <s v="PBOR00337"/>
    <s v="Disha Tank"/>
    <x v="4"/>
    <x v="0"/>
    <x v="0"/>
    <s v="PBCS0337"/>
    <x v="0"/>
    <n v="1"/>
  </r>
  <r>
    <n v="338"/>
    <s v="PBOR00342"/>
    <s v="PBOR00338"/>
    <s v="Aaloak Naidu"/>
    <x v="27"/>
    <x v="1"/>
    <x v="0"/>
    <s v="PBCS0338"/>
    <x v="1"/>
    <n v="10"/>
  </r>
  <r>
    <n v="339"/>
    <s v="PBOR00343"/>
    <s v="PBOR00339"/>
    <s v="Nirmal Bahl"/>
    <x v="15"/>
    <x v="2"/>
    <x v="1"/>
    <s v="PBCS0339"/>
    <x v="2"/>
    <n v="4"/>
  </r>
  <r>
    <n v="340"/>
    <s v="PBOR00344"/>
    <s v="PBOR00340"/>
    <s v="Saral Narang"/>
    <x v="28"/>
    <x v="0"/>
    <x v="0"/>
    <s v="PBCS0340"/>
    <x v="0"/>
    <n v="7"/>
  </r>
  <r>
    <n v="341"/>
    <s v="PBOR00345"/>
    <s v="PBOR00341"/>
    <s v="Priya Aurora"/>
    <x v="8"/>
    <x v="1"/>
    <x v="0"/>
    <s v="PBCS0341"/>
    <x v="1"/>
    <n v="3"/>
  </r>
  <r>
    <n v="342"/>
    <s v="PBOR00346"/>
    <s v="PBOR00342"/>
    <s v="Sharma Kar"/>
    <x v="6"/>
    <x v="1"/>
    <x v="0"/>
    <s v="PBCS0342"/>
    <x v="2"/>
    <n v="6"/>
  </r>
  <r>
    <n v="343"/>
    <s v="PBOR00347"/>
    <s v="PBOR00343"/>
    <s v="Lakshmi Boase"/>
    <x v="27"/>
    <x v="0"/>
    <x v="0"/>
    <s v="PBCS0343"/>
    <x v="0"/>
    <n v="6"/>
  </r>
  <r>
    <n v="344"/>
    <s v="PBOR00348"/>
    <s v="PBOR00344"/>
    <s v="Jagan Choudhury"/>
    <x v="10"/>
    <x v="1"/>
    <x v="0"/>
    <s v="PBCS0344"/>
    <x v="1"/>
    <n v="5"/>
  </r>
  <r>
    <n v="345"/>
    <s v="PBOR00349"/>
    <s v="PBOR00345"/>
    <s v="Anit Sachdev"/>
    <x v="29"/>
    <x v="0"/>
    <x v="1"/>
    <s v="PBCS0345"/>
    <x v="2"/>
    <n v="1"/>
  </r>
  <r>
    <n v="346"/>
    <s v="PBOR00350"/>
    <s v="PBOR00346"/>
    <s v="Ritu Manne"/>
    <x v="30"/>
    <x v="1"/>
    <x v="0"/>
    <s v="PBCS0346"/>
    <x v="0"/>
    <n v="9"/>
  </r>
  <r>
    <n v="347"/>
    <s v="PBOR00351"/>
    <s v="PBOR00347"/>
    <s v="Aditya Ganesh"/>
    <x v="31"/>
    <x v="1"/>
    <x v="0"/>
    <s v="PBCS0347"/>
    <x v="1"/>
    <n v="3"/>
  </r>
  <r>
    <n v="348"/>
    <s v="PBOR00352"/>
    <s v="PBOR00348"/>
    <s v="Roshan Bath"/>
    <x v="27"/>
    <x v="0"/>
    <x v="0"/>
    <s v="PBCS0348"/>
    <x v="2"/>
    <n v="4"/>
  </r>
  <r>
    <n v="349"/>
    <s v="PBOR00353"/>
    <s v="PBOR00349"/>
    <s v="Aaloak Naidu"/>
    <x v="29"/>
    <x v="1"/>
    <x v="0"/>
    <s v="PBCS0349"/>
    <x v="0"/>
    <n v="8"/>
  </r>
  <r>
    <n v="350"/>
    <s v="PBOR00354"/>
    <s v="PBOR00350"/>
    <s v="Lakshmi Boase"/>
    <x v="1"/>
    <x v="1"/>
    <x v="0"/>
    <s v="PBCS0350"/>
    <x v="0"/>
    <n v="6"/>
  </r>
  <r>
    <n v="351"/>
    <s v="PBOR00355"/>
    <s v="PBOR00351"/>
    <s v="Savitri Kala"/>
    <x v="11"/>
    <x v="0"/>
    <x v="0"/>
    <s v="PBCS0351"/>
    <x v="0"/>
    <n v="10"/>
  </r>
  <r>
    <n v="352"/>
    <s v="PBOR00356"/>
    <s v="PBOR00352"/>
    <s v="Dinesh Sharma"/>
    <x v="5"/>
    <x v="1"/>
    <x v="0"/>
    <s v="PBCS0352"/>
    <x v="1"/>
    <n v="9"/>
  </r>
  <r>
    <n v="353"/>
    <s v="PBOR00357"/>
    <s v="PBOR00353"/>
    <s v="Anit Sachdev"/>
    <x v="2"/>
    <x v="0"/>
    <x v="0"/>
    <s v="PBCS0353"/>
    <x v="2"/>
    <n v="7"/>
  </r>
  <r>
    <n v="354"/>
    <s v="PBOR00358"/>
    <s v="PBOR00354"/>
    <s v="Ritu Manne"/>
    <x v="31"/>
    <x v="1"/>
    <x v="0"/>
    <s v="PBCS0354"/>
    <x v="0"/>
    <n v="7"/>
  </r>
  <r>
    <n v="355"/>
    <s v="PBOR00359"/>
    <s v="PBOR00355"/>
    <s v="Rajni Sood"/>
    <x v="3"/>
    <x v="0"/>
    <x v="0"/>
    <s v="PBCS0355"/>
    <x v="1"/>
    <n v="7"/>
  </r>
  <r>
    <n v="356"/>
    <s v="PBOR00360"/>
    <s v="PBOR00356"/>
    <s v="Kirtida Raval"/>
    <x v="25"/>
    <x v="1"/>
    <x v="0"/>
    <s v="PBCS0356"/>
    <x v="2"/>
    <n v="7"/>
  </r>
  <r>
    <n v="357"/>
    <s v="PBOR00361"/>
    <s v="PBOR00357"/>
    <s v="Lavanya Agate"/>
    <x v="7"/>
    <x v="2"/>
    <x v="0"/>
    <s v="PBCS0357"/>
    <x v="0"/>
    <n v="8"/>
  </r>
  <r>
    <n v="358"/>
    <s v="PBOR00362"/>
    <s v="PBOR00358"/>
    <s v="Dhruv Sengupta"/>
    <x v="25"/>
    <x v="0"/>
    <x v="0"/>
    <s v="PBCS0358"/>
    <x v="1"/>
    <n v="10"/>
  </r>
  <r>
    <n v="359"/>
    <s v="PBOR00363"/>
    <s v="PBOR00359"/>
    <s v="Akshay Oak"/>
    <x v="32"/>
    <x v="1"/>
    <x v="0"/>
    <s v="PBCS0359"/>
    <x v="2"/>
    <n v="10"/>
  </r>
  <r>
    <n v="360"/>
    <s v="PBOR00364"/>
    <s v="PBOR00360"/>
    <s v="Malini Murty"/>
    <x v="33"/>
    <x v="1"/>
    <x v="0"/>
    <s v="PBCS0360"/>
    <x v="0"/>
    <n v="10"/>
  </r>
  <r>
    <n v="361"/>
    <s v="PBOR00365"/>
    <s v="PBOR00361"/>
    <s v="Akshay Bal"/>
    <x v="33"/>
    <x v="0"/>
    <x v="0"/>
    <s v="PBCS0361"/>
    <x v="1"/>
    <n v="10"/>
  </r>
  <r>
    <n v="362"/>
    <s v="PBOR00366"/>
    <s v="PBOR00362"/>
    <s v="Kavika Lall"/>
    <x v="22"/>
    <x v="1"/>
    <x v="0"/>
    <s v="PBCS0362"/>
    <x v="2"/>
    <n v="8"/>
  </r>
  <r>
    <n v="363"/>
    <s v="PBOR00367"/>
    <s v="PBOR00363"/>
    <s v="Disha Tank"/>
    <x v="34"/>
    <x v="0"/>
    <x v="0"/>
    <s v="PBCS0363"/>
    <x v="0"/>
    <n v="7"/>
  </r>
  <r>
    <n v="364"/>
    <s v="PBOR00368"/>
    <s v="PBOR00364"/>
    <s v="Aaloak Naidu"/>
    <x v="7"/>
    <x v="1"/>
    <x v="0"/>
    <s v="PBCS0364"/>
    <x v="1"/>
    <n v="7"/>
  </r>
  <r>
    <n v="365"/>
    <s v="PBOR00369"/>
    <s v="PBOR00365"/>
    <s v="Nirmal Bahl"/>
    <x v="3"/>
    <x v="1"/>
    <x v="0"/>
    <s v="PBCS0365"/>
    <x v="2"/>
    <n v="9"/>
  </r>
  <r>
    <n v="366"/>
    <s v="PBOR00370"/>
    <s v="PBOR00366"/>
    <s v="Apurva Suri"/>
    <x v="31"/>
    <x v="0"/>
    <x v="0"/>
    <s v="PBCS0366"/>
    <x v="0"/>
    <n v="8"/>
  </r>
  <r>
    <n v="367"/>
    <s v="PBOR00371"/>
    <s v="PBOR00367"/>
    <s v="Priya Aurora"/>
    <x v="4"/>
    <x v="1"/>
    <x v="1"/>
    <s v="PBCS0367"/>
    <x v="1"/>
    <n v="8"/>
  </r>
  <r>
    <n v="368"/>
    <s v="PBOR00372"/>
    <s v="PBOR00368"/>
    <s v="Sharma Kar"/>
    <x v="34"/>
    <x v="1"/>
    <x v="0"/>
    <s v="PBCS0368"/>
    <x v="2"/>
    <n v="7"/>
  </r>
  <r>
    <n v="369"/>
    <s v="PBOR00373"/>
    <s v="PBOR00369"/>
    <s v="Lakshmi Boase"/>
    <x v="13"/>
    <x v="0"/>
    <x v="0"/>
    <s v="PBCS0369"/>
    <x v="0"/>
    <n v="8"/>
  </r>
  <r>
    <n v="370"/>
    <s v="PBOR00374"/>
    <s v="PBOR00370"/>
    <s v="Jagan Choudhury"/>
    <x v="35"/>
    <x v="1"/>
    <x v="0"/>
    <s v="PBCS0370"/>
    <x v="1"/>
    <n v="8"/>
  </r>
  <r>
    <n v="371"/>
    <s v="PBOR00375"/>
    <s v="PBOR00371"/>
    <s v="Anit Sachdev"/>
    <x v="2"/>
    <x v="0"/>
    <x v="0"/>
    <s v="PBCS0371"/>
    <x v="2"/>
    <n v="9"/>
  </r>
  <r>
    <n v="372"/>
    <s v="PBOR00376"/>
    <s v="PBOR00372"/>
    <s v="Ritu Manne"/>
    <x v="13"/>
    <x v="1"/>
    <x v="0"/>
    <s v="PBCS0372"/>
    <x v="0"/>
    <n v="9"/>
  </r>
  <r>
    <n v="373"/>
    <s v="PBOR00377"/>
    <s v="PBOR00373"/>
    <s v="Sam"/>
    <x v="18"/>
    <x v="0"/>
    <x v="1"/>
    <s v="PBCS0373"/>
    <x v="1"/>
    <n v="8"/>
  </r>
  <r>
    <n v="374"/>
    <s v="PBOR00378"/>
    <s v="PBOR00374"/>
    <s v="Simma Raj"/>
    <x v="23"/>
    <x v="1"/>
    <x v="0"/>
    <s v="PBCS0374"/>
    <x v="2"/>
    <n v="8"/>
  </r>
  <r>
    <n v="375"/>
    <s v="PBOR00379"/>
    <s v="PBOR00375"/>
    <s v="Aditya Singh"/>
    <x v="36"/>
    <x v="2"/>
    <x v="0"/>
    <s v="PBCS0375"/>
    <x v="0"/>
    <n v="7"/>
  </r>
  <r>
    <n v="376"/>
    <s v="PBOR00380"/>
    <s v="PBOR00376"/>
    <s v="Julian Richard Samson"/>
    <x v="37"/>
    <x v="0"/>
    <x v="0"/>
    <s v="PBCS0376"/>
    <x v="1"/>
    <n v="8"/>
  </r>
  <r>
    <n v="377"/>
    <s v="PBOR00381"/>
    <s v="PBOR00377"/>
    <s v="Savitri Kala"/>
    <x v="4"/>
    <x v="1"/>
    <x v="0"/>
    <s v="PBCS0377"/>
    <x v="2"/>
    <n v="9"/>
  </r>
  <r>
    <n v="378"/>
    <s v="PBOR00382"/>
    <s v="PBOR00378"/>
    <s v="Pratyush Trivedi"/>
    <x v="3"/>
    <x v="1"/>
    <x v="0"/>
    <s v="PBCS0378"/>
    <x v="0"/>
    <n v="7"/>
  </r>
  <r>
    <n v="379"/>
    <s v="PBOR00383"/>
    <s v="PBOR00379"/>
    <s v="Adhya Garg"/>
    <x v="35"/>
    <x v="0"/>
    <x v="0"/>
    <s v="PBCS0379"/>
    <x v="1"/>
    <n v="8"/>
  </r>
  <r>
    <n v="380"/>
    <s v="PBOR00384"/>
    <s v="PBOR00380"/>
    <s v="Adhya Garg"/>
    <x v="11"/>
    <x v="1"/>
    <x v="0"/>
    <s v="PBCS0380"/>
    <x v="2"/>
    <n v="9"/>
  </r>
  <r>
    <n v="381"/>
    <s v="PBOR00385"/>
    <s v="PBOR00381"/>
    <s v="Pranav Bhatnagar"/>
    <x v="10"/>
    <x v="0"/>
    <x v="0"/>
    <s v="PBCS0381"/>
    <x v="0"/>
    <n v="8"/>
  </r>
  <r>
    <n v="382"/>
    <s v="PBOR00386"/>
    <s v="PBOR00382"/>
    <s v="Pratyush Trivedi"/>
    <x v="1"/>
    <x v="1"/>
    <x v="0"/>
    <s v="PBCS0382"/>
    <x v="1"/>
    <n v="7"/>
  </r>
  <r>
    <n v="383"/>
    <s v="PBOR00387"/>
    <s v="PBOR00383"/>
    <s v="Apurva Suri"/>
    <x v="17"/>
    <x v="1"/>
    <x v="0"/>
    <s v="PBCS0383"/>
    <x v="2"/>
    <n v="10"/>
  </r>
  <r>
    <n v="384"/>
    <s v="PBOR00388"/>
    <s v="PBOR00384"/>
    <s v="Lata Chokshi"/>
    <x v="17"/>
    <x v="0"/>
    <x v="0"/>
    <s v="PBCS0384"/>
    <x v="0"/>
    <n v="7"/>
  </r>
  <r>
    <n v="385"/>
    <s v="PBOR00389"/>
    <s v="PBOR00385"/>
    <s v="Aalia Desai"/>
    <x v="37"/>
    <x v="1"/>
    <x v="0"/>
    <s v="PBCS0385"/>
    <x v="1"/>
    <n v="8"/>
  </r>
  <r>
    <n v="386"/>
    <s v="PBOR00390"/>
    <s v="PBOR00386"/>
    <s v="Roshan Bath"/>
    <x v="4"/>
    <x v="1"/>
    <x v="0"/>
    <s v="PBCS0386"/>
    <x v="2"/>
    <n v="7"/>
  </r>
  <r>
    <n v="387"/>
    <s v="PBOR00391"/>
    <s v="PBOR00387"/>
    <s v="Pratyush Trivedi"/>
    <x v="2"/>
    <x v="0"/>
    <x v="0"/>
    <s v="PBCS0387"/>
    <x v="0"/>
    <n v="9"/>
  </r>
  <r>
    <n v="388"/>
    <s v="PBOR00392"/>
    <s v="PBOR00388"/>
    <s v="Dinesh Sharma"/>
    <x v="12"/>
    <x v="1"/>
    <x v="0"/>
    <s v="PBCS0388"/>
    <x v="1"/>
    <n v="8"/>
  </r>
  <r>
    <n v="389"/>
    <s v="PBOR00393"/>
    <s v="PBOR00389"/>
    <s v="Lata Chokshi"/>
    <x v="0"/>
    <x v="0"/>
    <x v="0"/>
    <s v="PBCS0389"/>
    <x v="2"/>
    <n v="9"/>
  </r>
  <r>
    <n v="390"/>
    <s v="PBOR00394"/>
    <s v="PBOR00390"/>
    <s v="Savitri Kala"/>
    <x v="38"/>
    <x v="1"/>
    <x v="0"/>
    <s v="PBCS0390"/>
    <x v="0"/>
    <n v="9"/>
  </r>
  <r>
    <n v="391"/>
    <s v="PBOR00395"/>
    <s v="PBOR00391"/>
    <s v="Nitya Sandhu"/>
    <x v="1"/>
    <x v="0"/>
    <x v="0"/>
    <s v="PBCS0391"/>
    <x v="1"/>
    <n v="9"/>
  </r>
  <r>
    <n v="392"/>
    <s v="PBOR00396"/>
    <s v="PBOR00392"/>
    <s v="Shanta Swamy"/>
    <x v="2"/>
    <x v="1"/>
    <x v="0"/>
    <s v="PBCS0392"/>
    <x v="2"/>
    <n v="9"/>
  </r>
  <r>
    <n v="393"/>
    <s v="PBOR00397"/>
    <s v="PBOR00393"/>
    <s v="Viaan Kale"/>
    <x v="5"/>
    <x v="2"/>
    <x v="0"/>
    <s v="PBCS0393"/>
    <x v="0"/>
    <n v="9"/>
  </r>
  <r>
    <n v="394"/>
    <s v="PBOR00398"/>
    <s v="PBOR00394"/>
    <s v="Apurva Suri"/>
    <x v="3"/>
    <x v="0"/>
    <x v="0"/>
    <s v="PBCS0394"/>
    <x v="1"/>
    <n v="8"/>
  </r>
  <r>
    <n v="395"/>
    <s v="PBOR00399"/>
    <s v="PBOR00395"/>
    <s v="Aaloak Naidu"/>
    <x v="36"/>
    <x v="1"/>
    <x v="1"/>
    <s v="PBCS0395"/>
    <x v="2"/>
    <n v="8"/>
  </r>
  <r>
    <n v="396"/>
    <s v="PBOR00400"/>
    <s v="PBOR00396"/>
    <s v="Nirmal Bahl"/>
    <x v="24"/>
    <x v="1"/>
    <x v="0"/>
    <s v="PBCS0396"/>
    <x v="0"/>
    <n v="7"/>
  </r>
  <r>
    <n v="397"/>
    <s v="PBOR00401"/>
    <s v="PBOR00397"/>
    <s v="Saral Narang"/>
    <x v="21"/>
    <x v="0"/>
    <x v="0"/>
    <s v="PBCS0397"/>
    <x v="1"/>
    <n v="7"/>
  </r>
  <r>
    <n v="398"/>
    <s v="PBOR00402"/>
    <s v="PBOR00398"/>
    <s v="Priya Aurora"/>
    <x v="32"/>
    <x v="1"/>
    <x v="0"/>
    <s v="PBCS0398"/>
    <x v="2"/>
    <n v="9"/>
  </r>
  <r>
    <n v="399"/>
    <s v="PBOR00403"/>
    <s v="PBOR00399"/>
    <s v="Sharma Kar"/>
    <x v="4"/>
    <x v="0"/>
    <x v="0"/>
    <s v="PBCS0399"/>
    <x v="0"/>
    <n v="8"/>
  </r>
  <r>
    <n v="400"/>
    <s v="PBOR00404"/>
    <s v="PBOR00400"/>
    <s v="Lakshmi Boase"/>
    <x v="2"/>
    <x v="1"/>
    <x v="0"/>
    <s v="PBCS0400"/>
    <x v="0"/>
    <n v="8"/>
  </r>
  <r>
    <n v="401"/>
    <s v="PBOR00405"/>
    <s v="PBOR00401"/>
    <s v="Jagan Choudhury"/>
    <x v="27"/>
    <x v="1"/>
    <x v="1"/>
    <s v="PBCS0401"/>
    <x v="0"/>
    <n v="10"/>
  </r>
  <r>
    <n v="402"/>
    <s v="PBOR00406"/>
    <s v="PBOR00402"/>
    <s v="Anit Sachdev"/>
    <x v="0"/>
    <x v="0"/>
    <x v="0"/>
    <s v="PBCS0402"/>
    <x v="1"/>
    <n v="8"/>
  </r>
  <r>
    <n v="403"/>
    <s v="PBOR00407"/>
    <s v="PBOR00403"/>
    <s v="Ritu Manne"/>
    <x v="1"/>
    <x v="1"/>
    <x v="0"/>
    <s v="PBCS0403"/>
    <x v="2"/>
    <n v="8"/>
  </r>
  <r>
    <n v="404"/>
    <s v="PBOR00408"/>
    <s v="PBOR00404"/>
    <s v="Aditya Ganesh"/>
    <x v="28"/>
    <x v="1"/>
    <x v="0"/>
    <s v="PBCS0404"/>
    <x v="0"/>
    <n v="8"/>
  </r>
  <r>
    <n v="405"/>
    <s v="PBOR00409"/>
    <s v="PBOR00405"/>
    <s v="Roshan Bath"/>
    <x v="8"/>
    <x v="0"/>
    <x v="0"/>
    <s v="PBCS0405"/>
    <x v="1"/>
    <n v="8"/>
  </r>
  <r>
    <n v="406"/>
    <s v="PBOR00410"/>
    <s v="PBOR00406"/>
    <s v="Aaloak Naidu"/>
    <x v="33"/>
    <x v="1"/>
    <x v="0"/>
    <s v="PBCS0406"/>
    <x v="2"/>
    <n v="7"/>
  </r>
  <r>
    <n v="407"/>
    <s v="PBOR00411"/>
    <s v="PBOR00407"/>
    <s v="Lakshmi Boase"/>
    <x v="14"/>
    <x v="0"/>
    <x v="0"/>
    <s v="PBCS0407"/>
    <x v="0"/>
    <n v="7"/>
  </r>
  <r>
    <n v="408"/>
    <s v="PBOR00412"/>
    <s v="PBOR00408"/>
    <s v="Savitri Kala"/>
    <x v="16"/>
    <x v="1"/>
    <x v="0"/>
    <s v="PBCS0408"/>
    <x v="1"/>
    <n v="9"/>
  </r>
  <r>
    <n v="409"/>
    <s v="PBOR00413"/>
    <s v="PBOR00409"/>
    <s v="Dinesh Sharma"/>
    <x v="17"/>
    <x v="0"/>
    <x v="0"/>
    <s v="PBCS0409"/>
    <x v="2"/>
    <n v="7"/>
  </r>
  <r>
    <n v="410"/>
    <s v="PBOR00414"/>
    <s v="PBOR00410"/>
    <s v="Anit Sachdev"/>
    <x v="17"/>
    <x v="1"/>
    <x v="0"/>
    <s v="PBCS0410"/>
    <x v="0"/>
    <n v="9"/>
  </r>
  <r>
    <n v="411"/>
    <s v="PBOR00415"/>
    <s v="PBOR00411"/>
    <s v="Ritu Manne"/>
    <x v="5"/>
    <x v="2"/>
    <x v="0"/>
    <s v="PBCS0411"/>
    <x v="1"/>
    <n v="10"/>
  </r>
  <r>
    <n v="412"/>
    <s v="PBOR00416"/>
    <s v="PBOR00412"/>
    <s v="Rajni Sood"/>
    <x v="16"/>
    <x v="0"/>
    <x v="0"/>
    <s v="PBCS0412"/>
    <x v="2"/>
    <n v="7"/>
  </r>
  <r>
    <n v="413"/>
    <s v="PBOR00417"/>
    <s v="PBOR00413"/>
    <s v="Kirtida Raval"/>
    <x v="1"/>
    <x v="1"/>
    <x v="0"/>
    <s v="PBCS0413"/>
    <x v="0"/>
    <n v="10"/>
  </r>
  <r>
    <n v="414"/>
    <s v="PBOR00418"/>
    <s v="PBOR00414"/>
    <s v="Lavanya Agate"/>
    <x v="18"/>
    <x v="1"/>
    <x v="0"/>
    <s v="PBCS0414"/>
    <x v="1"/>
    <n v="9"/>
  </r>
  <r>
    <n v="415"/>
    <s v="PBOR00419"/>
    <s v="PBOR00415"/>
    <s v="Dhruv Sengupta"/>
    <x v="3"/>
    <x v="0"/>
    <x v="0"/>
    <s v="PBCS0415"/>
    <x v="2"/>
    <n v="8"/>
  </r>
  <r>
    <n v="416"/>
    <s v="PBOR00420"/>
    <s v="PBOR00416"/>
    <s v="Akshay Oak"/>
    <x v="19"/>
    <x v="1"/>
    <x v="0"/>
    <s v="PBCS0416"/>
    <x v="0"/>
    <n v="7"/>
  </r>
  <r>
    <n v="417"/>
    <s v="PBOR00421"/>
    <s v="PBOR00417"/>
    <s v="Apurva Suri"/>
    <x v="20"/>
    <x v="0"/>
    <x v="0"/>
    <s v="PBCS0417"/>
    <x v="1"/>
    <n v="7"/>
  </r>
  <r>
    <n v="418"/>
    <s v="PBOR00422"/>
    <s v="PBOR00418"/>
    <s v="Akshay Bal"/>
    <x v="21"/>
    <x v="1"/>
    <x v="0"/>
    <s v="PBCS0418"/>
    <x v="2"/>
    <n v="7"/>
  </r>
  <r>
    <n v="419"/>
    <s v="PBOR00423"/>
    <s v="PBOR00419"/>
    <s v="Kavika Lall"/>
    <x v="22"/>
    <x v="1"/>
    <x v="0"/>
    <s v="PBCS0419"/>
    <x v="0"/>
    <n v="10"/>
  </r>
  <r>
    <n v="420"/>
    <s v="PBOR00424"/>
    <s v="PBOR00420"/>
    <s v="Avinash Kale"/>
    <x v="23"/>
    <x v="0"/>
    <x v="0"/>
    <s v="PBCS0420"/>
    <x v="1"/>
    <n v="7"/>
  </r>
  <r>
    <n v="421"/>
    <s v="PBOR00425"/>
    <s v="PBOR00421"/>
    <s v="Valini Grover"/>
    <x v="24"/>
    <x v="1"/>
    <x v="0"/>
    <s v="PBCS0421"/>
    <x v="2"/>
    <n v="10"/>
  </r>
  <r>
    <n v="422"/>
    <s v="PBOR00426"/>
    <s v="PBOR00422"/>
    <s v="Anjali Dora"/>
    <x v="16"/>
    <x v="1"/>
    <x v="0"/>
    <s v="PBCS0422"/>
    <x v="0"/>
    <n v="9"/>
  </r>
  <r>
    <n v="423"/>
    <s v="PBOR00427"/>
    <s v="PBOR00423"/>
    <s v="Sam"/>
    <x v="25"/>
    <x v="0"/>
    <x v="1"/>
    <s v="PBCS0423"/>
    <x v="1"/>
    <n v="10"/>
  </r>
  <r>
    <n v="424"/>
    <s v="PBOR00428"/>
    <s v="PBOR00424"/>
    <s v="Simma Raj"/>
    <x v="6"/>
    <x v="1"/>
    <x v="0"/>
    <s v="PBCS0424"/>
    <x v="2"/>
    <n v="8"/>
  </r>
  <r>
    <n v="425"/>
    <s v="PBOR00429"/>
    <s v="PBOR00425"/>
    <s v="Aditya Singh"/>
    <x v="2"/>
    <x v="0"/>
    <x v="0"/>
    <s v="PBCS0425"/>
    <x v="0"/>
    <n v="9"/>
  </r>
  <r>
    <n v="426"/>
    <s v="PBOR00430"/>
    <s v="PBOR00426"/>
    <s v="Julian Richard Samson"/>
    <x v="26"/>
    <x v="1"/>
    <x v="0"/>
    <s v="PBCS0426"/>
    <x v="1"/>
    <n v="9"/>
  </r>
  <r>
    <n v="427"/>
    <s v="PBOR00431"/>
    <s v="PBOR00427"/>
    <s v="Savitri Kala"/>
    <x v="4"/>
    <x v="0"/>
    <x v="0"/>
    <s v="PBCS0427"/>
    <x v="2"/>
    <n v="8"/>
  </r>
  <r>
    <n v="428"/>
    <s v="PBOR00432"/>
    <s v="PBOR00428"/>
    <s v="Pratyush Trivedi"/>
    <x v="27"/>
    <x v="1"/>
    <x v="0"/>
    <s v="PBCS0428"/>
    <x v="0"/>
    <n v="7"/>
  </r>
  <r>
    <n v="429"/>
    <s v="PBOR00433"/>
    <s v="PBOR00429"/>
    <s v="Adhya Garg"/>
    <x v="15"/>
    <x v="2"/>
    <x v="1"/>
    <s v="PBCS0429"/>
    <x v="1"/>
    <n v="10"/>
  </r>
  <r>
    <n v="430"/>
    <s v="PBOR00434"/>
    <s v="PBOR00430"/>
    <s v="Adhya Garg"/>
    <x v="28"/>
    <x v="0"/>
    <x v="0"/>
    <s v="PBCS0430"/>
    <x v="2"/>
    <n v="8"/>
  </r>
  <r>
    <n v="431"/>
    <s v="PBOR00435"/>
    <s v="PBOR00431"/>
    <s v="Pranav Bhatnagar"/>
    <x v="8"/>
    <x v="1"/>
    <x v="0"/>
    <s v="PBCS0431"/>
    <x v="0"/>
    <n v="10"/>
  </r>
  <r>
    <n v="432"/>
    <s v="PBOR00436"/>
    <s v="PBOR00432"/>
    <s v="Kalpana Bali"/>
    <x v="6"/>
    <x v="1"/>
    <x v="0"/>
    <s v="PBCS0432"/>
    <x v="1"/>
    <n v="7"/>
  </r>
  <r>
    <n v="433"/>
    <s v="PBOR00437"/>
    <s v="PBOR00433"/>
    <s v="Apurva Suri"/>
    <x v="27"/>
    <x v="0"/>
    <x v="0"/>
    <s v="PBCS0433"/>
    <x v="2"/>
    <n v="7"/>
  </r>
  <r>
    <n v="434"/>
    <s v="PBOR00438"/>
    <s v="PBOR00434"/>
    <s v="Lata Chokshi"/>
    <x v="10"/>
    <x v="1"/>
    <x v="0"/>
    <s v="PBCS0434"/>
    <x v="0"/>
    <n v="10"/>
  </r>
  <r>
    <n v="435"/>
    <s v="PBOR00439"/>
    <s v="PBOR00435"/>
    <s v="Aalia Desai"/>
    <x v="29"/>
    <x v="0"/>
    <x v="0"/>
    <s v="PBCS0435"/>
    <x v="1"/>
    <n v="9"/>
  </r>
  <r>
    <n v="436"/>
    <s v="PBOR00440"/>
    <s v="PBOR00436"/>
    <s v="Roshan Bath"/>
    <x v="30"/>
    <x v="1"/>
    <x v="0"/>
    <s v="PBCS0436"/>
    <x v="2"/>
    <n v="9"/>
  </r>
  <r>
    <n v="437"/>
    <s v="PBOR00441"/>
    <s v="PBOR00437"/>
    <s v="Anjali Dora"/>
    <x v="31"/>
    <x v="1"/>
    <x v="0"/>
    <s v="PBCS0437"/>
    <x v="0"/>
    <n v="7"/>
  </r>
  <r>
    <n v="438"/>
    <s v="PBOR00442"/>
    <s v="PBOR00438"/>
    <s v="Sam"/>
    <x v="27"/>
    <x v="0"/>
    <x v="0"/>
    <s v="PBCS0438"/>
    <x v="1"/>
    <n v="10"/>
  </r>
  <r>
    <n v="439"/>
    <s v="PBOR00443"/>
    <s v="PBOR00439"/>
    <s v="Simma Raj"/>
    <x v="29"/>
    <x v="1"/>
    <x v="0"/>
    <s v="PBCS0439"/>
    <x v="2"/>
    <n v="7"/>
  </r>
  <r>
    <n v="440"/>
    <s v="PBOR00444"/>
    <s v="PBOR00440"/>
    <s v="Aditya Singh"/>
    <x v="1"/>
    <x v="1"/>
    <x v="0"/>
    <s v="PBCS0440"/>
    <x v="0"/>
    <n v="7"/>
  </r>
  <r>
    <n v="441"/>
    <s v="PBOR00445"/>
    <s v="PBOR00441"/>
    <s v="Julian Richard Samson"/>
    <x v="11"/>
    <x v="0"/>
    <x v="0"/>
    <s v="PBCS0441"/>
    <x v="1"/>
    <n v="8"/>
  </r>
  <r>
    <n v="442"/>
    <s v="PBOR00446"/>
    <s v="PBOR00442"/>
    <s v="Savitri Kala"/>
    <x v="5"/>
    <x v="1"/>
    <x v="0"/>
    <s v="PBCS0442"/>
    <x v="2"/>
    <n v="7"/>
  </r>
  <r>
    <n v="443"/>
    <s v="PBOR00447"/>
    <s v="PBOR00443"/>
    <s v="Pratyush Trivedi"/>
    <x v="2"/>
    <x v="0"/>
    <x v="0"/>
    <s v="PBCS0443"/>
    <x v="0"/>
    <n v="10"/>
  </r>
  <r>
    <n v="444"/>
    <s v="PBOR00448"/>
    <s v="PBOR00444"/>
    <s v="Adhya Garg"/>
    <x v="31"/>
    <x v="1"/>
    <x v="0"/>
    <s v="PBCS0444"/>
    <x v="1"/>
    <n v="7"/>
  </r>
  <r>
    <n v="445"/>
    <s v="PBOR00449"/>
    <s v="PBOR00445"/>
    <s v="Adhya Garg"/>
    <x v="3"/>
    <x v="0"/>
    <x v="0"/>
    <s v="PBCS0445"/>
    <x v="2"/>
    <n v="10"/>
  </r>
  <r>
    <n v="446"/>
    <s v="PBOR00450"/>
    <s v="PBOR00446"/>
    <s v="Pranav Bhatnagar"/>
    <x v="25"/>
    <x v="1"/>
    <x v="0"/>
    <s v="PBCS0446"/>
    <x v="0"/>
    <n v="7"/>
  </r>
  <r>
    <n v="447"/>
    <s v="PBOR00451"/>
    <s v="PBOR00447"/>
    <s v="Pratyush Trivedi"/>
    <x v="7"/>
    <x v="2"/>
    <x v="0"/>
    <s v="PBCS0447"/>
    <x v="1"/>
    <n v="9"/>
  </r>
  <r>
    <n v="448"/>
    <s v="PBOR00452"/>
    <s v="PBOR00448"/>
    <s v="Apurva Suri"/>
    <x v="25"/>
    <x v="0"/>
    <x v="0"/>
    <s v="PBCS0448"/>
    <x v="2"/>
    <n v="7"/>
  </r>
  <r>
    <n v="449"/>
    <s v="PBOR00453"/>
    <s v="PBOR00449"/>
    <s v="Lata Chokshi"/>
    <x v="32"/>
    <x v="1"/>
    <x v="0"/>
    <s v="PBCS0449"/>
    <x v="0"/>
    <n v="8"/>
  </r>
  <r>
    <n v="450"/>
    <s v="PBOR00454"/>
    <s v="PBOR00450"/>
    <s v="Aalia Desai"/>
    <x v="33"/>
    <x v="1"/>
    <x v="0"/>
    <s v="PBCS0450"/>
    <x v="0"/>
    <n v="10"/>
  </r>
  <r>
    <n v="451"/>
    <s v="PBOR00455"/>
    <s v="PBOR00451"/>
    <s v="Roshan Bath"/>
    <x v="33"/>
    <x v="0"/>
    <x v="1"/>
    <s v="PBCS0451"/>
    <x v="0"/>
    <n v="9"/>
  </r>
  <r>
    <n v="452"/>
    <s v="PBOR00456"/>
    <s v="PBOR00452"/>
    <s v="Pratyush Trivedi"/>
    <x v="22"/>
    <x v="1"/>
    <x v="0"/>
    <s v="PBCS0452"/>
    <x v="1"/>
    <n v="7"/>
  </r>
  <r>
    <n v="453"/>
    <s v="PBOR00457"/>
    <s v="PBOR00453"/>
    <s v="Dinesh Sharma"/>
    <x v="34"/>
    <x v="0"/>
    <x v="0"/>
    <s v="PBCS0453"/>
    <x v="2"/>
    <n v="8"/>
  </r>
  <r>
    <n v="454"/>
    <s v="PBOR00458"/>
    <s v="PBOR00454"/>
    <s v="Lata Chokshi"/>
    <x v="7"/>
    <x v="1"/>
    <x v="0"/>
    <s v="PBCS0454"/>
    <x v="0"/>
    <n v="7"/>
  </r>
  <r>
    <n v="455"/>
    <s v="PBOR00459"/>
    <s v="PBOR00455"/>
    <s v="Savitri Kala"/>
    <x v="3"/>
    <x v="1"/>
    <x v="0"/>
    <s v="PBCS0455"/>
    <x v="1"/>
    <n v="9"/>
  </r>
  <r>
    <n v="456"/>
    <s v="PBOR00460"/>
    <s v="PBOR00456"/>
    <s v="Nitya Sandhu"/>
    <x v="31"/>
    <x v="0"/>
    <x v="0"/>
    <s v="PBCS0456"/>
    <x v="2"/>
    <n v="10"/>
  </r>
  <r>
    <n v="457"/>
    <s v="PBOR00461"/>
    <s v="PBOR00457"/>
    <s v="Shanta Swamy"/>
    <x v="4"/>
    <x v="1"/>
    <x v="1"/>
    <s v="PBCS0457"/>
    <x v="0"/>
    <n v="7"/>
  </r>
  <r>
    <n v="458"/>
    <s v="PBOR00462"/>
    <s v="PBOR00458"/>
    <s v="Viaan Kale"/>
    <x v="34"/>
    <x v="1"/>
    <x v="0"/>
    <s v="PBCS0458"/>
    <x v="1"/>
    <n v="7"/>
  </r>
  <r>
    <n v="459"/>
    <s v="PBOR00463"/>
    <s v="PBOR00459"/>
    <s v="Disha Tank"/>
    <x v="13"/>
    <x v="0"/>
    <x v="0"/>
    <s v="PBCS0459"/>
    <x v="2"/>
    <n v="7"/>
  </r>
  <r>
    <n v="460"/>
    <s v="PBOR00464"/>
    <s v="PBOR00460"/>
    <s v="Aaloak Naidu"/>
    <x v="35"/>
    <x v="1"/>
    <x v="0"/>
    <s v="PBCS0460"/>
    <x v="0"/>
    <n v="9"/>
  </r>
  <r>
    <n v="461"/>
    <s v="PBOR00465"/>
    <s v="PBOR00461"/>
    <s v="Nirmal Bahl"/>
    <x v="2"/>
    <x v="0"/>
    <x v="0"/>
    <s v="PBCS0461"/>
    <x v="1"/>
    <n v="10"/>
  </r>
  <r>
    <n v="462"/>
    <s v="PBOR00466"/>
    <s v="PBOR00462"/>
    <s v="Saral Narang"/>
    <x v="13"/>
    <x v="1"/>
    <x v="0"/>
    <s v="PBCS0462"/>
    <x v="2"/>
    <n v="7"/>
  </r>
  <r>
    <n v="463"/>
    <s v="PBOR00467"/>
    <s v="PBOR00463"/>
    <s v="Priya Aurora"/>
    <x v="18"/>
    <x v="0"/>
    <x v="0"/>
    <s v="PBCS0463"/>
    <x v="0"/>
    <n v="7"/>
  </r>
  <r>
    <n v="464"/>
    <s v="PBOR00468"/>
    <s v="PBOR00464"/>
    <s v="Sharma Kar"/>
    <x v="23"/>
    <x v="1"/>
    <x v="0"/>
    <s v="PBCS0464"/>
    <x v="1"/>
    <n v="8"/>
  </r>
  <r>
    <n v="465"/>
    <s v="PBOR00469"/>
    <s v="PBOR00465"/>
    <s v="Lakshmi Boase"/>
    <x v="36"/>
    <x v="2"/>
    <x v="0"/>
    <s v="PBCS0465"/>
    <x v="2"/>
    <n v="8"/>
  </r>
  <r>
    <n v="466"/>
    <s v="PBOR00470"/>
    <s v="PBOR00466"/>
    <s v="Jagan Choudhury"/>
    <x v="37"/>
    <x v="0"/>
    <x v="0"/>
    <s v="PBCS0466"/>
    <x v="0"/>
    <n v="10"/>
  </r>
  <r>
    <n v="467"/>
    <s v="PBOR00471"/>
    <s v="PBOR00467"/>
    <s v="Anit Sachdev"/>
    <x v="4"/>
    <x v="1"/>
    <x v="0"/>
    <s v="PBCS0467"/>
    <x v="1"/>
    <n v="9"/>
  </r>
  <r>
    <n v="468"/>
    <s v="PBOR00472"/>
    <s v="PBOR00468"/>
    <s v="Ritu Manne"/>
    <x v="3"/>
    <x v="1"/>
    <x v="0"/>
    <s v="PBCS0468"/>
    <x v="2"/>
    <n v="9"/>
  </r>
  <r>
    <n v="469"/>
    <s v="PBOR00473"/>
    <s v="PBOR00469"/>
    <s v="Aditya Ganesh"/>
    <x v="35"/>
    <x v="0"/>
    <x v="0"/>
    <s v="PBCS0469"/>
    <x v="0"/>
    <n v="7"/>
  </r>
  <r>
    <n v="470"/>
    <s v="PBOR00474"/>
    <s v="PBOR00470"/>
    <s v="Roshan Bath"/>
    <x v="11"/>
    <x v="1"/>
    <x v="0"/>
    <s v="PBCS0470"/>
    <x v="1"/>
    <n v="10"/>
  </r>
  <r>
    <n v="471"/>
    <s v="PBOR00475"/>
    <s v="PBOR00471"/>
    <s v="Aaloak Naidu"/>
    <x v="10"/>
    <x v="0"/>
    <x v="0"/>
    <s v="PBCS0471"/>
    <x v="2"/>
    <n v="7"/>
  </r>
  <r>
    <n v="472"/>
    <s v="PBOR00476"/>
    <s v="PBOR00472"/>
    <s v="Lakshmi Boase"/>
    <x v="1"/>
    <x v="1"/>
    <x v="0"/>
    <s v="PBCS0472"/>
    <x v="0"/>
    <n v="7"/>
  </r>
  <r>
    <n v="473"/>
    <s v="PBOR00477"/>
    <s v="PBOR00473"/>
    <s v="Savitri Kala"/>
    <x v="17"/>
    <x v="1"/>
    <x v="0"/>
    <s v="PBCS0473"/>
    <x v="1"/>
    <n v="10"/>
  </r>
  <r>
    <n v="474"/>
    <s v="PBOR00478"/>
    <s v="PBOR00474"/>
    <s v="Dinesh Sharma"/>
    <x v="17"/>
    <x v="0"/>
    <x v="0"/>
    <s v="PBCS0474"/>
    <x v="2"/>
    <n v="7"/>
  </r>
  <r>
    <n v="475"/>
    <s v="PBOR00479"/>
    <s v="PBOR00475"/>
    <s v="Anit Sachdev"/>
    <x v="37"/>
    <x v="1"/>
    <x v="0"/>
    <s v="PBCS0475"/>
    <x v="0"/>
    <n v="10"/>
  </r>
  <r>
    <n v="476"/>
    <s v="PBOR00480"/>
    <s v="PBOR00476"/>
    <s v="Ritu Manne"/>
    <x v="4"/>
    <x v="1"/>
    <x v="0"/>
    <s v="PBCS0476"/>
    <x v="1"/>
    <n v="9"/>
  </r>
  <r>
    <n v="477"/>
    <s v="PBOR00481"/>
    <s v="PBOR00477"/>
    <s v="Rajni Sood"/>
    <x v="2"/>
    <x v="0"/>
    <x v="0"/>
    <s v="PBCS0477"/>
    <x v="2"/>
    <n v="10"/>
  </r>
  <r>
    <n v="478"/>
    <s v="PBOR00482"/>
    <s v="PBOR00478"/>
    <s v="Kirtida Raval"/>
    <x v="12"/>
    <x v="1"/>
    <x v="0"/>
    <s v="PBCS0478"/>
    <x v="0"/>
    <n v="7"/>
  </r>
  <r>
    <n v="479"/>
    <s v="PBOR00483"/>
    <s v="PBOR00479"/>
    <s v="Lavanya Agate"/>
    <x v="0"/>
    <x v="0"/>
    <x v="1"/>
    <s v="PBCS0479"/>
    <x v="1"/>
    <n v="10"/>
  </r>
  <r>
    <n v="480"/>
    <s v="PBOR00484"/>
    <s v="PBOR00480"/>
    <s v="Dhruv Sengupta"/>
    <x v="38"/>
    <x v="1"/>
    <x v="0"/>
    <s v="PBCS0480"/>
    <x v="2"/>
    <n v="10"/>
  </r>
  <r>
    <n v="481"/>
    <s v="PBOR00485"/>
    <s v="PBOR00481"/>
    <s v="Akshay Oak"/>
    <x v="1"/>
    <x v="0"/>
    <x v="0"/>
    <s v="PBCS0481"/>
    <x v="0"/>
    <n v="8"/>
  </r>
  <r>
    <n v="482"/>
    <s v="PBOR00486"/>
    <s v="PBOR00482"/>
    <s v="Malini Murty"/>
    <x v="2"/>
    <x v="1"/>
    <x v="0"/>
    <s v="PBCS0482"/>
    <x v="1"/>
    <n v="10"/>
  </r>
  <r>
    <n v="483"/>
    <s v="PBOR00487"/>
    <s v="PBOR00483"/>
    <s v="Akshay Bal"/>
    <x v="5"/>
    <x v="1"/>
    <x v="0"/>
    <s v="PBCS0483"/>
    <x v="2"/>
    <n v="9"/>
  </r>
  <r>
    <n v="484"/>
    <s v="PBOR00488"/>
    <s v="PBOR00484"/>
    <s v="Kavika Lall"/>
    <x v="3"/>
    <x v="0"/>
    <x v="0"/>
    <s v="PBCS0484"/>
    <x v="0"/>
    <n v="9"/>
  </r>
  <r>
    <n v="485"/>
    <s v="PBOR00489"/>
    <s v="PBOR00485"/>
    <s v="Disha Tank"/>
    <x v="36"/>
    <x v="1"/>
    <x v="1"/>
    <s v="PBCS0485"/>
    <x v="1"/>
    <n v="9"/>
  </r>
  <r>
    <n v="486"/>
    <s v="PBOR00490"/>
    <s v="PBOR00486"/>
    <s v="Aaloak Naidu"/>
    <x v="24"/>
    <x v="0"/>
    <x v="0"/>
    <s v="PBCS0486"/>
    <x v="2"/>
    <n v="10"/>
  </r>
  <r>
    <n v="487"/>
    <s v="PBOR00491"/>
    <s v="PBOR00487"/>
    <s v="Nirmal Bahl"/>
    <x v="21"/>
    <x v="1"/>
    <x v="0"/>
    <s v="PBCS0487"/>
    <x v="0"/>
    <n v="9"/>
  </r>
  <r>
    <n v="488"/>
    <s v="PBOR00492"/>
    <s v="PBOR00488"/>
    <s v="Saral Narang"/>
    <x v="32"/>
    <x v="0"/>
    <x v="0"/>
    <s v="PBCS0488"/>
    <x v="1"/>
    <n v="10"/>
  </r>
  <r>
    <n v="489"/>
    <s v="PBOR00493"/>
    <s v="PBOR00489"/>
    <s v="Priya Aurora"/>
    <x v="4"/>
    <x v="1"/>
    <x v="0"/>
    <s v="PBCS0489"/>
    <x v="2"/>
    <n v="9"/>
  </r>
  <r>
    <n v="490"/>
    <s v="PBOR00494"/>
    <s v="PBOR00490"/>
    <s v="Sharma Kar"/>
    <x v="2"/>
    <x v="2"/>
    <x v="0"/>
    <s v="PBCS0490"/>
    <x v="0"/>
    <n v="8"/>
  </r>
  <r>
    <n v="491"/>
    <s v="PBOR00495"/>
    <s v="PBOR00491"/>
    <s v="Lakshmi Boase"/>
    <x v="27"/>
    <x v="0"/>
    <x v="0"/>
    <s v="PBCS0491"/>
    <x v="1"/>
    <n v="7"/>
  </r>
  <r>
    <n v="492"/>
    <s v="PBOR00496"/>
    <s v="PBOR00492"/>
    <s v="Jagan Choudhury"/>
    <x v="0"/>
    <x v="1"/>
    <x v="0"/>
    <s v="PBCS0492"/>
    <x v="2"/>
    <n v="10"/>
  </r>
  <r>
    <n v="493"/>
    <s v="PBOR00497"/>
    <s v="PBOR00493"/>
    <s v="Anit Sachdev"/>
    <x v="1"/>
    <x v="1"/>
    <x v="0"/>
    <s v="PBCS0493"/>
    <x v="0"/>
    <n v="7"/>
  </r>
  <r>
    <n v="494"/>
    <s v="PBOR00498"/>
    <s v="PBOR00494"/>
    <s v="Ritu Manne"/>
    <x v="28"/>
    <x v="0"/>
    <x v="0"/>
    <s v="PBCS0494"/>
    <x v="1"/>
    <n v="8"/>
  </r>
  <r>
    <n v="495"/>
    <s v="PBOR00499"/>
    <s v="PBOR00495"/>
    <s v="Sam"/>
    <x v="8"/>
    <x v="1"/>
    <x v="0"/>
    <s v="PBCS0495"/>
    <x v="2"/>
    <n v="9"/>
  </r>
  <r>
    <n v="496"/>
    <s v="PBOR00500"/>
    <s v="PBOR00496"/>
    <s v="Simma Raj"/>
    <x v="33"/>
    <x v="0"/>
    <x v="0"/>
    <s v="PBCS0496"/>
    <x v="0"/>
    <n v="9"/>
  </r>
  <r>
    <n v="497"/>
    <s v="PBOR00501"/>
    <s v="PBOR00497"/>
    <s v="Aditya Singh"/>
    <x v="14"/>
    <x v="1"/>
    <x v="0"/>
    <s v="PBCS0497"/>
    <x v="1"/>
    <n v="9"/>
  </r>
  <r>
    <n v="498"/>
    <s v="PBOR00502"/>
    <s v="PBOR00498"/>
    <s v="Julian Richard Samson"/>
    <x v="16"/>
    <x v="1"/>
    <x v="0"/>
    <s v="PBCS0498"/>
    <x v="2"/>
    <n v="9"/>
  </r>
  <r>
    <n v="499"/>
    <s v="PBOR00503"/>
    <s v="PBOR00499"/>
    <s v="Savitri Kala"/>
    <x v="17"/>
    <x v="0"/>
    <x v="0"/>
    <s v="PBCS0499"/>
    <x v="0"/>
    <n v="9"/>
  </r>
  <r>
    <n v="500"/>
    <s v="PBOR00504"/>
    <s v="PBOR00500"/>
    <s v="Pratyush Trivedi"/>
    <x v="39"/>
    <x v="1"/>
    <x v="0"/>
    <s v="PBCS0500"/>
    <x v="0"/>
    <n v="7"/>
  </r>
  <r>
    <n v="501"/>
    <s v="PBOR00505"/>
    <s v="PBOR00501"/>
    <s v="Sam"/>
    <x v="40"/>
    <x v="0"/>
    <x v="0"/>
    <s v="PBCS0501"/>
    <x v="0"/>
    <n v="9"/>
  </r>
  <r>
    <n v="502"/>
    <s v="PBOR00506"/>
    <s v="PBOR00502"/>
    <s v="Simma Raj"/>
    <x v="41"/>
    <x v="1"/>
    <x v="0"/>
    <s v="PBCS0502"/>
    <x v="1"/>
    <n v="7"/>
  </r>
  <r>
    <n v="503"/>
    <s v="PBOR00507"/>
    <s v="PBOR00503"/>
    <s v="Aditya Singh"/>
    <x v="42"/>
    <x v="2"/>
    <x v="1"/>
    <s v="PBCS0503"/>
    <x v="2"/>
    <n v="8"/>
  </r>
  <r>
    <n v="504"/>
    <s v="PBOR00508"/>
    <s v="PBOR00504"/>
    <s v="Julian Richard Samson"/>
    <x v="43"/>
    <x v="0"/>
    <x v="0"/>
    <s v="PBCS0504"/>
    <x v="0"/>
    <n v="6"/>
  </r>
  <r>
    <n v="505"/>
    <s v="PBOR00509"/>
    <s v="PBOR00505"/>
    <s v="Savitri Kala"/>
    <x v="44"/>
    <x v="1"/>
    <x v="0"/>
    <s v="PBCS0505"/>
    <x v="1"/>
    <n v="2"/>
  </r>
  <r>
    <n v="506"/>
    <s v="PBOR00510"/>
    <s v="PBOR00506"/>
    <s v="Pratyush Trivedi"/>
    <x v="45"/>
    <x v="1"/>
    <x v="0"/>
    <s v="PBCS0506"/>
    <x v="2"/>
    <n v="4"/>
  </r>
  <r>
    <n v="507"/>
    <s v="PBOR00511"/>
    <s v="PBOR00507"/>
    <s v="Adhya Garg"/>
    <x v="46"/>
    <x v="0"/>
    <x v="0"/>
    <s v="PBCS0507"/>
    <x v="0"/>
    <n v="1"/>
  </r>
  <r>
    <n v="508"/>
    <s v="PBOR00512"/>
    <s v="PBOR00508"/>
    <s v="Adhya Garg"/>
    <x v="47"/>
    <x v="1"/>
    <x v="0"/>
    <s v="PBCS0508"/>
    <x v="1"/>
    <n v="9"/>
  </r>
  <r>
    <n v="509"/>
    <s v="PBOR00513"/>
    <s v="PBOR00509"/>
    <s v="Pranav Bhatnagar"/>
    <x v="48"/>
    <x v="1"/>
    <x v="1"/>
    <s v="PBCS0509"/>
    <x v="2"/>
    <n v="6"/>
  </r>
  <r>
    <n v="510"/>
    <s v="PBOR00514"/>
    <s v="PBOR00510"/>
    <s v="Pratyush Trivedi"/>
    <x v="32"/>
    <x v="0"/>
    <x v="0"/>
    <s v="PBCS0510"/>
    <x v="0"/>
    <n v="9"/>
  </r>
  <r>
    <n v="511"/>
    <s v="PBOR00515"/>
    <s v="PBOR00511"/>
    <s v="Apurva Suri"/>
    <x v="49"/>
    <x v="1"/>
    <x v="0"/>
    <s v="PBCS0511"/>
    <x v="1"/>
    <n v="9"/>
  </r>
  <r>
    <n v="512"/>
    <s v="PBOR00516"/>
    <s v="PBOR00512"/>
    <s v="Lata Chokshi"/>
    <x v="19"/>
    <x v="2"/>
    <x v="0"/>
    <s v="PBCS0512"/>
    <x v="2"/>
    <n v="3"/>
  </r>
  <r>
    <n v="513"/>
    <s v="PBOR00517"/>
    <s v="PBOR00513"/>
    <s v="Aalia Desai"/>
    <x v="50"/>
    <x v="0"/>
    <x v="0"/>
    <s v="PBCS0513"/>
    <x v="0"/>
    <n v="2"/>
  </r>
  <r>
    <n v="514"/>
    <s v="PBOR00518"/>
    <s v="PBOR00514"/>
    <s v="Roshan Bath"/>
    <x v="51"/>
    <x v="1"/>
    <x v="0"/>
    <s v="PBCS0514"/>
    <x v="1"/>
    <n v="3"/>
  </r>
  <r>
    <n v="515"/>
    <s v="PBOR00519"/>
    <s v="PBOR00515"/>
    <s v="Pratyush Trivedi"/>
    <x v="29"/>
    <x v="2"/>
    <x v="1"/>
    <s v="PBCS0515"/>
    <x v="2"/>
    <n v="10"/>
  </r>
  <r>
    <n v="516"/>
    <s v="PBOR00520"/>
    <s v="PBOR00516"/>
    <s v="Dinesh Sharma"/>
    <x v="52"/>
    <x v="0"/>
    <x v="0"/>
    <s v="PBCS0516"/>
    <x v="0"/>
    <n v="3"/>
  </r>
  <r>
    <n v="517"/>
    <s v="PBOR00521"/>
    <s v="PBOR00517"/>
    <s v="Lata Chokshi"/>
    <x v="26"/>
    <x v="1"/>
    <x v="0"/>
    <s v="PBCS0517"/>
    <x v="1"/>
    <n v="1"/>
  </r>
  <r>
    <n v="518"/>
    <s v="PBOR00522"/>
    <s v="PBOR00518"/>
    <s v="Savitri Kala"/>
    <x v="47"/>
    <x v="2"/>
    <x v="0"/>
    <s v="PBCS0518"/>
    <x v="2"/>
    <n v="5"/>
  </r>
  <r>
    <n v="519"/>
    <s v="PBOR00523"/>
    <s v="PBOR00519"/>
    <s v="Nitya Sandhu"/>
    <x v="46"/>
    <x v="0"/>
    <x v="0"/>
    <s v="PBCS0519"/>
    <x v="0"/>
    <n v="1"/>
  </r>
  <r>
    <n v="520"/>
    <s v="PBOR00524"/>
    <s v="PBOR00520"/>
    <s v="Shanta Swamy"/>
    <x v="41"/>
    <x v="1"/>
    <x v="0"/>
    <s v="PBCS0520"/>
    <x v="1"/>
    <n v="5"/>
  </r>
  <r>
    <n v="521"/>
    <s v="PBOR00525"/>
    <s v="PBOR00521"/>
    <s v="Viaan Kale"/>
    <x v="53"/>
    <x v="1"/>
    <x v="1"/>
    <s v="PBCS0521"/>
    <x v="2"/>
    <n v="5"/>
  </r>
  <r>
    <n v="522"/>
    <s v="PBOR00526"/>
    <s v="PBOR00522"/>
    <s v="Disha Tank"/>
    <x v="54"/>
    <x v="0"/>
    <x v="0"/>
    <s v="PBCS0522"/>
    <x v="0"/>
    <n v="3"/>
  </r>
  <r>
    <n v="523"/>
    <s v="PBOR00527"/>
    <s v="PBOR00523"/>
    <s v="Aaloak Naidu"/>
    <x v="32"/>
    <x v="1"/>
    <x v="0"/>
    <s v="PBCS0523"/>
    <x v="1"/>
    <n v="3"/>
  </r>
  <r>
    <n v="524"/>
    <s v="PBOR00528"/>
    <s v="PBOR00524"/>
    <s v="Nirmal Bahl"/>
    <x v="30"/>
    <x v="2"/>
    <x v="0"/>
    <s v="PBCS0524"/>
    <x v="2"/>
    <n v="7"/>
  </r>
  <r>
    <n v="525"/>
    <s v="PBOR00529"/>
    <s v="PBOR00525"/>
    <s v="Saral Narang"/>
    <x v="55"/>
    <x v="0"/>
    <x v="0"/>
    <s v="PBCS0525"/>
    <x v="0"/>
    <n v="4"/>
  </r>
  <r>
    <n v="526"/>
    <s v="PBOR00530"/>
    <s v="PBOR00526"/>
    <s v="Priya Aurora"/>
    <x v="19"/>
    <x v="1"/>
    <x v="0"/>
    <s v="PBCS0526"/>
    <x v="1"/>
    <n v="3"/>
  </r>
  <r>
    <n v="527"/>
    <s v="PBOR00531"/>
    <s v="PBOR00527"/>
    <s v="Sharma Kar"/>
    <x v="39"/>
    <x v="2"/>
    <x v="1"/>
    <s v="PBCS0527"/>
    <x v="2"/>
    <n v="8"/>
  </r>
  <r>
    <n v="528"/>
    <s v="PBOR00532"/>
    <s v="PBOR00528"/>
    <s v="Lakshmi Boase"/>
    <x v="33"/>
    <x v="0"/>
    <x v="0"/>
    <s v="PBCS0528"/>
    <x v="0"/>
    <n v="2"/>
  </r>
  <r>
    <n v="529"/>
    <s v="PBOR00533"/>
    <s v="PBOR00529"/>
    <s v="Jagan Choudhury"/>
    <x v="40"/>
    <x v="1"/>
    <x v="0"/>
    <s v="PBCS0529"/>
    <x v="1"/>
    <n v="9"/>
  </r>
  <r>
    <n v="530"/>
    <s v="PBOR00534"/>
    <s v="PBOR00530"/>
    <s v="Anit Sachdev"/>
    <x v="56"/>
    <x v="2"/>
    <x v="0"/>
    <s v="PBCS0530"/>
    <x v="2"/>
    <n v="6"/>
  </r>
  <r>
    <n v="531"/>
    <s v="PBOR00535"/>
    <s v="PBOR00531"/>
    <s v="Ritu Manne"/>
    <x v="57"/>
    <x v="0"/>
    <x v="0"/>
    <s v="PBCS0531"/>
    <x v="0"/>
    <n v="7"/>
  </r>
  <r>
    <n v="532"/>
    <s v="PBOR00536"/>
    <s v="PBOR00532"/>
    <s v="Aditya Ganesh"/>
    <x v="58"/>
    <x v="1"/>
    <x v="0"/>
    <s v="PBCS0532"/>
    <x v="1"/>
    <n v="9"/>
  </r>
  <r>
    <n v="533"/>
    <s v="PBOR00537"/>
    <s v="PBOR00533"/>
    <s v="Roshan Bath"/>
    <x v="59"/>
    <x v="1"/>
    <x v="1"/>
    <s v="PBCS0533"/>
    <x v="2"/>
    <n v="2"/>
  </r>
  <r>
    <n v="534"/>
    <s v="PBOR00538"/>
    <s v="PBOR00534"/>
    <s v="Aaloak Naidu"/>
    <x v="58"/>
    <x v="0"/>
    <x v="0"/>
    <s v="PBCS0534"/>
    <x v="0"/>
    <n v="9"/>
  </r>
  <r>
    <n v="535"/>
    <s v="PBOR00539"/>
    <s v="PBOR00535"/>
    <s v="Lakshmi Boase"/>
    <x v="30"/>
    <x v="1"/>
    <x v="0"/>
    <s v="PBCS0535"/>
    <x v="1"/>
    <n v="10"/>
  </r>
  <r>
    <n v="536"/>
    <s v="PBOR00540"/>
    <s v="PBOR00536"/>
    <s v="Savitri Kala"/>
    <x v="40"/>
    <x v="2"/>
    <x v="0"/>
    <s v="PBCS0536"/>
    <x v="2"/>
    <n v="1"/>
  </r>
  <r>
    <n v="537"/>
    <s v="PBOR00541"/>
    <s v="PBOR00537"/>
    <s v="Dinesh Sharma"/>
    <x v="57"/>
    <x v="0"/>
    <x v="0"/>
    <s v="PBCS0537"/>
    <x v="0"/>
    <n v="1"/>
  </r>
  <r>
    <n v="538"/>
    <s v="PBOR00542"/>
    <s v="PBOR00538"/>
    <s v="Anit Sachdev"/>
    <x v="58"/>
    <x v="1"/>
    <x v="0"/>
    <s v="PBCS0538"/>
    <x v="1"/>
    <n v="10"/>
  </r>
  <r>
    <n v="539"/>
    <s v="PBOR00543"/>
    <s v="PBOR00539"/>
    <s v="Ritu Manne"/>
    <x v="60"/>
    <x v="1"/>
    <x v="1"/>
    <s v="PBCS0539"/>
    <x v="2"/>
    <n v="4"/>
  </r>
  <r>
    <n v="540"/>
    <s v="PBOR00544"/>
    <s v="PBOR00540"/>
    <s v="Rajni Sood"/>
    <x v="61"/>
    <x v="0"/>
    <x v="0"/>
    <s v="PBCS0540"/>
    <x v="0"/>
    <n v="7"/>
  </r>
  <r>
    <n v="541"/>
    <s v="PBOR00545"/>
    <s v="PBOR00541"/>
    <s v="Apurva Suri"/>
    <x v="56"/>
    <x v="1"/>
    <x v="0"/>
    <s v="PBCS0541"/>
    <x v="1"/>
    <n v="3"/>
  </r>
  <r>
    <n v="542"/>
    <s v="PBOR00546"/>
    <s v="PBOR00542"/>
    <s v="Lavanya Agate"/>
    <x v="30"/>
    <x v="2"/>
    <x v="0"/>
    <s v="PBCS0542"/>
    <x v="2"/>
    <n v="6"/>
  </r>
  <r>
    <n v="543"/>
    <s v="PBOR00547"/>
    <s v="PBOR00543"/>
    <s v="Dhruv Sengupta"/>
    <x v="43"/>
    <x v="0"/>
    <x v="0"/>
    <s v="PBCS0543"/>
    <x v="0"/>
    <n v="6"/>
  </r>
  <r>
    <n v="544"/>
    <s v="PBOR00548"/>
    <s v="PBOR00544"/>
    <s v="Akshay Oak"/>
    <x v="62"/>
    <x v="1"/>
    <x v="0"/>
    <s v="PBCS0544"/>
    <x v="1"/>
    <n v="5"/>
  </r>
  <r>
    <n v="545"/>
    <s v="PBOR00549"/>
    <s v="PBOR00545"/>
    <s v="Malini Murty"/>
    <x v="51"/>
    <x v="2"/>
    <x v="1"/>
    <s v="PBCS0545"/>
    <x v="2"/>
    <n v="1"/>
  </r>
  <r>
    <n v="546"/>
    <s v="PBOR00550"/>
    <s v="PBOR00546"/>
    <s v="Akshay Bal"/>
    <x v="63"/>
    <x v="0"/>
    <x v="0"/>
    <s v="PBCS0546"/>
    <x v="0"/>
    <n v="9"/>
  </r>
  <r>
    <n v="547"/>
    <s v="PBOR00551"/>
    <s v="PBOR00547"/>
    <s v="Kavika Lall"/>
    <x v="64"/>
    <x v="1"/>
    <x v="0"/>
    <s v="PBCS0547"/>
    <x v="1"/>
    <n v="3"/>
  </r>
  <r>
    <n v="548"/>
    <s v="PBOR00552"/>
    <s v="PBOR00548"/>
    <s v="Avinash Kale"/>
    <x v="63"/>
    <x v="1"/>
    <x v="0"/>
    <s v="PBCS0548"/>
    <x v="2"/>
    <n v="4"/>
  </r>
  <r>
    <n v="549"/>
    <s v="PBOR00553"/>
    <s v="PBOR00549"/>
    <s v="Valini Grover"/>
    <x v="61"/>
    <x v="0"/>
    <x v="0"/>
    <s v="PBCS0549"/>
    <x v="0"/>
    <n v="8"/>
  </r>
  <r>
    <n v="550"/>
    <s v="PBOR00554"/>
    <s v="PBOR00550"/>
    <s v="Anjali Dora"/>
    <x v="62"/>
    <x v="1"/>
    <x v="0"/>
    <s v="PBCS0550"/>
    <x v="0"/>
    <n v="6"/>
  </r>
  <r>
    <n v="551"/>
    <s v="PBOR00555"/>
    <s v="PBOR00551"/>
    <s v="Sam"/>
    <x v="19"/>
    <x v="0"/>
    <x v="0"/>
    <s v="PBCS0551"/>
    <x v="0"/>
    <n v="9"/>
  </r>
  <r>
    <n v="552"/>
    <s v="PBOR00556"/>
    <s v="PBOR00552"/>
    <s v="Simma Raj"/>
    <x v="62"/>
    <x v="1"/>
    <x v="0"/>
    <s v="PBCS0552"/>
    <x v="1"/>
    <n v="7"/>
  </r>
  <r>
    <n v="553"/>
    <s v="PBOR00557"/>
    <s v="PBOR00553"/>
    <s v="Aditya Singh"/>
    <x v="43"/>
    <x v="2"/>
    <x v="1"/>
    <s v="PBCS0553"/>
    <x v="2"/>
    <n v="8"/>
  </r>
  <r>
    <n v="554"/>
    <s v="PBOR00558"/>
    <s v="PBOR00554"/>
    <s v="Julian Richard Samson"/>
    <x v="65"/>
    <x v="0"/>
    <x v="0"/>
    <s v="PBCS0554"/>
    <x v="0"/>
    <n v="6"/>
  </r>
  <r>
    <n v="555"/>
    <s v="PBOR00559"/>
    <s v="PBOR00555"/>
    <s v="Savitri Kala"/>
    <x v="57"/>
    <x v="1"/>
    <x v="0"/>
    <s v="PBCS0555"/>
    <x v="1"/>
    <n v="2"/>
  </r>
  <r>
    <n v="556"/>
    <s v="PBOR00560"/>
    <s v="PBOR00556"/>
    <s v="Pratyush Trivedi"/>
    <x v="56"/>
    <x v="1"/>
    <x v="0"/>
    <s v="PBCS0556"/>
    <x v="2"/>
    <n v="4"/>
  </r>
  <r>
    <n v="557"/>
    <s v="PBOR00561"/>
    <s v="PBOR00557"/>
    <s v="Adhya Garg"/>
    <x v="66"/>
    <x v="0"/>
    <x v="0"/>
    <s v="PBCS0557"/>
    <x v="0"/>
    <n v="1"/>
  </r>
  <r>
    <n v="558"/>
    <s v="PBOR00562"/>
    <s v="PBOR00558"/>
    <s v="Adhya Garg"/>
    <x v="37"/>
    <x v="1"/>
    <x v="0"/>
    <s v="PBCS0558"/>
    <x v="1"/>
    <n v="9"/>
  </r>
  <r>
    <n v="559"/>
    <s v="PBOR00563"/>
    <s v="PBOR00559"/>
    <s v="Pranav Bhatnagar"/>
    <x v="45"/>
    <x v="0"/>
    <x v="1"/>
    <s v="PBCS0559"/>
    <x v="2"/>
    <n v="6"/>
  </r>
  <r>
    <n v="560"/>
    <s v="PBOR00564"/>
    <s v="PBOR00560"/>
    <s v="Kalpana Bali"/>
    <x v="67"/>
    <x v="1"/>
    <x v="0"/>
    <s v="PBCS0560"/>
    <x v="0"/>
    <n v="9"/>
  </r>
  <r>
    <n v="561"/>
    <s v="PBOR00565"/>
    <s v="PBOR00561"/>
    <s v="Apurva Suri"/>
    <x v="43"/>
    <x v="1"/>
    <x v="0"/>
    <s v="PBCS0561"/>
    <x v="1"/>
    <n v="9"/>
  </r>
  <r>
    <n v="562"/>
    <s v="PBOR00566"/>
    <s v="PBOR00562"/>
    <s v="Lata Chokshi"/>
    <x v="68"/>
    <x v="0"/>
    <x v="0"/>
    <s v="PBCS0562"/>
    <x v="2"/>
    <n v="3"/>
  </r>
  <r>
    <n v="563"/>
    <s v="PBOR00567"/>
    <s v="PBOR00563"/>
    <s v="Aalia Desai"/>
    <x v="69"/>
    <x v="1"/>
    <x v="0"/>
    <s v="PBCS0563"/>
    <x v="0"/>
    <n v="2"/>
  </r>
  <r>
    <n v="564"/>
    <s v="PBOR00568"/>
    <s v="PBOR00564"/>
    <s v="Roshan Bath"/>
    <x v="52"/>
    <x v="1"/>
    <x v="0"/>
    <s v="PBCS0564"/>
    <x v="1"/>
    <n v="3"/>
  </r>
  <r>
    <n v="565"/>
    <s v="PBOR00569"/>
    <s v="PBOR00565"/>
    <s v="Anjali Dora"/>
    <x v="19"/>
    <x v="0"/>
    <x v="1"/>
    <s v="PBCS0565"/>
    <x v="2"/>
    <n v="10"/>
  </r>
  <r>
    <n v="566"/>
    <s v="PBOR00570"/>
    <s v="PBOR00566"/>
    <s v="Sam"/>
    <x v="47"/>
    <x v="1"/>
    <x v="0"/>
    <s v="PBCS0566"/>
    <x v="0"/>
    <n v="3"/>
  </r>
  <r>
    <n v="567"/>
    <s v="PBOR00571"/>
    <s v="PBOR00567"/>
    <s v="Simma Raj"/>
    <x v="70"/>
    <x v="0"/>
    <x v="0"/>
    <s v="PBCS0567"/>
    <x v="1"/>
    <n v="1"/>
  </r>
  <r>
    <n v="568"/>
    <s v="PBOR00572"/>
    <s v="PBOR00568"/>
    <s v="Aditya Singh"/>
    <x v="71"/>
    <x v="1"/>
    <x v="0"/>
    <s v="PBCS0568"/>
    <x v="2"/>
    <n v="5"/>
  </r>
  <r>
    <n v="569"/>
    <s v="PBOR00573"/>
    <s v="PBOR00569"/>
    <s v="Julian Richard Samson"/>
    <x v="58"/>
    <x v="0"/>
    <x v="0"/>
    <s v="PBCS0569"/>
    <x v="0"/>
    <n v="1"/>
  </r>
  <r>
    <n v="570"/>
    <s v="PBOR00574"/>
    <s v="PBOR00570"/>
    <s v="Savitri Kala"/>
    <x v="19"/>
    <x v="1"/>
    <x v="0"/>
    <s v="PBCS0570"/>
    <x v="1"/>
    <n v="5"/>
  </r>
  <r>
    <n v="571"/>
    <s v="PBOR00575"/>
    <s v="PBOR00571"/>
    <s v="Pratyush Trivedi"/>
    <x v="32"/>
    <x v="2"/>
    <x v="1"/>
    <s v="PBCS0571"/>
    <x v="2"/>
    <n v="5"/>
  </r>
  <r>
    <n v="572"/>
    <s v="PBOR00576"/>
    <s v="PBOR00572"/>
    <s v="Adhya Garg"/>
    <x v="60"/>
    <x v="0"/>
    <x v="0"/>
    <s v="PBCS0572"/>
    <x v="0"/>
    <n v="3"/>
  </r>
  <r>
    <n v="573"/>
    <s v="PBOR00577"/>
    <s v="PBOR00573"/>
    <s v="Adhya Garg"/>
    <x v="21"/>
    <x v="1"/>
    <x v="0"/>
    <s v="PBCS0573"/>
    <x v="1"/>
    <n v="3"/>
  </r>
  <r>
    <n v="574"/>
    <s v="PBOR00578"/>
    <s v="PBOR00574"/>
    <s v="Pranav Bhatnagar"/>
    <x v="53"/>
    <x v="1"/>
    <x v="0"/>
    <s v="PBCS0574"/>
    <x v="2"/>
    <n v="7"/>
  </r>
  <r>
    <n v="575"/>
    <s v="PBOR00579"/>
    <s v="PBOR00575"/>
    <s v="Pratyush Trivedi"/>
    <x v="72"/>
    <x v="0"/>
    <x v="0"/>
    <s v="PBCS0575"/>
    <x v="0"/>
    <n v="4"/>
  </r>
  <r>
    <n v="576"/>
    <s v="PBOR00580"/>
    <s v="PBOR00576"/>
    <s v="Apurva Suri"/>
    <x v="32"/>
    <x v="1"/>
    <x v="0"/>
    <s v="PBCS0576"/>
    <x v="1"/>
    <n v="3"/>
  </r>
  <r>
    <n v="577"/>
    <s v="PBOR00581"/>
    <s v="PBOR00577"/>
    <s v="Lata Chokshi"/>
    <x v="73"/>
    <x v="0"/>
    <x v="1"/>
    <s v="PBCS0577"/>
    <x v="2"/>
    <n v="8"/>
  </r>
  <r>
    <n v="578"/>
    <s v="PBOR00582"/>
    <s v="PBOR00578"/>
    <s v="Aalia Desai"/>
    <x v="74"/>
    <x v="1"/>
    <x v="0"/>
    <s v="PBCS0578"/>
    <x v="0"/>
    <n v="2"/>
  </r>
  <r>
    <n v="579"/>
    <s v="PBOR00583"/>
    <s v="PBOR00579"/>
    <s v="Roshan Bath"/>
    <x v="75"/>
    <x v="1"/>
    <x v="0"/>
    <s v="PBCS0579"/>
    <x v="1"/>
    <n v="9"/>
  </r>
  <r>
    <n v="580"/>
    <s v="PBOR00584"/>
    <s v="PBOR00580"/>
    <s v="Pratyush Trivedi"/>
    <x v="76"/>
    <x v="0"/>
    <x v="0"/>
    <s v="PBCS0580"/>
    <x v="2"/>
    <n v="6"/>
  </r>
  <r>
    <n v="581"/>
    <s v="PBOR00585"/>
    <s v="PBOR00581"/>
    <s v="Dinesh Sharma"/>
    <x v="61"/>
    <x v="1"/>
    <x v="0"/>
    <s v="PBCS0581"/>
    <x v="0"/>
    <n v="7"/>
  </r>
  <r>
    <n v="582"/>
    <s v="PBOR00586"/>
    <s v="PBOR00582"/>
    <s v="Lata Chokshi"/>
    <x v="71"/>
    <x v="1"/>
    <x v="0"/>
    <s v="PBCS0582"/>
    <x v="1"/>
    <n v="9"/>
  </r>
  <r>
    <n v="583"/>
    <s v="PBOR00587"/>
    <s v="PBOR00583"/>
    <s v="Savitri Kala"/>
    <x v="59"/>
    <x v="0"/>
    <x v="1"/>
    <s v="PBCS0583"/>
    <x v="2"/>
    <n v="2"/>
  </r>
  <r>
    <n v="584"/>
    <s v="PBOR00588"/>
    <s v="PBOR00584"/>
    <s v="Apurva Suri"/>
    <x v="77"/>
    <x v="1"/>
    <x v="0"/>
    <s v="PBCS0584"/>
    <x v="0"/>
    <n v="9"/>
  </r>
  <r>
    <n v="585"/>
    <s v="PBOR00589"/>
    <s v="PBOR00585"/>
    <s v="Shanta Swamy"/>
    <x v="19"/>
    <x v="0"/>
    <x v="0"/>
    <s v="PBCS0585"/>
    <x v="1"/>
    <n v="10"/>
  </r>
  <r>
    <n v="586"/>
    <s v="PBOR00590"/>
    <s v="PBOR00586"/>
    <s v="Viaan Kale"/>
    <x v="70"/>
    <x v="1"/>
    <x v="0"/>
    <s v="PBCS0586"/>
    <x v="2"/>
    <n v="1"/>
  </r>
  <r>
    <n v="587"/>
    <s v="PBOR00591"/>
    <s v="PBOR00587"/>
    <s v="Disha Tank"/>
    <x v="46"/>
    <x v="0"/>
    <x v="0"/>
    <s v="PBCS0587"/>
    <x v="0"/>
    <n v="1"/>
  </r>
  <r>
    <n v="588"/>
    <s v="PBOR00592"/>
    <s v="PBOR00588"/>
    <s v="Aaloak Naidu"/>
    <x v="39"/>
    <x v="1"/>
    <x v="0"/>
    <s v="PBCS0588"/>
    <x v="1"/>
    <n v="10"/>
  </r>
  <r>
    <n v="589"/>
    <s v="PBOR00593"/>
    <s v="PBOR00589"/>
    <s v="Nirmal Bahl"/>
    <x v="39"/>
    <x v="2"/>
    <x v="1"/>
    <s v="PBCS0589"/>
    <x v="2"/>
    <n v="4"/>
  </r>
  <r>
    <n v="590"/>
    <s v="PBOR00594"/>
    <s v="PBOR00590"/>
    <s v="Saral Narang"/>
    <x v="19"/>
    <x v="0"/>
    <x v="0"/>
    <s v="PBCS0590"/>
    <x v="0"/>
    <n v="7"/>
  </r>
  <r>
    <n v="591"/>
    <s v="PBOR00595"/>
    <s v="PBOR00591"/>
    <s v="Priya Aurora"/>
    <x v="26"/>
    <x v="1"/>
    <x v="0"/>
    <s v="PBCS0591"/>
    <x v="1"/>
    <n v="3"/>
  </r>
  <r>
    <n v="592"/>
    <s v="PBOR00596"/>
    <s v="PBOR00592"/>
    <s v="Sharma Kar"/>
    <x v="51"/>
    <x v="1"/>
    <x v="0"/>
    <s v="PBCS0592"/>
    <x v="2"/>
    <n v="6"/>
  </r>
  <r>
    <n v="593"/>
    <s v="PBOR00597"/>
    <s v="PBOR00593"/>
    <s v="Lakshmi Boase"/>
    <x v="51"/>
    <x v="0"/>
    <x v="0"/>
    <s v="PBCS0593"/>
    <x v="0"/>
    <n v="6"/>
  </r>
  <r>
    <n v="594"/>
    <s v="PBOR00598"/>
    <s v="PBOR00594"/>
    <s v="Jagan Choudhury"/>
    <x v="62"/>
    <x v="1"/>
    <x v="0"/>
    <s v="PBCS0594"/>
    <x v="1"/>
    <n v="5"/>
  </r>
  <r>
    <n v="595"/>
    <s v="PBOR00599"/>
    <s v="PBOR00595"/>
    <s v="Anit Sachdev"/>
    <x v="54"/>
    <x v="0"/>
    <x v="1"/>
    <s v="PBCS0595"/>
    <x v="2"/>
    <n v="1"/>
  </r>
  <r>
    <n v="596"/>
    <s v="PBOR00600"/>
    <s v="PBOR00596"/>
    <s v="Ritu Manne"/>
    <x v="53"/>
    <x v="1"/>
    <x v="0"/>
    <s v="PBCS0596"/>
    <x v="0"/>
    <n v="9"/>
  </r>
  <r>
    <n v="597"/>
    <s v="PBOR00601"/>
    <s v="PBOR00597"/>
    <s v="Aditya Ganesh"/>
    <x v="53"/>
    <x v="1"/>
    <x v="0"/>
    <s v="PBCS0597"/>
    <x v="1"/>
    <n v="3"/>
  </r>
  <r>
    <n v="598"/>
    <s v="PBOR00602"/>
    <s v="PBOR00598"/>
    <s v="Roshan Bath"/>
    <x v="67"/>
    <x v="0"/>
    <x v="0"/>
    <s v="PBCS0598"/>
    <x v="2"/>
    <n v="4"/>
  </r>
  <r>
    <n v="599"/>
    <s v="PBOR00603"/>
    <s v="PBOR00599"/>
    <s v="Aaloak Naidu"/>
    <x v="30"/>
    <x v="1"/>
    <x v="0"/>
    <s v="PBCS0599"/>
    <x v="0"/>
    <n v="8"/>
  </r>
  <r>
    <n v="600"/>
    <s v="PBOR00604"/>
    <s v="PBOR00600"/>
    <s v="Lakshmi Boase"/>
    <x v="52"/>
    <x v="1"/>
    <x v="0"/>
    <s v="PBCS0600"/>
    <x v="0"/>
    <n v="6"/>
  </r>
  <r>
    <n v="601"/>
    <s v="PBOR00605"/>
    <s v="PBOR00601"/>
    <s v="Savitri Kala"/>
    <x v="66"/>
    <x v="0"/>
    <x v="0"/>
    <s v="PBCS0601"/>
    <x v="0"/>
    <n v="10"/>
  </r>
  <r>
    <n v="602"/>
    <s v="PBOR00606"/>
    <s v="PBOR00602"/>
    <s v="Dinesh Sharma"/>
    <x v="56"/>
    <x v="1"/>
    <x v="0"/>
    <s v="PBCS0602"/>
    <x v="1"/>
    <n v="9"/>
  </r>
  <r>
    <n v="603"/>
    <s v="PBOR00607"/>
    <s v="PBOR00603"/>
    <s v="Anit Sachdev"/>
    <x v="53"/>
    <x v="0"/>
    <x v="0"/>
    <s v="PBCS0603"/>
    <x v="2"/>
    <n v="7"/>
  </r>
  <r>
    <n v="604"/>
    <s v="PBOR00608"/>
    <s v="PBOR00604"/>
    <s v="Ritu Manne"/>
    <x v="61"/>
    <x v="1"/>
    <x v="0"/>
    <s v="PBCS0604"/>
    <x v="0"/>
    <n v="7"/>
  </r>
  <r>
    <n v="605"/>
    <s v="PBOR00609"/>
    <s v="PBOR00605"/>
    <s v="Rajni Sood"/>
    <x v="66"/>
    <x v="0"/>
    <x v="0"/>
    <s v="PBCS0605"/>
    <x v="1"/>
    <n v="7"/>
  </r>
  <r>
    <n v="606"/>
    <s v="PBOR00610"/>
    <s v="PBOR00606"/>
    <s v="Kirtida Raval"/>
    <x v="53"/>
    <x v="1"/>
    <x v="0"/>
    <s v="PBCS0606"/>
    <x v="2"/>
    <n v="7"/>
  </r>
  <r>
    <n v="607"/>
    <s v="PBOR00611"/>
    <s v="PBOR00607"/>
    <s v="Lavanya Agate"/>
    <x v="44"/>
    <x v="2"/>
    <x v="0"/>
    <s v="PBCS0607"/>
    <x v="0"/>
    <n v="8"/>
  </r>
  <r>
    <n v="608"/>
    <s v="PBOR00612"/>
    <s v="PBOR00608"/>
    <s v="Dhruv Sengupta"/>
    <x v="78"/>
    <x v="0"/>
    <x v="0"/>
    <s v="PBCS0608"/>
    <x v="1"/>
    <n v="10"/>
  </r>
  <r>
    <n v="609"/>
    <s v="PBOR00613"/>
    <s v="PBOR00609"/>
    <s v="Akshay Oak"/>
    <x v="41"/>
    <x v="1"/>
    <x v="0"/>
    <s v="PBCS0609"/>
    <x v="2"/>
    <n v="10"/>
  </r>
  <r>
    <n v="610"/>
    <s v="PBOR00614"/>
    <s v="PBOR00610"/>
    <s v="Malini Murty"/>
    <x v="62"/>
    <x v="1"/>
    <x v="0"/>
    <s v="PBCS0610"/>
    <x v="0"/>
    <n v="10"/>
  </r>
  <r>
    <n v="611"/>
    <s v="PBOR00615"/>
    <s v="PBOR00611"/>
    <s v="Akshay Bal"/>
    <x v="72"/>
    <x v="0"/>
    <x v="0"/>
    <s v="PBCS0611"/>
    <x v="1"/>
    <n v="10"/>
  </r>
  <r>
    <n v="612"/>
    <s v="PBOR00616"/>
    <s v="PBOR00612"/>
    <s v="Kavika Lall"/>
    <x v="30"/>
    <x v="1"/>
    <x v="0"/>
    <s v="PBCS0612"/>
    <x v="2"/>
    <n v="8"/>
  </r>
  <r>
    <n v="613"/>
    <s v="PBOR00617"/>
    <s v="PBOR00613"/>
    <s v="Disha Tank"/>
    <x v="69"/>
    <x v="0"/>
    <x v="0"/>
    <s v="PBCS0613"/>
    <x v="0"/>
    <n v="7"/>
  </r>
  <r>
    <n v="614"/>
    <s v="PBOR00618"/>
    <s v="PBOR00614"/>
    <s v="Aaloak Naidu"/>
    <x v="71"/>
    <x v="1"/>
    <x v="0"/>
    <s v="PBCS0614"/>
    <x v="1"/>
    <n v="7"/>
  </r>
  <r>
    <n v="615"/>
    <s v="PBOR00619"/>
    <s v="PBOR00615"/>
    <s v="Nirmal Bahl"/>
    <x v="67"/>
    <x v="1"/>
    <x v="0"/>
    <s v="PBCS0615"/>
    <x v="2"/>
    <n v="9"/>
  </r>
  <r>
    <n v="616"/>
    <s v="PBOR00620"/>
    <s v="PBOR00616"/>
    <s v="Apurva Suri"/>
    <x v="68"/>
    <x v="0"/>
    <x v="0"/>
    <s v="PBCS0616"/>
    <x v="0"/>
    <n v="8"/>
  </r>
  <r>
    <n v="617"/>
    <s v="PBOR00621"/>
    <s v="PBOR00617"/>
    <s v="Priya Aurora"/>
    <x v="48"/>
    <x v="1"/>
    <x v="1"/>
    <s v="PBCS0617"/>
    <x v="1"/>
    <n v="8"/>
  </r>
  <r>
    <n v="618"/>
    <s v="PBOR00622"/>
    <s v="PBOR00618"/>
    <s v="Sharma Kar"/>
    <x v="26"/>
    <x v="1"/>
    <x v="0"/>
    <s v="PBCS0618"/>
    <x v="2"/>
    <n v="7"/>
  </r>
  <r>
    <n v="619"/>
    <s v="PBOR00623"/>
    <s v="PBOR00619"/>
    <s v="Lakshmi Boase"/>
    <x v="76"/>
    <x v="0"/>
    <x v="0"/>
    <s v="PBCS0619"/>
    <x v="0"/>
    <n v="8"/>
  </r>
  <r>
    <n v="620"/>
    <s v="PBOR00624"/>
    <s v="PBOR00620"/>
    <s v="Jagan Choudhury"/>
    <x v="45"/>
    <x v="1"/>
    <x v="0"/>
    <s v="PBCS0620"/>
    <x v="1"/>
    <n v="8"/>
  </r>
  <r>
    <n v="621"/>
    <s v="PBOR00625"/>
    <s v="PBOR00621"/>
    <s v="Anit Sachdev"/>
    <x v="63"/>
    <x v="0"/>
    <x v="0"/>
    <s v="PBCS0621"/>
    <x v="2"/>
    <n v="9"/>
  </r>
  <r>
    <n v="622"/>
    <s v="PBOR00626"/>
    <s v="PBOR00622"/>
    <s v="Ritu Manne"/>
    <x v="58"/>
    <x v="1"/>
    <x v="0"/>
    <s v="PBCS0622"/>
    <x v="0"/>
    <n v="9"/>
  </r>
  <r>
    <n v="623"/>
    <s v="PBOR00627"/>
    <s v="PBOR00623"/>
    <s v="Sam"/>
    <x v="62"/>
    <x v="0"/>
    <x v="1"/>
    <s v="PBCS0623"/>
    <x v="1"/>
    <n v="8"/>
  </r>
  <r>
    <n v="624"/>
    <s v="PBOR00628"/>
    <s v="PBOR00624"/>
    <s v="Simma Raj"/>
    <x v="79"/>
    <x v="1"/>
    <x v="0"/>
    <s v="PBCS0624"/>
    <x v="2"/>
    <n v="8"/>
  </r>
  <r>
    <n v="625"/>
    <s v="PBOR00629"/>
    <s v="PBOR00625"/>
    <s v="Aditya Singh"/>
    <x v="70"/>
    <x v="2"/>
    <x v="0"/>
    <s v="PBCS0625"/>
    <x v="0"/>
    <n v="7"/>
  </r>
  <r>
    <n v="626"/>
    <s v="PBOR00630"/>
    <s v="PBOR00626"/>
    <s v="Julian Richard Samson"/>
    <x v="64"/>
    <x v="0"/>
    <x v="0"/>
    <s v="PBCS0626"/>
    <x v="1"/>
    <n v="8"/>
  </r>
  <r>
    <n v="627"/>
    <s v="PBOR00631"/>
    <s v="PBOR00627"/>
    <s v="Savitri Kala"/>
    <x v="37"/>
    <x v="1"/>
    <x v="0"/>
    <s v="PBCS0627"/>
    <x v="2"/>
    <n v="9"/>
  </r>
  <r>
    <n v="628"/>
    <s v="PBOR00632"/>
    <s v="PBOR00628"/>
    <s v="Pratyush Trivedi"/>
    <x v="54"/>
    <x v="1"/>
    <x v="0"/>
    <s v="PBCS0628"/>
    <x v="0"/>
    <n v="7"/>
  </r>
  <r>
    <n v="629"/>
    <s v="PBOR00633"/>
    <s v="PBOR00629"/>
    <s v="Adhya Garg"/>
    <x v="40"/>
    <x v="0"/>
    <x v="0"/>
    <s v="PBCS0629"/>
    <x v="1"/>
    <n v="8"/>
  </r>
  <r>
    <n v="630"/>
    <s v="PBOR00634"/>
    <s v="PBOR00630"/>
    <s v="Adhya Garg"/>
    <x v="43"/>
    <x v="1"/>
    <x v="0"/>
    <s v="PBCS0630"/>
    <x v="2"/>
    <n v="9"/>
  </r>
  <r>
    <n v="631"/>
    <s v="PBOR00635"/>
    <s v="PBOR00631"/>
    <s v="Pranav Bhatnagar"/>
    <x v="50"/>
    <x v="0"/>
    <x v="0"/>
    <s v="PBCS0631"/>
    <x v="0"/>
    <n v="8"/>
  </r>
  <r>
    <n v="632"/>
    <s v="PBOR00636"/>
    <s v="PBOR00632"/>
    <s v="Pratyush Trivedi"/>
    <x v="21"/>
    <x v="1"/>
    <x v="0"/>
    <s v="PBCS0632"/>
    <x v="1"/>
    <n v="7"/>
  </r>
  <r>
    <n v="633"/>
    <s v="PBOR00637"/>
    <s v="PBOR00633"/>
    <s v="Apurva Suri"/>
    <x v="80"/>
    <x v="1"/>
    <x v="0"/>
    <s v="PBCS0633"/>
    <x v="2"/>
    <n v="10"/>
  </r>
  <r>
    <n v="634"/>
    <s v="PBOR00638"/>
    <s v="PBOR00634"/>
    <s v="Lata Chokshi"/>
    <x v="17"/>
    <x v="0"/>
    <x v="0"/>
    <s v="PBCS0634"/>
    <x v="0"/>
    <n v="7"/>
  </r>
  <r>
    <n v="635"/>
    <s v="PBOR00639"/>
    <s v="PBOR00635"/>
    <s v="Aalia Desai"/>
    <x v="48"/>
    <x v="1"/>
    <x v="0"/>
    <s v="PBCS0635"/>
    <x v="1"/>
    <n v="8"/>
  </r>
  <r>
    <n v="636"/>
    <s v="PBOR00640"/>
    <s v="PBOR00636"/>
    <s v="Roshan Bath"/>
    <x v="77"/>
    <x v="1"/>
    <x v="0"/>
    <s v="PBCS0636"/>
    <x v="2"/>
    <n v="7"/>
  </r>
  <r>
    <n v="637"/>
    <s v="PBOR00641"/>
    <s v="PBOR00637"/>
    <s v="Pratyush Trivedi"/>
    <x v="40"/>
    <x v="0"/>
    <x v="0"/>
    <s v="PBCS0637"/>
    <x v="0"/>
    <n v="9"/>
  </r>
  <r>
    <n v="638"/>
    <s v="PBOR00642"/>
    <s v="PBOR00638"/>
    <s v="Dinesh Sharma"/>
    <x v="46"/>
    <x v="1"/>
    <x v="0"/>
    <s v="PBCS0638"/>
    <x v="1"/>
    <n v="8"/>
  </r>
  <r>
    <n v="639"/>
    <s v="PBOR00643"/>
    <s v="PBOR00639"/>
    <s v="Lata Chokshi"/>
    <x v="26"/>
    <x v="0"/>
    <x v="0"/>
    <s v="PBCS0639"/>
    <x v="2"/>
    <n v="9"/>
  </r>
  <r>
    <n v="640"/>
    <s v="PBOR00644"/>
    <s v="PBOR00640"/>
    <s v="Savitri Kala"/>
    <x v="67"/>
    <x v="1"/>
    <x v="0"/>
    <s v="PBCS0640"/>
    <x v="0"/>
    <n v="9"/>
  </r>
  <r>
    <n v="641"/>
    <s v="PBOR00645"/>
    <s v="PBOR00641"/>
    <s v="Nitya Sandhu"/>
    <x v="29"/>
    <x v="0"/>
    <x v="0"/>
    <s v="PBCS0641"/>
    <x v="1"/>
    <n v="9"/>
  </r>
  <r>
    <n v="642"/>
    <s v="PBOR00646"/>
    <s v="PBOR00642"/>
    <s v="Shanta Swamy"/>
    <x v="58"/>
    <x v="1"/>
    <x v="0"/>
    <s v="PBCS0642"/>
    <x v="2"/>
    <n v="9"/>
  </r>
  <r>
    <n v="643"/>
    <s v="PBOR00647"/>
    <s v="PBOR00643"/>
    <s v="Viaan Kale"/>
    <x v="48"/>
    <x v="2"/>
    <x v="0"/>
    <s v="PBCS0643"/>
    <x v="0"/>
    <n v="9"/>
  </r>
  <r>
    <n v="644"/>
    <s v="PBOR00648"/>
    <s v="PBOR00644"/>
    <s v="Apurva Suri"/>
    <x v="44"/>
    <x v="0"/>
    <x v="0"/>
    <s v="PBCS0644"/>
    <x v="1"/>
    <n v="8"/>
  </r>
  <r>
    <n v="645"/>
    <s v="PBOR00649"/>
    <s v="PBOR00645"/>
    <s v="Aaloak Naidu"/>
    <x v="81"/>
    <x v="1"/>
    <x v="1"/>
    <s v="PBCS0645"/>
    <x v="2"/>
    <n v="8"/>
  </r>
  <r>
    <n v="646"/>
    <s v="PBOR00650"/>
    <s v="PBOR00646"/>
    <s v="Nirmal Bahl"/>
    <x v="71"/>
    <x v="1"/>
    <x v="0"/>
    <s v="PBCS0646"/>
    <x v="0"/>
    <n v="7"/>
  </r>
  <r>
    <n v="647"/>
    <s v="PBOR00651"/>
    <s v="PBOR00647"/>
    <s v="Saral Narang"/>
    <x v="70"/>
    <x v="0"/>
    <x v="0"/>
    <s v="PBCS0647"/>
    <x v="1"/>
    <n v="7"/>
  </r>
  <r>
    <n v="648"/>
    <s v="PBOR00652"/>
    <s v="PBOR00648"/>
    <s v="Priya Aurora"/>
    <x v="70"/>
    <x v="1"/>
    <x v="0"/>
    <s v="PBCS0648"/>
    <x v="2"/>
    <n v="9"/>
  </r>
  <r>
    <n v="649"/>
    <s v="PBOR00653"/>
    <s v="PBOR00649"/>
    <s v="Sharma Kar"/>
    <x v="73"/>
    <x v="0"/>
    <x v="0"/>
    <s v="PBCS0649"/>
    <x v="0"/>
    <n v="8"/>
  </r>
  <r>
    <n v="650"/>
    <s v="PBOR00654"/>
    <s v="PBOR00650"/>
    <s v="Lakshmi Boase"/>
    <x v="81"/>
    <x v="1"/>
    <x v="0"/>
    <s v="PBCS0650"/>
    <x v="0"/>
    <n v="8"/>
  </r>
  <r>
    <n v="651"/>
    <s v="PBOR00655"/>
    <s v="PBOR00651"/>
    <s v="Jagan Choudhury"/>
    <x v="29"/>
    <x v="1"/>
    <x v="1"/>
    <s v="PBCS0651"/>
    <x v="0"/>
    <n v="10"/>
  </r>
  <r>
    <n v="652"/>
    <s v="PBOR00656"/>
    <s v="PBOR00652"/>
    <s v="Anit Sachdev"/>
    <x v="43"/>
    <x v="0"/>
    <x v="0"/>
    <s v="PBCS0652"/>
    <x v="1"/>
    <n v="8"/>
  </r>
  <r>
    <n v="653"/>
    <s v="PBOR00657"/>
    <s v="PBOR00653"/>
    <s v="Ritu Manne"/>
    <x v="40"/>
    <x v="1"/>
    <x v="0"/>
    <s v="PBCS0653"/>
    <x v="2"/>
    <n v="8"/>
  </r>
  <r>
    <n v="654"/>
    <s v="PBOR00658"/>
    <s v="PBOR00654"/>
    <s v="Aditya Ganesh"/>
    <x v="78"/>
    <x v="1"/>
    <x v="0"/>
    <s v="PBCS0654"/>
    <x v="0"/>
    <n v="8"/>
  </r>
  <r>
    <n v="655"/>
    <s v="PBOR00659"/>
    <s v="PBOR00655"/>
    <s v="Roshan Bath"/>
    <x v="43"/>
    <x v="0"/>
    <x v="0"/>
    <s v="PBCS0655"/>
    <x v="1"/>
    <n v="8"/>
  </r>
  <r>
    <n v="656"/>
    <s v="PBOR00660"/>
    <s v="PBOR00656"/>
    <s v="Aaloak Naidu"/>
    <x v="48"/>
    <x v="1"/>
    <x v="0"/>
    <s v="PBCS0656"/>
    <x v="2"/>
    <n v="7"/>
  </r>
  <r>
    <n v="657"/>
    <s v="PBOR00661"/>
    <s v="PBOR00657"/>
    <s v="Lakshmi Boase"/>
    <x v="42"/>
    <x v="0"/>
    <x v="0"/>
    <s v="PBCS0657"/>
    <x v="0"/>
    <n v="7"/>
  </r>
  <r>
    <n v="658"/>
    <s v="PBOR00662"/>
    <s v="PBOR00658"/>
    <s v="Savitri Kala"/>
    <x v="59"/>
    <x v="1"/>
    <x v="0"/>
    <s v="PBCS0658"/>
    <x v="1"/>
    <n v="9"/>
  </r>
  <r>
    <n v="659"/>
    <s v="PBOR00663"/>
    <s v="PBOR00659"/>
    <s v="Dinesh Sharma"/>
    <x v="61"/>
    <x v="0"/>
    <x v="0"/>
    <s v="PBCS0659"/>
    <x v="2"/>
    <n v="7"/>
  </r>
  <r>
    <n v="660"/>
    <s v="PBOR00664"/>
    <s v="PBOR00660"/>
    <s v="Anit Sachdev"/>
    <x v="77"/>
    <x v="1"/>
    <x v="0"/>
    <s v="PBCS0660"/>
    <x v="0"/>
    <n v="9"/>
  </r>
  <r>
    <n v="661"/>
    <s v="PBOR00665"/>
    <s v="PBOR00661"/>
    <s v="Ritu Manne"/>
    <x v="69"/>
    <x v="2"/>
    <x v="0"/>
    <s v="PBCS0661"/>
    <x v="1"/>
    <n v="10"/>
  </r>
  <r>
    <n v="662"/>
    <s v="PBOR00666"/>
    <s v="PBOR00662"/>
    <s v="Rajni Sood"/>
    <x v="19"/>
    <x v="0"/>
    <x v="0"/>
    <s v="PBCS0662"/>
    <x v="2"/>
    <n v="7"/>
  </r>
  <r>
    <n v="663"/>
    <s v="PBOR00667"/>
    <s v="PBOR00663"/>
    <s v="Kirtida Raval"/>
    <x v="46"/>
    <x v="1"/>
    <x v="0"/>
    <s v="PBCS0663"/>
    <x v="0"/>
    <n v="10"/>
  </r>
  <r>
    <n v="664"/>
    <s v="PBOR00668"/>
    <s v="PBOR00664"/>
    <s v="Lavanya Agate"/>
    <x v="69"/>
    <x v="1"/>
    <x v="0"/>
    <s v="PBCS0664"/>
    <x v="1"/>
    <n v="9"/>
  </r>
  <r>
    <n v="665"/>
    <s v="PBOR00669"/>
    <s v="PBOR00665"/>
    <s v="Dhruv Sengupta"/>
    <x v="54"/>
    <x v="0"/>
    <x v="0"/>
    <s v="PBCS0665"/>
    <x v="2"/>
    <n v="8"/>
  </r>
  <r>
    <n v="666"/>
    <s v="PBOR00670"/>
    <s v="PBOR00666"/>
    <s v="Akshay Oak"/>
    <x v="71"/>
    <x v="1"/>
    <x v="0"/>
    <s v="PBCS0666"/>
    <x v="0"/>
    <n v="7"/>
  </r>
  <r>
    <n v="667"/>
    <s v="PBOR00671"/>
    <s v="PBOR00667"/>
    <s v="Apurva Suri"/>
    <x v="48"/>
    <x v="0"/>
    <x v="0"/>
    <s v="PBCS0667"/>
    <x v="1"/>
    <n v="7"/>
  </r>
  <r>
    <n v="668"/>
    <s v="PBOR00672"/>
    <s v="PBOR00668"/>
    <s v="Akshay Bal"/>
    <x v="37"/>
    <x v="1"/>
    <x v="0"/>
    <s v="PBCS0668"/>
    <x v="2"/>
    <n v="7"/>
  </r>
  <r>
    <n v="669"/>
    <s v="PBOR00673"/>
    <s v="PBOR00669"/>
    <s v="Kavika Lall"/>
    <x v="49"/>
    <x v="1"/>
    <x v="0"/>
    <s v="PBCS0669"/>
    <x v="0"/>
    <n v="10"/>
  </r>
  <r>
    <n v="670"/>
    <s v="PBOR00674"/>
    <s v="PBOR00670"/>
    <s v="Avinash Kale"/>
    <x v="50"/>
    <x v="0"/>
    <x v="0"/>
    <s v="PBCS0670"/>
    <x v="1"/>
    <n v="7"/>
  </r>
  <r>
    <n v="671"/>
    <s v="PBOR00675"/>
    <s v="PBOR00671"/>
    <s v="Valini Grover"/>
    <x v="67"/>
    <x v="1"/>
    <x v="0"/>
    <s v="PBCS0671"/>
    <x v="2"/>
    <n v="10"/>
  </r>
  <r>
    <n v="672"/>
    <s v="PBOR00676"/>
    <s v="PBOR00672"/>
    <s v="Anjali Dora"/>
    <x v="68"/>
    <x v="1"/>
    <x v="0"/>
    <s v="PBCS0672"/>
    <x v="0"/>
    <n v="9"/>
  </r>
  <r>
    <n v="673"/>
    <s v="PBOR00677"/>
    <s v="PBOR00673"/>
    <s v="Sam"/>
    <x v="68"/>
    <x v="0"/>
    <x v="1"/>
    <s v="PBCS0673"/>
    <x v="1"/>
    <n v="10"/>
  </r>
  <r>
    <n v="674"/>
    <s v="PBOR00678"/>
    <s v="PBOR00674"/>
    <s v="Simma Raj"/>
    <x v="47"/>
    <x v="1"/>
    <x v="0"/>
    <s v="PBCS0674"/>
    <x v="2"/>
    <n v="8"/>
  </r>
  <r>
    <n v="675"/>
    <s v="PBOR00679"/>
    <s v="PBOR00675"/>
    <s v="Aditya Singh"/>
    <x v="69"/>
    <x v="0"/>
    <x v="0"/>
    <s v="PBCS0675"/>
    <x v="0"/>
    <n v="9"/>
  </r>
  <r>
    <n v="676"/>
    <s v="PBOR00680"/>
    <s v="PBOR00676"/>
    <s v="Julian Richard Samson"/>
    <x v="77"/>
    <x v="1"/>
    <x v="0"/>
    <s v="PBCS0676"/>
    <x v="1"/>
    <n v="9"/>
  </r>
  <r>
    <n v="677"/>
    <s v="PBOR00681"/>
    <s v="PBOR00677"/>
    <s v="Savitri Kala"/>
    <x v="41"/>
    <x v="0"/>
    <x v="0"/>
    <s v="PBCS0677"/>
    <x v="2"/>
    <n v="8"/>
  </r>
  <r>
    <n v="678"/>
    <s v="PBOR00682"/>
    <s v="PBOR00678"/>
    <s v="Pratyush Trivedi"/>
    <x v="69"/>
    <x v="1"/>
    <x v="0"/>
    <s v="PBCS0678"/>
    <x v="0"/>
    <n v="7"/>
  </r>
  <r>
    <n v="679"/>
    <s v="PBOR00683"/>
    <s v="PBOR00679"/>
    <s v="Adhya Garg"/>
    <x v="63"/>
    <x v="2"/>
    <x v="1"/>
    <s v="PBCS0679"/>
    <x v="1"/>
    <n v="10"/>
  </r>
  <r>
    <n v="680"/>
    <s v="PBOR00684"/>
    <s v="PBOR00680"/>
    <s v="Adhya Garg"/>
    <x v="41"/>
    <x v="0"/>
    <x v="0"/>
    <s v="PBCS0680"/>
    <x v="2"/>
    <n v="8"/>
  </r>
  <r>
    <n v="681"/>
    <s v="PBOR00685"/>
    <s v="PBOR00681"/>
    <s v="Pranav Bhatnagar"/>
    <x v="45"/>
    <x v="1"/>
    <x v="0"/>
    <s v="PBCS0681"/>
    <x v="0"/>
    <n v="10"/>
  </r>
  <r>
    <n v="682"/>
    <s v="PBOR00686"/>
    <s v="PBOR00682"/>
    <s v="Kalpana Bali"/>
    <x v="57"/>
    <x v="1"/>
    <x v="0"/>
    <s v="PBCS0682"/>
    <x v="1"/>
    <n v="7"/>
  </r>
  <r>
    <n v="683"/>
    <s v="PBOR00687"/>
    <s v="PBOR00683"/>
    <s v="Apurva Suri"/>
    <x v="64"/>
    <x v="0"/>
    <x v="0"/>
    <s v="PBCS0683"/>
    <x v="2"/>
    <n v="7"/>
  </r>
  <r>
    <n v="684"/>
    <s v="PBOR00688"/>
    <s v="PBOR00684"/>
    <s v="Lata Chokshi"/>
    <x v="33"/>
    <x v="1"/>
    <x v="0"/>
    <s v="PBCS0684"/>
    <x v="0"/>
    <n v="10"/>
  </r>
  <r>
    <n v="685"/>
    <s v="PBOR00689"/>
    <s v="PBOR00685"/>
    <s v="Aalia Desai"/>
    <x v="40"/>
    <x v="0"/>
    <x v="0"/>
    <s v="PBCS0685"/>
    <x v="1"/>
    <n v="9"/>
  </r>
  <r>
    <n v="686"/>
    <s v="PBOR00690"/>
    <s v="PBOR00686"/>
    <s v="Roshan Bath"/>
    <x v="70"/>
    <x v="1"/>
    <x v="0"/>
    <s v="PBCS0686"/>
    <x v="2"/>
    <n v="9"/>
  </r>
  <r>
    <n v="687"/>
    <s v="PBOR00691"/>
    <s v="PBOR00687"/>
    <s v="Anjali Dora"/>
    <x v="55"/>
    <x v="1"/>
    <x v="0"/>
    <s v="PBCS0687"/>
    <x v="0"/>
    <n v="7"/>
  </r>
  <r>
    <n v="688"/>
    <s v="PBOR00692"/>
    <s v="PBOR00688"/>
    <s v="Sam"/>
    <x v="48"/>
    <x v="0"/>
    <x v="0"/>
    <s v="PBCS0688"/>
    <x v="1"/>
    <n v="10"/>
  </r>
  <r>
    <n v="689"/>
    <s v="PBOR00693"/>
    <s v="PBOR00689"/>
    <s v="Simma Raj"/>
    <x v="78"/>
    <x v="1"/>
    <x v="0"/>
    <s v="PBCS0689"/>
    <x v="2"/>
    <n v="7"/>
  </r>
  <r>
    <n v="690"/>
    <s v="PBOR00694"/>
    <s v="PBOR00690"/>
    <s v="Aditya Singh"/>
    <x v="65"/>
    <x v="1"/>
    <x v="0"/>
    <s v="PBCS0690"/>
    <x v="0"/>
    <n v="7"/>
  </r>
  <r>
    <n v="691"/>
    <s v="PBOR00695"/>
    <s v="PBOR00691"/>
    <s v="Julian Richard Samson"/>
    <x v="80"/>
    <x v="0"/>
    <x v="0"/>
    <s v="PBCS0691"/>
    <x v="1"/>
    <n v="8"/>
  </r>
  <r>
    <n v="692"/>
    <s v="PBOR00696"/>
    <s v="PBOR00692"/>
    <s v="Savitri Kala"/>
    <x v="42"/>
    <x v="1"/>
    <x v="0"/>
    <s v="PBCS0692"/>
    <x v="2"/>
    <n v="7"/>
  </r>
  <r>
    <n v="693"/>
    <s v="PBOR00697"/>
    <s v="PBOR00693"/>
    <s v="Pratyush Trivedi"/>
    <x v="21"/>
    <x v="0"/>
    <x v="0"/>
    <s v="PBCS0693"/>
    <x v="0"/>
    <n v="10"/>
  </r>
  <r>
    <n v="694"/>
    <s v="PBOR00698"/>
    <s v="PBOR00694"/>
    <s v="Adhya Garg"/>
    <x v="30"/>
    <x v="1"/>
    <x v="0"/>
    <s v="PBCS0694"/>
    <x v="1"/>
    <n v="7"/>
  </r>
  <r>
    <n v="695"/>
    <s v="PBOR00699"/>
    <s v="PBOR00695"/>
    <s v="Adhya Garg"/>
    <x v="17"/>
    <x v="0"/>
    <x v="0"/>
    <s v="PBCS0695"/>
    <x v="2"/>
    <n v="10"/>
  </r>
  <r>
    <n v="696"/>
    <s v="PBOR00700"/>
    <s v="PBOR00696"/>
    <s v="Pranav Bhatnagar"/>
    <x v="48"/>
    <x v="1"/>
    <x v="0"/>
    <s v="PBCS0696"/>
    <x v="0"/>
    <n v="7"/>
  </r>
  <r>
    <n v="697"/>
    <s v="PBOR00701"/>
    <s v="PBOR00697"/>
    <s v="Pratyush Trivedi"/>
    <x v="17"/>
    <x v="2"/>
    <x v="0"/>
    <s v="PBCS0697"/>
    <x v="1"/>
    <n v="9"/>
  </r>
  <r>
    <n v="698"/>
    <s v="PBOR00702"/>
    <s v="PBOR00698"/>
    <s v="Apurva Suri"/>
    <x v="75"/>
    <x v="0"/>
    <x v="0"/>
    <s v="PBCS0698"/>
    <x v="2"/>
    <n v="7"/>
  </r>
  <r>
    <n v="699"/>
    <s v="PBOR00703"/>
    <s v="PBOR00699"/>
    <s v="Lata Chokshi"/>
    <x v="44"/>
    <x v="1"/>
    <x v="0"/>
    <s v="PBCS0699"/>
    <x v="0"/>
    <n v="8"/>
  </r>
  <r>
    <n v="700"/>
    <s v="PBOR00704"/>
    <s v="PBOR00700"/>
    <s v="Aalia Desai"/>
    <x v="41"/>
    <x v="1"/>
    <x v="0"/>
    <s v="PBCS0700"/>
    <x v="0"/>
    <n v="10"/>
  </r>
  <r>
    <n v="701"/>
    <s v="PBOR00705"/>
    <s v="PBOR00701"/>
    <s v="Roshan Bath"/>
    <x v="37"/>
    <x v="0"/>
    <x v="1"/>
    <s v="PBCS0701"/>
    <x v="0"/>
    <n v="9"/>
  </r>
  <r>
    <n v="702"/>
    <s v="PBOR00706"/>
    <s v="PBOR00702"/>
    <s v="Pratyush Trivedi"/>
    <x v="65"/>
    <x v="1"/>
    <x v="0"/>
    <s v="PBCS0702"/>
    <x v="1"/>
    <n v="7"/>
  </r>
  <r>
    <n v="703"/>
    <s v="PBOR00707"/>
    <s v="PBOR00703"/>
    <s v="Dinesh Sharma"/>
    <x v="40"/>
    <x v="0"/>
    <x v="0"/>
    <s v="PBCS0703"/>
    <x v="2"/>
    <n v="8"/>
  </r>
  <r>
    <n v="704"/>
    <s v="PBOR00708"/>
    <s v="PBOR00704"/>
    <s v="Lata Chokshi"/>
    <x v="26"/>
    <x v="1"/>
    <x v="0"/>
    <s v="PBCS0704"/>
    <x v="0"/>
    <n v="7"/>
  </r>
  <r>
    <n v="705"/>
    <s v="PBOR00709"/>
    <s v="PBOR00705"/>
    <s v="Savitri Kala"/>
    <x v="46"/>
    <x v="1"/>
    <x v="0"/>
    <s v="PBCS0705"/>
    <x v="1"/>
    <n v="9"/>
  </r>
  <r>
    <n v="706"/>
    <s v="PBOR00710"/>
    <s v="PBOR00706"/>
    <s v="Nitya Sandhu"/>
    <x v="82"/>
    <x v="0"/>
    <x v="0"/>
    <s v="PBCS0706"/>
    <x v="2"/>
    <n v="10"/>
  </r>
  <r>
    <n v="707"/>
    <s v="PBOR00711"/>
    <s v="PBOR00707"/>
    <s v="Shanta Swamy"/>
    <x v="56"/>
    <x v="1"/>
    <x v="1"/>
    <s v="PBCS0707"/>
    <x v="0"/>
    <n v="7"/>
  </r>
  <r>
    <n v="708"/>
    <s v="PBOR00712"/>
    <s v="PBOR00708"/>
    <s v="Viaan Kale"/>
    <x v="62"/>
    <x v="1"/>
    <x v="0"/>
    <s v="PBCS0708"/>
    <x v="1"/>
    <n v="7"/>
  </r>
  <r>
    <n v="709"/>
    <s v="PBOR00713"/>
    <s v="PBOR00709"/>
    <s v="Disha Tank"/>
    <x v="74"/>
    <x v="0"/>
    <x v="0"/>
    <s v="PBCS0709"/>
    <x v="2"/>
    <n v="7"/>
  </r>
  <r>
    <n v="710"/>
    <s v="PBOR00714"/>
    <s v="PBOR00710"/>
    <s v="Aaloak Naidu"/>
    <x v="26"/>
    <x v="1"/>
    <x v="0"/>
    <s v="PBCS0710"/>
    <x v="0"/>
    <n v="9"/>
  </r>
  <r>
    <n v="711"/>
    <s v="PBOR00715"/>
    <s v="PBOR00711"/>
    <s v="Nirmal Bahl"/>
    <x v="43"/>
    <x v="0"/>
    <x v="0"/>
    <s v="PBCS0711"/>
    <x v="1"/>
    <n v="10"/>
  </r>
  <r>
    <n v="712"/>
    <s v="PBOR00716"/>
    <s v="PBOR00712"/>
    <s v="Saral Narang"/>
    <x v="57"/>
    <x v="1"/>
    <x v="0"/>
    <s v="PBCS0712"/>
    <x v="2"/>
    <n v="7"/>
  </r>
  <r>
    <n v="713"/>
    <s v="PBOR00717"/>
    <s v="PBOR00713"/>
    <s v="Priya Aurora"/>
    <x v="40"/>
    <x v="0"/>
    <x v="0"/>
    <s v="PBCS0713"/>
    <x v="0"/>
    <n v="7"/>
  </r>
  <r>
    <n v="714"/>
    <s v="PBOR00718"/>
    <s v="PBOR00714"/>
    <s v="Sharma Kar"/>
    <x v="32"/>
    <x v="1"/>
    <x v="0"/>
    <s v="PBCS0714"/>
    <x v="1"/>
    <n v="8"/>
  </r>
  <r>
    <n v="715"/>
    <s v="PBOR00719"/>
    <s v="PBOR00715"/>
    <s v="Lakshmi Boase"/>
    <x v="33"/>
    <x v="2"/>
    <x v="0"/>
    <s v="PBCS0715"/>
    <x v="2"/>
    <n v="8"/>
  </r>
  <r>
    <n v="716"/>
    <s v="PBOR00720"/>
    <s v="PBOR00716"/>
    <s v="Jagan Choudhury"/>
    <x v="49"/>
    <x v="0"/>
    <x v="0"/>
    <s v="PBCS0716"/>
    <x v="0"/>
    <n v="10"/>
  </r>
  <r>
    <n v="717"/>
    <s v="PBOR00721"/>
    <s v="PBOR00717"/>
    <s v="Anit Sachdev"/>
    <x v="33"/>
    <x v="1"/>
    <x v="0"/>
    <s v="PBCS0717"/>
    <x v="1"/>
    <n v="9"/>
  </r>
  <r>
    <n v="718"/>
    <s v="PBOR00722"/>
    <s v="PBOR00718"/>
    <s v="Ritu Manne"/>
    <x v="79"/>
    <x v="1"/>
    <x v="0"/>
    <s v="PBCS0718"/>
    <x v="2"/>
    <n v="9"/>
  </r>
  <r>
    <n v="719"/>
    <s v="PBOR00723"/>
    <s v="PBOR00719"/>
    <s v="Aditya Ganesh"/>
    <x v="82"/>
    <x v="0"/>
    <x v="0"/>
    <s v="PBCS0719"/>
    <x v="0"/>
    <n v="7"/>
  </r>
  <r>
    <n v="720"/>
    <s v="PBOR00724"/>
    <s v="PBOR00720"/>
    <s v="Roshan Bath"/>
    <x v="42"/>
    <x v="1"/>
    <x v="0"/>
    <s v="PBCS0720"/>
    <x v="1"/>
    <n v="10"/>
  </r>
  <r>
    <n v="721"/>
    <s v="PBOR00725"/>
    <s v="PBOR00721"/>
    <s v="Aaloak Naidu"/>
    <x v="58"/>
    <x v="0"/>
    <x v="0"/>
    <s v="PBCS0721"/>
    <x v="2"/>
    <n v="7"/>
  </r>
  <r>
    <n v="722"/>
    <s v="PBOR00726"/>
    <s v="PBOR00722"/>
    <s v="Lakshmi Boase"/>
    <x v="63"/>
    <x v="1"/>
    <x v="0"/>
    <s v="PBCS0722"/>
    <x v="0"/>
    <n v="7"/>
  </r>
  <r>
    <n v="723"/>
    <s v="PBOR00727"/>
    <s v="PBOR00723"/>
    <s v="Savitri Kala"/>
    <x v="72"/>
    <x v="1"/>
    <x v="0"/>
    <s v="PBCS0723"/>
    <x v="1"/>
    <n v="10"/>
  </r>
  <r>
    <n v="724"/>
    <s v="PBOR00728"/>
    <s v="PBOR00724"/>
    <s v="Dinesh Sharma"/>
    <x v="79"/>
    <x v="0"/>
    <x v="0"/>
    <s v="PBCS0724"/>
    <x v="2"/>
    <n v="7"/>
  </r>
  <r>
    <n v="725"/>
    <s v="PBOR00729"/>
    <s v="PBOR00725"/>
    <s v="Anit Sachdev"/>
    <x v="17"/>
    <x v="1"/>
    <x v="0"/>
    <s v="PBCS0725"/>
    <x v="0"/>
    <n v="10"/>
  </r>
  <r>
    <n v="726"/>
    <s v="PBOR00730"/>
    <s v="PBOR00726"/>
    <s v="Ritu Manne"/>
    <x v="52"/>
    <x v="1"/>
    <x v="0"/>
    <s v="PBCS0726"/>
    <x v="1"/>
    <n v="9"/>
  </r>
  <r>
    <n v="727"/>
    <s v="PBOR00731"/>
    <s v="PBOR00727"/>
    <s v="Rajni Sood"/>
    <x v="74"/>
    <x v="0"/>
    <x v="0"/>
    <s v="PBCS0727"/>
    <x v="2"/>
    <n v="10"/>
  </r>
  <r>
    <n v="728"/>
    <s v="PBOR00732"/>
    <s v="PBOR00728"/>
    <s v="Kirtida Raval"/>
    <x v="75"/>
    <x v="1"/>
    <x v="0"/>
    <s v="PBCS0728"/>
    <x v="0"/>
    <n v="7"/>
  </r>
  <r>
    <n v="729"/>
    <s v="PBOR00733"/>
    <s v="PBOR00729"/>
    <s v="Lavanya Agate"/>
    <x v="57"/>
    <x v="0"/>
    <x v="1"/>
    <s v="PBCS0729"/>
    <x v="1"/>
    <n v="10"/>
  </r>
  <r>
    <n v="730"/>
    <s v="PBOR00734"/>
    <s v="PBOR00730"/>
    <s v="Dhruv Sengupta"/>
    <x v="38"/>
    <x v="1"/>
    <x v="0"/>
    <s v="PBCS0730"/>
    <x v="2"/>
    <n v="10"/>
  </r>
  <r>
    <n v="731"/>
    <s v="PBOR00735"/>
    <s v="PBOR00731"/>
    <s v="Akshay Oak"/>
    <x v="53"/>
    <x v="0"/>
    <x v="0"/>
    <s v="PBCS0731"/>
    <x v="0"/>
    <n v="8"/>
  </r>
  <r>
    <n v="732"/>
    <s v="PBOR00736"/>
    <s v="PBOR00732"/>
    <s v="Malini Murty"/>
    <x v="78"/>
    <x v="1"/>
    <x v="0"/>
    <s v="PBCS0732"/>
    <x v="1"/>
    <n v="10"/>
  </r>
  <r>
    <n v="733"/>
    <s v="PBOR00737"/>
    <s v="PBOR00733"/>
    <s v="Akshay Bal"/>
    <x v="82"/>
    <x v="1"/>
    <x v="0"/>
    <s v="PBCS0733"/>
    <x v="2"/>
    <n v="9"/>
  </r>
  <r>
    <n v="734"/>
    <s v="PBOR00738"/>
    <s v="PBOR00734"/>
    <s v="Kavika Lall"/>
    <x v="61"/>
    <x v="0"/>
    <x v="0"/>
    <s v="PBCS0734"/>
    <x v="0"/>
    <n v="9"/>
  </r>
  <r>
    <n v="735"/>
    <s v="PBOR00739"/>
    <s v="PBOR00735"/>
    <s v="Disha Tank"/>
    <x v="21"/>
    <x v="1"/>
    <x v="1"/>
    <s v="PBCS0735"/>
    <x v="1"/>
    <n v="9"/>
  </r>
  <r>
    <n v="736"/>
    <s v="PBOR00740"/>
    <s v="PBOR00736"/>
    <s v="Aaloak Naidu"/>
    <x v="32"/>
    <x v="0"/>
    <x v="0"/>
    <s v="PBCS0736"/>
    <x v="2"/>
    <n v="10"/>
  </r>
  <r>
    <n v="737"/>
    <s v="PBOR00741"/>
    <s v="PBOR00737"/>
    <s v="Nirmal Bahl"/>
    <x v="54"/>
    <x v="1"/>
    <x v="0"/>
    <s v="PBCS0737"/>
    <x v="0"/>
    <n v="9"/>
  </r>
  <r>
    <n v="738"/>
    <s v="PBOR00742"/>
    <s v="PBOR00738"/>
    <s v="Saral Narang"/>
    <x v="70"/>
    <x v="0"/>
    <x v="0"/>
    <s v="PBCS0738"/>
    <x v="1"/>
    <n v="10"/>
  </r>
  <r>
    <n v="739"/>
    <s v="PBOR00743"/>
    <s v="PBOR00739"/>
    <s v="Priya Aurora"/>
    <x v="30"/>
    <x v="1"/>
    <x v="0"/>
    <s v="PBCS0739"/>
    <x v="2"/>
    <n v="9"/>
  </r>
  <r>
    <n v="740"/>
    <s v="PBOR00744"/>
    <s v="PBOR00740"/>
    <s v="Sharma Kar"/>
    <x v="71"/>
    <x v="2"/>
    <x v="0"/>
    <s v="PBCS0740"/>
    <x v="0"/>
    <n v="8"/>
  </r>
  <r>
    <n v="741"/>
    <s v="PBOR00745"/>
    <s v="PBOR00741"/>
    <s v="Lakshmi Boase"/>
    <x v="82"/>
    <x v="0"/>
    <x v="0"/>
    <s v="PBCS0741"/>
    <x v="1"/>
    <n v="7"/>
  </r>
  <r>
    <n v="742"/>
    <s v="PBOR00746"/>
    <s v="PBOR00742"/>
    <s v="Jagan Choudhury"/>
    <x v="67"/>
    <x v="1"/>
    <x v="0"/>
    <s v="PBCS0742"/>
    <x v="2"/>
    <n v="10"/>
  </r>
  <r>
    <n v="743"/>
    <s v="PBOR00747"/>
    <s v="PBOR00743"/>
    <s v="Anit Sachdev"/>
    <x v="43"/>
    <x v="1"/>
    <x v="0"/>
    <s v="PBCS0743"/>
    <x v="0"/>
    <n v="7"/>
  </r>
  <r>
    <n v="744"/>
    <s v="PBOR00748"/>
    <s v="PBOR00744"/>
    <s v="Ritu Manne"/>
    <x v="52"/>
    <x v="0"/>
    <x v="0"/>
    <s v="PBCS0744"/>
    <x v="1"/>
    <n v="8"/>
  </r>
  <r>
    <n v="745"/>
    <s v="PBOR00749"/>
    <s v="PBOR00745"/>
    <s v="Sam"/>
    <x v="41"/>
    <x v="1"/>
    <x v="0"/>
    <s v="PBCS0745"/>
    <x v="2"/>
    <n v="9"/>
  </r>
  <r>
    <n v="746"/>
    <s v="PBOR00750"/>
    <s v="PBOR00746"/>
    <s v="Simma Raj"/>
    <x v="63"/>
    <x v="0"/>
    <x v="0"/>
    <s v="PBCS0746"/>
    <x v="0"/>
    <n v="9"/>
  </r>
  <r>
    <n v="747"/>
    <s v="PBOR00751"/>
    <s v="PBOR00747"/>
    <s v="Aditya Singh"/>
    <x v="63"/>
    <x v="1"/>
    <x v="0"/>
    <s v="PBCS0747"/>
    <x v="1"/>
    <n v="9"/>
  </r>
  <r>
    <n v="748"/>
    <s v="PBOR00752"/>
    <s v="PBOR00748"/>
    <s v="Julian Richard Samson"/>
    <x v="74"/>
    <x v="1"/>
    <x v="0"/>
    <s v="PBCS0748"/>
    <x v="2"/>
    <n v="9"/>
  </r>
  <r>
    <n v="749"/>
    <s v="PBOR00753"/>
    <s v="PBOR00749"/>
    <s v="Savitri Kala"/>
    <x v="80"/>
    <x v="0"/>
    <x v="0"/>
    <s v="PBCS0749"/>
    <x v="0"/>
    <n v="9"/>
  </r>
  <r>
    <n v="750"/>
    <s v="PBOR00754"/>
    <s v="PBOR00750"/>
    <s v="Pratyush Trivedi"/>
    <x v="37"/>
    <x v="1"/>
    <x v="0"/>
    <s v="PBCS0750"/>
    <x v="0"/>
    <n v="7"/>
  </r>
  <r>
    <n v="751"/>
    <s v="PBOR00755"/>
    <s v="PBOR00751"/>
    <s v="Sam"/>
    <x v="58"/>
    <x v="0"/>
    <x v="0"/>
    <s v="PBCS0751"/>
    <x v="0"/>
    <n v="9"/>
  </r>
  <r>
    <n v="752"/>
    <s v="PBOR00756"/>
    <s v="PBOR00752"/>
    <s v="Simma Raj"/>
    <x v="67"/>
    <x v="1"/>
    <x v="0"/>
    <s v="PBCS0752"/>
    <x v="1"/>
    <n v="7"/>
  </r>
  <r>
    <n v="753"/>
    <s v="PBOR00757"/>
    <s v="PBOR00753"/>
    <s v="Aditya Singh"/>
    <x v="45"/>
    <x v="2"/>
    <x v="1"/>
    <s v="PBCS0753"/>
    <x v="2"/>
    <n v="8"/>
  </r>
  <r>
    <n v="754"/>
    <s v="PBOR00758"/>
    <s v="PBOR00754"/>
    <s v="Julian Richard Samson"/>
    <x v="77"/>
    <x v="0"/>
    <x v="0"/>
    <s v="PBCS0754"/>
    <x v="0"/>
    <n v="6"/>
  </r>
  <r>
    <n v="755"/>
    <s v="PBOR00759"/>
    <s v="PBOR00755"/>
    <s v="Savitri Kala"/>
    <x v="39"/>
    <x v="1"/>
    <x v="0"/>
    <s v="PBCS0755"/>
    <x v="1"/>
    <n v="2"/>
  </r>
  <r>
    <n v="756"/>
    <s v="PBOR00760"/>
    <s v="PBOR00756"/>
    <s v="Pratyush Trivedi"/>
    <x v="17"/>
    <x v="1"/>
    <x v="0"/>
    <s v="PBCS0756"/>
    <x v="2"/>
    <n v="4"/>
  </r>
  <r>
    <n v="757"/>
    <s v="PBOR00761"/>
    <s v="PBOR00757"/>
    <s v="Adhya Garg"/>
    <x v="74"/>
    <x v="0"/>
    <x v="0"/>
    <s v="PBCS0757"/>
    <x v="0"/>
    <n v="1"/>
  </r>
  <r>
    <n v="758"/>
    <s v="PBOR00762"/>
    <s v="PBOR00758"/>
    <s v="Adhya Garg"/>
    <x v="26"/>
    <x v="1"/>
    <x v="0"/>
    <s v="PBCS0758"/>
    <x v="1"/>
    <n v="9"/>
  </r>
  <r>
    <n v="759"/>
    <s v="PBOR00763"/>
    <s v="PBOR00759"/>
    <s v="Pranav Bhatnagar"/>
    <x v="48"/>
    <x v="1"/>
    <x v="1"/>
    <s v="PBCS0759"/>
    <x v="2"/>
    <n v="6"/>
  </r>
  <r>
    <n v="760"/>
    <s v="PBOR00764"/>
    <s v="PBOR00760"/>
    <s v="Pratyush Trivedi"/>
    <x v="58"/>
    <x v="0"/>
    <x v="0"/>
    <s v="PBCS0760"/>
    <x v="0"/>
    <n v="9"/>
  </r>
  <r>
    <n v="761"/>
    <s v="PBOR00765"/>
    <s v="PBOR00761"/>
    <s v="Apurva Suri"/>
    <x v="74"/>
    <x v="1"/>
    <x v="0"/>
    <s v="PBCS0761"/>
    <x v="1"/>
    <n v="9"/>
  </r>
  <r>
    <n v="762"/>
    <s v="PBOR00766"/>
    <s v="PBOR00762"/>
    <s v="Lata Chokshi"/>
    <x v="50"/>
    <x v="2"/>
    <x v="0"/>
    <s v="PBCS0762"/>
    <x v="2"/>
    <n v="3"/>
  </r>
  <r>
    <n v="763"/>
    <s v="PBOR00767"/>
    <s v="PBOR00763"/>
    <s v="Aalia Desai"/>
    <x v="49"/>
    <x v="0"/>
    <x v="0"/>
    <s v="PBCS0763"/>
    <x v="0"/>
    <n v="2"/>
  </r>
  <r>
    <n v="764"/>
    <s v="PBOR00768"/>
    <s v="PBOR00764"/>
    <s v="Roshan Bath"/>
    <x v="46"/>
    <x v="1"/>
    <x v="0"/>
    <s v="PBCS0764"/>
    <x v="1"/>
    <n v="3"/>
  </r>
  <r>
    <n v="765"/>
    <s v="PBOR00769"/>
    <s v="PBOR00765"/>
    <s v="Pratyush Trivedi"/>
    <x v="38"/>
    <x v="2"/>
    <x v="1"/>
    <s v="PBCS0765"/>
    <x v="2"/>
    <n v="10"/>
  </r>
  <r>
    <n v="766"/>
    <s v="PBOR00770"/>
    <s v="PBOR00766"/>
    <s v="Dinesh Sharma"/>
    <x v="80"/>
    <x v="0"/>
    <x v="0"/>
    <s v="PBCS0766"/>
    <x v="0"/>
    <n v="3"/>
  </r>
  <r>
    <n v="767"/>
    <s v="PBOR00771"/>
    <s v="PBOR00767"/>
    <s v="Lata Chokshi"/>
    <x v="42"/>
    <x v="1"/>
    <x v="0"/>
    <s v="PBCS0767"/>
    <x v="1"/>
    <n v="1"/>
  </r>
  <r>
    <n v="768"/>
    <s v="PBOR00772"/>
    <s v="PBOR00768"/>
    <s v="Savitri Kala"/>
    <x v="79"/>
    <x v="2"/>
    <x v="0"/>
    <s v="PBCS0768"/>
    <x v="2"/>
    <n v="5"/>
  </r>
  <r>
    <n v="769"/>
    <s v="PBOR00773"/>
    <s v="PBOR00769"/>
    <s v="Nitya Sandhu"/>
    <x v="46"/>
    <x v="0"/>
    <x v="0"/>
    <s v="PBCS0769"/>
    <x v="0"/>
    <n v="1"/>
  </r>
  <r>
    <n v="770"/>
    <s v="PBOR00774"/>
    <s v="PBOR00770"/>
    <s v="Shanta Swamy"/>
    <x v="42"/>
    <x v="1"/>
    <x v="0"/>
    <s v="PBCS0770"/>
    <x v="1"/>
    <n v="5"/>
  </r>
  <r>
    <n v="771"/>
    <s v="PBOR00775"/>
    <s v="PBOR00771"/>
    <s v="Viaan Kale"/>
    <x v="47"/>
    <x v="1"/>
    <x v="1"/>
    <s v="PBCS0771"/>
    <x v="2"/>
    <n v="5"/>
  </r>
  <r>
    <n v="772"/>
    <s v="PBOR00776"/>
    <s v="PBOR00772"/>
    <s v="Disha Tank"/>
    <x v="47"/>
    <x v="0"/>
    <x v="0"/>
    <s v="PBCS0772"/>
    <x v="0"/>
    <n v="3"/>
  </r>
  <r>
    <n v="773"/>
    <s v="PBOR00777"/>
    <s v="PBOR00773"/>
    <s v="Aaloak Naidu"/>
    <x v="19"/>
    <x v="1"/>
    <x v="0"/>
    <s v="PBCS0773"/>
    <x v="1"/>
    <n v="3"/>
  </r>
  <r>
    <n v="774"/>
    <s v="PBOR00778"/>
    <s v="PBOR00774"/>
    <s v="Nirmal Bahl"/>
    <x v="80"/>
    <x v="2"/>
    <x v="0"/>
    <s v="PBCS0774"/>
    <x v="2"/>
    <n v="7"/>
  </r>
  <r>
    <n v="775"/>
    <s v="PBOR00779"/>
    <s v="PBOR00775"/>
    <s v="Saral Narang"/>
    <x v="54"/>
    <x v="0"/>
    <x v="0"/>
    <s v="PBCS0775"/>
    <x v="0"/>
    <n v="4"/>
  </r>
  <r>
    <n v="776"/>
    <s v="PBOR00780"/>
    <s v="PBOR00776"/>
    <s v="Priya Aurora"/>
    <x v="43"/>
    <x v="1"/>
    <x v="0"/>
    <s v="PBCS0776"/>
    <x v="1"/>
    <n v="3"/>
  </r>
  <r>
    <n v="777"/>
    <s v="PBOR00781"/>
    <s v="PBOR00777"/>
    <s v="Sharma Kar"/>
    <x v="81"/>
    <x v="2"/>
    <x v="1"/>
    <s v="PBCS0777"/>
    <x v="2"/>
    <n v="8"/>
  </r>
  <r>
    <n v="778"/>
    <s v="PBOR00782"/>
    <s v="PBOR00778"/>
    <s v="Lakshmi Boase"/>
    <x v="48"/>
    <x v="0"/>
    <x v="0"/>
    <s v="PBCS0778"/>
    <x v="0"/>
    <n v="2"/>
  </r>
  <r>
    <n v="779"/>
    <s v="PBOR00783"/>
    <s v="PBOR00779"/>
    <s v="Jagan Choudhury"/>
    <x v="37"/>
    <x v="1"/>
    <x v="0"/>
    <s v="PBCS0779"/>
    <x v="1"/>
    <n v="9"/>
  </r>
  <r>
    <n v="780"/>
    <s v="PBOR00784"/>
    <s v="PBOR00780"/>
    <s v="Anit Sachdev"/>
    <x v="66"/>
    <x v="2"/>
    <x v="0"/>
    <s v="PBCS0780"/>
    <x v="2"/>
    <n v="6"/>
  </r>
  <r>
    <n v="781"/>
    <s v="PBOR00785"/>
    <s v="PBOR00781"/>
    <s v="Ritu Manne"/>
    <x v="63"/>
    <x v="0"/>
    <x v="0"/>
    <s v="PBCS0781"/>
    <x v="0"/>
    <n v="7"/>
  </r>
  <r>
    <n v="782"/>
    <s v="PBOR00786"/>
    <s v="PBOR00782"/>
    <s v="Aditya Ganesh"/>
    <x v="39"/>
    <x v="1"/>
    <x v="0"/>
    <s v="PBCS0782"/>
    <x v="1"/>
    <n v="9"/>
  </r>
  <r>
    <n v="783"/>
    <s v="PBOR00787"/>
    <s v="PBOR00783"/>
    <s v="Roshan Bath"/>
    <x v="42"/>
    <x v="1"/>
    <x v="1"/>
    <s v="PBCS0783"/>
    <x v="2"/>
    <n v="2"/>
  </r>
  <r>
    <n v="784"/>
    <s v="PBOR00788"/>
    <s v="PBOR00784"/>
    <s v="Aaloak Naidu"/>
    <x v="30"/>
    <x v="0"/>
    <x v="0"/>
    <s v="PBCS0784"/>
    <x v="0"/>
    <n v="9"/>
  </r>
  <r>
    <n v="785"/>
    <s v="PBOR00789"/>
    <s v="PBOR00785"/>
    <s v="Lakshmi Boase"/>
    <x v="66"/>
    <x v="1"/>
    <x v="0"/>
    <s v="PBCS0785"/>
    <x v="1"/>
    <n v="10"/>
  </r>
  <r>
    <n v="786"/>
    <s v="PBOR00790"/>
    <s v="PBOR00786"/>
    <s v="Savitri Kala"/>
    <x v="42"/>
    <x v="2"/>
    <x v="0"/>
    <s v="PBCS0786"/>
    <x v="2"/>
    <n v="1"/>
  </r>
  <r>
    <n v="787"/>
    <s v="PBOR00791"/>
    <s v="PBOR00787"/>
    <s v="Dinesh Sharma"/>
    <x v="83"/>
    <x v="0"/>
    <x v="0"/>
    <s v="PBCS0787"/>
    <x v="0"/>
    <n v="1"/>
  </r>
  <r>
    <n v="788"/>
    <s v="PBOR00792"/>
    <s v="PBOR00788"/>
    <s v="Anit Sachdev"/>
    <x v="79"/>
    <x v="1"/>
    <x v="0"/>
    <s v="PBCS0788"/>
    <x v="1"/>
    <n v="10"/>
  </r>
  <r>
    <n v="789"/>
    <s v="PBOR00793"/>
    <s v="PBOR00789"/>
    <s v="Ritu Manne"/>
    <x v="70"/>
    <x v="1"/>
    <x v="1"/>
    <s v="PBCS0789"/>
    <x v="2"/>
    <n v="4"/>
  </r>
  <r>
    <n v="790"/>
    <s v="PBOR00794"/>
    <s v="PBOR00790"/>
    <s v="Rajni Sood"/>
    <x v="55"/>
    <x v="0"/>
    <x v="0"/>
    <s v="PBCS0790"/>
    <x v="0"/>
    <n v="7"/>
  </r>
  <r>
    <n v="791"/>
    <s v="PBOR00795"/>
    <s v="PBOR00791"/>
    <s v="Apurva Suri"/>
    <x v="51"/>
    <x v="1"/>
    <x v="0"/>
    <s v="PBCS0791"/>
    <x v="1"/>
    <n v="3"/>
  </r>
  <r>
    <n v="792"/>
    <s v="PBOR00796"/>
    <s v="PBOR00792"/>
    <s v="Lavanya Agate"/>
    <x v="77"/>
    <x v="2"/>
    <x v="0"/>
    <s v="PBCS0792"/>
    <x v="2"/>
    <n v="6"/>
  </r>
  <r>
    <n v="793"/>
    <s v="PBOR00797"/>
    <s v="PBOR00793"/>
    <s v="Dhruv Sengupta"/>
    <x v="30"/>
    <x v="0"/>
    <x v="0"/>
    <s v="PBCS0793"/>
    <x v="0"/>
    <n v="6"/>
  </r>
  <r>
    <n v="794"/>
    <s v="PBOR00798"/>
    <s v="PBOR00794"/>
    <s v="Akshay Oak"/>
    <x v="70"/>
    <x v="1"/>
    <x v="0"/>
    <s v="PBCS0794"/>
    <x v="1"/>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x v="0"/>
  </r>
  <r>
    <s v="PBOR00002"/>
    <x v="1"/>
    <x v="1"/>
    <x v="1"/>
    <n v="10.209999999999999"/>
    <x v="1"/>
  </r>
  <r>
    <s v="PBOR00003"/>
    <x v="2"/>
    <x v="2"/>
    <x v="2"/>
    <n v="711.18"/>
    <x v="2"/>
  </r>
  <r>
    <s v="PBOR00004"/>
    <x v="3"/>
    <x v="3"/>
    <x v="3"/>
    <n v="132.44999999999999"/>
    <x v="3"/>
  </r>
  <r>
    <s v="PBOR00005"/>
    <x v="0"/>
    <x v="4"/>
    <x v="4"/>
    <n v="58.629999999999995"/>
    <x v="0"/>
  </r>
  <r>
    <s v="PBOR00006"/>
    <x v="1"/>
    <x v="5"/>
    <x v="5"/>
    <n v="60.519999999999996"/>
    <x v="1"/>
  </r>
  <r>
    <s v="PBOR00007"/>
    <x v="2"/>
    <x v="1"/>
    <x v="6"/>
    <n v="466.06"/>
    <x v="2"/>
  </r>
  <r>
    <s v="PBOR00009"/>
    <x v="3"/>
    <x v="6"/>
    <x v="7"/>
    <n v="25.87"/>
    <x v="3"/>
  </r>
  <r>
    <s v="PBOR00010"/>
    <x v="4"/>
    <x v="7"/>
    <x v="8"/>
    <n v="102.34"/>
    <x v="0"/>
  </r>
  <r>
    <s v="PBOR00011"/>
    <x v="0"/>
    <x v="6"/>
    <x v="9"/>
    <n v="131.67999999999998"/>
    <x v="1"/>
  </r>
  <r>
    <s v="PBOR00012"/>
    <x v="1"/>
    <x v="2"/>
    <x v="10"/>
    <n v="17.420000000000002"/>
    <x v="2"/>
  </r>
  <r>
    <s v="PBOR00013"/>
    <x v="2"/>
    <x v="8"/>
    <x v="11"/>
    <n v="10.74"/>
    <x v="3"/>
  </r>
  <r>
    <s v="PBOR00014"/>
    <x v="3"/>
    <x v="9"/>
    <x v="12"/>
    <n v="163.70999999999998"/>
    <x v="0"/>
  </r>
  <r>
    <s v="PBOR00015"/>
    <x v="0"/>
    <x v="4"/>
    <x v="13"/>
    <n v="184.25"/>
    <x v="1"/>
  </r>
  <r>
    <s v="PBOR00016"/>
    <x v="1"/>
    <x v="10"/>
    <x v="14"/>
    <n v="27.82"/>
    <x v="2"/>
  </r>
  <r>
    <s v="PBOR00017"/>
    <x v="2"/>
    <x v="10"/>
    <x v="15"/>
    <n v="359.71"/>
    <x v="3"/>
  </r>
  <r>
    <s v="PBOR00018"/>
    <x v="3"/>
    <x v="6"/>
    <x v="16"/>
    <n v="24.05"/>
    <x v="0"/>
  </r>
  <r>
    <s v="PBOR00019"/>
    <x v="4"/>
    <x v="9"/>
    <x v="17"/>
    <n v="19.860000000000003"/>
    <x v="1"/>
  </r>
  <r>
    <s v="PBOR00020"/>
    <x v="5"/>
    <x v="10"/>
    <x v="18"/>
    <n v="4.8599999999999994"/>
    <x v="2"/>
  </r>
  <r>
    <s v="PBOR00021"/>
    <x v="0"/>
    <x v="9"/>
    <x v="19"/>
    <n v="46.08"/>
    <x v="3"/>
  </r>
  <r>
    <s v="PBOR00022"/>
    <x v="1"/>
    <x v="10"/>
    <x v="20"/>
    <n v="19.360000000000003"/>
    <x v="0"/>
  </r>
  <r>
    <s v="PBOR00023"/>
    <x v="2"/>
    <x v="2"/>
    <x v="21"/>
    <n v="255.19"/>
    <x v="1"/>
  </r>
  <r>
    <s v="PBOR00024"/>
    <x v="3"/>
    <x v="11"/>
    <x v="22"/>
    <n v="241.48999999999998"/>
    <x v="2"/>
  </r>
  <r>
    <s v="PBOR00025"/>
    <x v="0"/>
    <x v="9"/>
    <x v="23"/>
    <n v="115.17"/>
    <x v="3"/>
  </r>
  <r>
    <s v="PBOR00026"/>
    <x v="1"/>
    <x v="12"/>
    <x v="24"/>
    <n v="36.019999999999996"/>
    <x v="0"/>
  </r>
  <r>
    <s v="PBOR00027"/>
    <x v="2"/>
    <x v="4"/>
    <x v="25"/>
    <n v="28.89"/>
    <x v="1"/>
  </r>
  <r>
    <s v="PBOR00035"/>
    <x v="3"/>
    <x v="10"/>
    <x v="26"/>
    <n v="100.93"/>
    <x v="2"/>
  </r>
  <r>
    <s v="PBOR00029"/>
    <x v="4"/>
    <x v="10"/>
    <x v="27"/>
    <n v="63.809999999999995"/>
    <x v="3"/>
  </r>
  <r>
    <s v="PBOR00030"/>
    <x v="0"/>
    <x v="2"/>
    <x v="28"/>
    <n v="102.12"/>
    <x v="0"/>
  </r>
  <r>
    <s v="PBOR00031"/>
    <x v="1"/>
    <x v="5"/>
    <x v="29"/>
    <n v="89.34"/>
    <x v="1"/>
  </r>
  <r>
    <s v="PBOR00032"/>
    <x v="2"/>
    <x v="11"/>
    <x v="30"/>
    <n v="139.53"/>
    <x v="2"/>
  </r>
  <r>
    <s v="PBOR00033"/>
    <x v="3"/>
    <x v="13"/>
    <x v="31"/>
    <n v="3.3899999999999997"/>
    <x v="3"/>
  </r>
  <r>
    <s v="PBOR00036"/>
    <x v="0"/>
    <x v="14"/>
    <x v="32"/>
    <n v="62.04"/>
    <x v="0"/>
  </r>
  <r>
    <s v="PBOR00037"/>
    <x v="1"/>
    <x v="9"/>
    <x v="33"/>
    <n v="231.5"/>
    <x v="1"/>
  </r>
  <r>
    <s v="PBOR00038"/>
    <x v="2"/>
    <x v="7"/>
    <x v="34"/>
    <n v="393.09999999999997"/>
    <x v="2"/>
  </r>
  <r>
    <s v="PBOR00040"/>
    <x v="3"/>
    <x v="15"/>
    <x v="35"/>
    <n v="56.019999999999996"/>
    <x v="3"/>
  </r>
  <r>
    <s v="PBOR00041"/>
    <x v="4"/>
    <x v="15"/>
    <x v="36"/>
    <n v="129.22"/>
    <x v="0"/>
  </r>
  <r>
    <s v="PBOR00042"/>
    <x v="5"/>
    <x v="8"/>
    <x v="37"/>
    <n v="116.2"/>
    <x v="1"/>
  </r>
  <r>
    <s v="PBOR00043"/>
    <x v="0"/>
    <x v="4"/>
    <x v="38"/>
    <n v="13.16"/>
    <x v="2"/>
  </r>
  <r>
    <s v="PBOR00044"/>
    <x v="1"/>
    <x v="12"/>
    <x v="39"/>
    <n v="44.339999999999996"/>
    <x v="3"/>
  </r>
  <r>
    <s v="PBOR00045"/>
    <x v="2"/>
    <x v="5"/>
    <x v="40"/>
    <n v="138.70999999999998"/>
    <x v="0"/>
  </r>
  <r>
    <s v="PBOR00046"/>
    <x v="3"/>
    <x v="8"/>
    <x v="28"/>
    <n v="212.7"/>
    <x v="1"/>
  </r>
  <r>
    <s v="PBOR00047"/>
    <x v="0"/>
    <x v="15"/>
    <x v="41"/>
    <n v="89.960000000000008"/>
    <x v="2"/>
  </r>
  <r>
    <s v="PBOR00048"/>
    <x v="1"/>
    <x v="10"/>
    <x v="42"/>
    <n v="35.769999999999996"/>
    <x v="3"/>
  </r>
  <r>
    <s v="PBOR00049"/>
    <x v="2"/>
    <x v="9"/>
    <x v="43"/>
    <n v="159.29"/>
    <x v="0"/>
  </r>
  <r>
    <s v="PBOR00050"/>
    <x v="3"/>
    <x v="7"/>
    <x v="44"/>
    <n v="319.14"/>
    <x v="1"/>
  </r>
  <r>
    <s v="PBOR00051"/>
    <x v="0"/>
    <x v="14"/>
    <x v="45"/>
    <n v="3.8099999999999996"/>
    <x v="2"/>
  </r>
  <r>
    <s v="PBOR00052"/>
    <x v="1"/>
    <x v="16"/>
    <x v="46"/>
    <n v="8.07"/>
    <x v="3"/>
  </r>
  <r>
    <s v="PBOR00053"/>
    <x v="2"/>
    <x v="17"/>
    <x v="47"/>
    <n v="684.25"/>
    <x v="0"/>
  </r>
  <r>
    <s v="PBOR00054"/>
    <x v="3"/>
    <x v="17"/>
    <x v="48"/>
    <n v="56.89"/>
    <x v="1"/>
  </r>
  <r>
    <s v="PBOR00055"/>
    <x v="0"/>
    <x v="5"/>
    <x v="49"/>
    <n v="69.13000000000001"/>
    <x v="2"/>
  </r>
  <r>
    <s v="PBOR00056"/>
    <x v="1"/>
    <x v="16"/>
    <x v="41"/>
    <n v="55.39"/>
    <x v="3"/>
  </r>
  <r>
    <s v="PBOR00057"/>
    <x v="2"/>
    <x v="1"/>
    <x v="50"/>
    <n v="351.8"/>
    <x v="0"/>
  </r>
  <r>
    <s v="PBOR00058"/>
    <x v="3"/>
    <x v="18"/>
    <x v="51"/>
    <n v="13.41"/>
    <x v="1"/>
  </r>
  <r>
    <s v="PBOR00059"/>
    <x v="4"/>
    <x v="3"/>
    <x v="52"/>
    <n v="191.34"/>
    <x v="2"/>
  </r>
  <r>
    <s v="PBOR00060"/>
    <x v="0"/>
    <x v="19"/>
    <x v="40"/>
    <n v="70.77000000000001"/>
    <x v="3"/>
  </r>
  <r>
    <s v="PBOR00061"/>
    <x v="1"/>
    <x v="20"/>
    <x v="53"/>
    <n v="30.330000000000002"/>
    <x v="0"/>
  </r>
  <r>
    <s v="PBOR00062"/>
    <x v="2"/>
    <x v="21"/>
    <x v="54"/>
    <n v="13.48"/>
    <x v="1"/>
  </r>
  <r>
    <s v="PBOR00063"/>
    <x v="3"/>
    <x v="22"/>
    <x v="55"/>
    <n v="197.82999999999998"/>
    <x v="2"/>
  </r>
  <r>
    <s v="PBOR00064"/>
    <x v="0"/>
    <x v="23"/>
    <x v="56"/>
    <n v="167.67999999999998"/>
    <x v="3"/>
  </r>
  <r>
    <s v="PBOR00065"/>
    <x v="1"/>
    <x v="24"/>
    <x v="22"/>
    <n v="86.09"/>
    <x v="0"/>
  </r>
  <r>
    <s v="PBOR00066"/>
    <x v="2"/>
    <x v="16"/>
    <x v="57"/>
    <n v="280.37"/>
    <x v="1"/>
  </r>
  <r>
    <s v="PBOR00067"/>
    <x v="3"/>
    <x v="25"/>
    <x v="47"/>
    <n v="27.650000000000002"/>
    <x v="2"/>
  </r>
  <r>
    <s v="PBOR00068"/>
    <x v="4"/>
    <x v="6"/>
    <x v="58"/>
    <n v="21.930000000000003"/>
    <x v="3"/>
  </r>
  <r>
    <s v="PBOR00069"/>
    <x v="5"/>
    <x v="2"/>
    <x v="59"/>
    <n v="8.76"/>
    <x v="0"/>
  </r>
  <r>
    <s v="PBOR00070"/>
    <x v="0"/>
    <x v="26"/>
    <x v="60"/>
    <n v="111.91000000000001"/>
    <x v="1"/>
  </r>
  <r>
    <s v="PBOR00071"/>
    <x v="1"/>
    <x v="4"/>
    <x v="61"/>
    <n v="28.73"/>
    <x v="2"/>
  </r>
  <r>
    <s v="PBOR00072"/>
    <x v="2"/>
    <x v="27"/>
    <x v="59"/>
    <n v="314.44"/>
    <x v="3"/>
  </r>
  <r>
    <s v="PBOR00073"/>
    <x v="3"/>
    <x v="15"/>
    <x v="62"/>
    <n v="223.29999999999998"/>
    <x v="0"/>
  </r>
  <r>
    <s v="PBOR00074"/>
    <x v="0"/>
    <x v="28"/>
    <x v="63"/>
    <n v="140.70999999999998"/>
    <x v="1"/>
  </r>
  <r>
    <s v="PBOR00075"/>
    <x v="1"/>
    <x v="8"/>
    <x v="64"/>
    <n v="29.28"/>
    <x v="2"/>
  </r>
  <r>
    <s v="PBOR00076"/>
    <x v="2"/>
    <x v="6"/>
    <x v="61"/>
    <n v="20.94"/>
    <x v="3"/>
  </r>
  <r>
    <s v="PBOR00077"/>
    <x v="3"/>
    <x v="27"/>
    <x v="65"/>
    <n v="210.76999999999998"/>
    <x v="0"/>
  </r>
  <r>
    <s v="PBOR00078"/>
    <x v="4"/>
    <x v="10"/>
    <x v="66"/>
    <n v="40.69"/>
    <x v="1"/>
  </r>
  <r>
    <s v="PBOR00079"/>
    <x v="0"/>
    <x v="29"/>
    <x v="44"/>
    <n v="91.990000000000009"/>
    <x v="2"/>
  </r>
  <r>
    <s v="PBOR00080"/>
    <x v="1"/>
    <x v="30"/>
    <x v="67"/>
    <n v="247.42"/>
    <x v="3"/>
  </r>
  <r>
    <s v="PBOR00081"/>
    <x v="2"/>
    <x v="31"/>
    <x v="68"/>
    <n v="240.14"/>
    <x v="0"/>
  </r>
  <r>
    <s v="PBOR00082"/>
    <x v="3"/>
    <x v="27"/>
    <x v="7"/>
    <n v="5.08"/>
    <x v="1"/>
  </r>
  <r>
    <s v="PBOR00083"/>
    <x v="0"/>
    <x v="29"/>
    <x v="69"/>
    <n v="89.12"/>
    <x v="2"/>
  </r>
  <r>
    <s v="PBOR00084"/>
    <x v="1"/>
    <x v="1"/>
    <x v="70"/>
    <n v="217.1"/>
    <x v="3"/>
  </r>
  <r>
    <s v="PBOR00085"/>
    <x v="2"/>
    <x v="11"/>
    <x v="71"/>
    <n v="427.03"/>
    <x v="0"/>
  </r>
  <r>
    <s v="PBOR00086"/>
    <x v="3"/>
    <x v="5"/>
    <x v="66"/>
    <n v="75.87"/>
    <x v="1"/>
  </r>
  <r>
    <s v="PBOR00087"/>
    <x v="4"/>
    <x v="2"/>
    <x v="72"/>
    <n v="161.57"/>
    <x v="2"/>
  </r>
  <r>
    <s v="PBOR00088"/>
    <x v="5"/>
    <x v="31"/>
    <x v="73"/>
    <n v="37.989999999999995"/>
    <x v="3"/>
  </r>
  <r>
    <s v="PBOR00089"/>
    <x v="0"/>
    <x v="3"/>
    <x v="45"/>
    <n v="10.19"/>
    <x v="0"/>
  </r>
  <r>
    <s v="PBOR00090"/>
    <x v="1"/>
    <x v="25"/>
    <x v="26"/>
    <n v="43.62"/>
    <x v="1"/>
  </r>
  <r>
    <s v="PBOR00091"/>
    <x v="2"/>
    <x v="7"/>
    <x v="74"/>
    <n v="197.44"/>
    <x v="2"/>
  </r>
  <r>
    <s v="PBOR00092"/>
    <x v="3"/>
    <x v="25"/>
    <x v="75"/>
    <n v="165.23999999999998"/>
    <x v="3"/>
  </r>
  <r>
    <s v="PBOR00093"/>
    <x v="0"/>
    <x v="32"/>
    <x v="76"/>
    <n v="74.570000000000007"/>
    <x v="0"/>
  </r>
  <r>
    <s v="PBOR00094"/>
    <x v="1"/>
    <x v="33"/>
    <x v="77"/>
    <n v="69.63000000000001"/>
    <x v="1"/>
  </r>
  <r>
    <s v="PBOR00095"/>
    <x v="2"/>
    <x v="33"/>
    <x v="78"/>
    <n v="657.52"/>
    <x v="2"/>
  </r>
  <r>
    <s v="PBOR00096"/>
    <x v="3"/>
    <x v="22"/>
    <x v="79"/>
    <n v="235.89999999999998"/>
    <x v="3"/>
  </r>
  <r>
    <s v="PBOR00097"/>
    <x v="0"/>
    <x v="34"/>
    <x v="80"/>
    <n v="407.03999999999996"/>
    <x v="0"/>
  </r>
  <r>
    <s v="PBOR00098"/>
    <x v="1"/>
    <x v="7"/>
    <x v="56"/>
    <n v="347.74"/>
    <x v="1"/>
  </r>
  <r>
    <s v="PBOR00099"/>
    <x v="2"/>
    <x v="3"/>
    <x v="81"/>
    <n v="209.97"/>
    <x v="2"/>
  </r>
  <r>
    <s v="PBOR00100"/>
    <x v="3"/>
    <x v="31"/>
    <x v="82"/>
    <n v="229.44"/>
    <x v="3"/>
  </r>
  <r>
    <s v="PBOR00101"/>
    <x v="0"/>
    <x v="4"/>
    <x v="83"/>
    <n v="263.06"/>
    <x v="0"/>
  </r>
  <r>
    <s v="PBOR00102"/>
    <x v="1"/>
    <x v="34"/>
    <x v="84"/>
    <n v="1.45"/>
    <x v="1"/>
  </r>
  <r>
    <s v="PBOR00103"/>
    <x v="2"/>
    <x v="13"/>
    <x v="85"/>
    <n v="363.99"/>
    <x v="2"/>
  </r>
  <r>
    <s v="PBOR00104"/>
    <x v="3"/>
    <x v="35"/>
    <x v="86"/>
    <n v="818.1"/>
    <x v="3"/>
  </r>
  <r>
    <s v="PBOR00105"/>
    <x v="4"/>
    <x v="2"/>
    <x v="87"/>
    <n v="29.790000000000003"/>
    <x v="0"/>
  </r>
  <r>
    <s v="PBOR00106"/>
    <x v="0"/>
    <x v="13"/>
    <x v="88"/>
    <n v="634.01"/>
    <x v="1"/>
  </r>
  <r>
    <s v="PBOR00107"/>
    <x v="1"/>
    <x v="18"/>
    <x v="89"/>
    <n v="376.26"/>
    <x v="2"/>
  </r>
  <r>
    <s v="PBOR00108"/>
    <x v="2"/>
    <x v="23"/>
    <x v="90"/>
    <n v="455.55"/>
    <x v="3"/>
  </r>
  <r>
    <s v="PBOR00109"/>
    <x v="3"/>
    <x v="36"/>
    <x v="72"/>
    <n v="26.520000000000003"/>
    <x v="0"/>
  </r>
  <r>
    <s v="PBOR00110"/>
    <x v="0"/>
    <x v="37"/>
    <x v="91"/>
    <n v="770.95"/>
    <x v="1"/>
  </r>
  <r>
    <s v="PBOR00111"/>
    <x v="1"/>
    <x v="4"/>
    <x v="92"/>
    <n v="119.85000000000001"/>
    <x v="2"/>
  </r>
  <r>
    <s v="PBOR00112"/>
    <x v="2"/>
    <x v="3"/>
    <x v="93"/>
    <n v="15.07"/>
    <x v="3"/>
  </r>
  <r>
    <s v="PBOR00113"/>
    <x v="3"/>
    <x v="35"/>
    <x v="94"/>
    <n v="427.21999999999997"/>
    <x v="0"/>
  </r>
  <r>
    <s v="PBOR00114"/>
    <x v="4"/>
    <x v="11"/>
    <x v="65"/>
    <n v="475.45"/>
    <x v="1"/>
  </r>
  <r>
    <s v="PBOR00115"/>
    <x v="5"/>
    <x v="10"/>
    <x v="65"/>
    <n v="662.11"/>
    <x v="2"/>
  </r>
  <r>
    <s v="PBOR00116"/>
    <x v="0"/>
    <x v="1"/>
    <x v="95"/>
    <n v="299.15999999999997"/>
    <x v="3"/>
  </r>
  <r>
    <s v="PBOR00117"/>
    <x v="1"/>
    <x v="17"/>
    <x v="96"/>
    <n v="404.58"/>
    <x v="0"/>
  </r>
  <r>
    <s v="PBOR00118"/>
    <x v="2"/>
    <x v="17"/>
    <x v="97"/>
    <n v="390.17"/>
    <x v="1"/>
  </r>
  <r>
    <s v="PBOR00119"/>
    <x v="3"/>
    <x v="37"/>
    <x v="98"/>
    <n v="179.35"/>
    <x v="2"/>
  </r>
  <r>
    <s v="PBOR00120"/>
    <x v="0"/>
    <x v="4"/>
    <x v="99"/>
    <n v="274.90999999999997"/>
    <x v="3"/>
  </r>
  <r>
    <s v="PBOR00121"/>
    <x v="1"/>
    <x v="2"/>
    <x v="97"/>
    <n v="53.739999999999995"/>
    <x v="0"/>
  </r>
  <r>
    <s v="PBOR00122"/>
    <x v="2"/>
    <x v="12"/>
    <x v="24"/>
    <n v="116.33"/>
    <x v="1"/>
  </r>
  <r>
    <s v="PBOR00123"/>
    <x v="3"/>
    <x v="0"/>
    <x v="100"/>
    <n v="111.84"/>
    <x v="2"/>
  </r>
  <r>
    <s v="PBOR00124"/>
    <x v="4"/>
    <x v="38"/>
    <x v="101"/>
    <n v="102.27000000000001"/>
    <x v="3"/>
  </r>
  <r>
    <s v="PBOR00125"/>
    <x v="0"/>
    <x v="1"/>
    <x v="102"/>
    <n v="565.02"/>
    <x v="0"/>
  </r>
  <r>
    <s v="PBOR00126"/>
    <x v="1"/>
    <x v="2"/>
    <x v="103"/>
    <n v="84.22"/>
    <x v="1"/>
  </r>
  <r>
    <s v="PBOR00127"/>
    <x v="2"/>
    <x v="5"/>
    <x v="104"/>
    <n v="221.34"/>
    <x v="2"/>
  </r>
  <r>
    <s v="PBOR00128"/>
    <x v="3"/>
    <x v="3"/>
    <x v="105"/>
    <n v="248.56"/>
    <x v="3"/>
  </r>
  <r>
    <s v="PBOR00129"/>
    <x v="0"/>
    <x v="36"/>
    <x v="106"/>
    <n v="196.17"/>
    <x v="0"/>
  </r>
  <r>
    <s v="PBOR00130"/>
    <x v="1"/>
    <x v="24"/>
    <x v="107"/>
    <n v="226.70999999999998"/>
    <x v="1"/>
  </r>
  <r>
    <s v="PBOR00131"/>
    <x v="2"/>
    <x v="21"/>
    <x v="108"/>
    <n v="760.66"/>
    <x v="2"/>
  </r>
  <r>
    <s v="PBOR00132"/>
    <x v="3"/>
    <x v="32"/>
    <x v="109"/>
    <n v="21.830000000000002"/>
    <x v="3"/>
  </r>
  <r>
    <s v="PBOR00133"/>
    <x v="4"/>
    <x v="4"/>
    <x v="110"/>
    <n v="365.43"/>
    <x v="0"/>
  </r>
  <r>
    <s v="PBOR00134"/>
    <x v="5"/>
    <x v="2"/>
    <x v="12"/>
    <n v="80.010000000000005"/>
    <x v="1"/>
  </r>
  <r>
    <s v="PBOR00135"/>
    <x v="0"/>
    <x v="27"/>
    <x v="111"/>
    <n v="193.60999999999999"/>
    <x v="2"/>
  </r>
  <r>
    <s v="PBOR00136"/>
    <x v="1"/>
    <x v="0"/>
    <x v="112"/>
    <n v="381.2"/>
    <x v="3"/>
  </r>
  <r>
    <s v="PBOR00137"/>
    <x v="2"/>
    <x v="1"/>
    <x v="113"/>
    <n v="491.31"/>
    <x v="0"/>
  </r>
  <r>
    <s v="PBOR00138"/>
    <x v="3"/>
    <x v="28"/>
    <x v="114"/>
    <n v="251.16"/>
    <x v="1"/>
  </r>
  <r>
    <s v="PBOR00139"/>
    <x v="0"/>
    <x v="8"/>
    <x v="115"/>
    <n v="62.25"/>
    <x v="2"/>
  </r>
  <r>
    <s v="PBOR00140"/>
    <x v="1"/>
    <x v="33"/>
    <x v="90"/>
    <n v="54.55"/>
    <x v="3"/>
  </r>
  <r>
    <s v="PBOR00141"/>
    <x v="2"/>
    <x v="14"/>
    <x v="116"/>
    <n v="185.78"/>
    <x v="0"/>
  </r>
  <r>
    <s v="PBOR00142"/>
    <x v="3"/>
    <x v="16"/>
    <x v="117"/>
    <n v="26.64"/>
    <x v="1"/>
  </r>
  <r>
    <s v="PBOR00143"/>
    <x v="0"/>
    <x v="17"/>
    <x v="118"/>
    <n v="78.12"/>
    <x v="2"/>
  </r>
  <r>
    <s v="PBOR00144"/>
    <x v="1"/>
    <x v="17"/>
    <x v="51"/>
    <n v="91.160000000000011"/>
    <x v="3"/>
  </r>
  <r>
    <s v="PBOR00145"/>
    <x v="2"/>
    <x v="5"/>
    <x v="119"/>
    <n v="350.53999999999996"/>
    <x v="0"/>
  </r>
  <r>
    <s v="PBOR00146"/>
    <x v="3"/>
    <x v="16"/>
    <x v="120"/>
    <n v="94.410000000000011"/>
    <x v="1"/>
  </r>
  <r>
    <s v="PBOR00147"/>
    <x v="0"/>
    <x v="1"/>
    <x v="121"/>
    <n v="208.25"/>
    <x v="2"/>
  </r>
  <r>
    <s v="PBOR00148"/>
    <x v="1"/>
    <x v="18"/>
    <x v="117"/>
    <n v="228.45"/>
    <x v="3"/>
  </r>
  <r>
    <s v="PBOR00149"/>
    <x v="2"/>
    <x v="3"/>
    <x v="122"/>
    <n v="350.94"/>
    <x v="0"/>
  </r>
  <r>
    <s v="PBOR00150"/>
    <x v="3"/>
    <x v="19"/>
    <x v="123"/>
    <n v="15.39"/>
    <x v="1"/>
  </r>
  <r>
    <s v="PBOR00151"/>
    <x v="4"/>
    <x v="20"/>
    <x v="0"/>
    <n v="210.29"/>
    <x v="2"/>
  </r>
  <r>
    <s v="PBOR00152"/>
    <x v="0"/>
    <x v="21"/>
    <x v="124"/>
    <n v="35.94"/>
    <x v="3"/>
  </r>
  <r>
    <s v="PBOR00153"/>
    <x v="1"/>
    <x v="22"/>
    <x v="125"/>
    <n v="5.47"/>
    <x v="0"/>
  </r>
  <r>
    <s v="PBOR00154"/>
    <x v="2"/>
    <x v="23"/>
    <x v="126"/>
    <n v="304.51"/>
    <x v="1"/>
  </r>
  <r>
    <s v="PBOR00155"/>
    <x v="3"/>
    <x v="24"/>
    <x v="55"/>
    <n v="460.84"/>
    <x v="2"/>
  </r>
  <r>
    <s v="PBOR00156"/>
    <x v="0"/>
    <x v="16"/>
    <x v="127"/>
    <n v="200.78"/>
    <x v="3"/>
  </r>
  <r>
    <s v="PBOR00157"/>
    <x v="1"/>
    <x v="25"/>
    <x v="128"/>
    <n v="778.93"/>
    <x v="0"/>
  </r>
  <r>
    <s v="PBOR00158"/>
    <x v="2"/>
    <x v="6"/>
    <x v="78"/>
    <n v="815.42"/>
    <x v="1"/>
  </r>
  <r>
    <s v="PBOR00159"/>
    <x v="3"/>
    <x v="2"/>
    <x v="129"/>
    <n v="559.27"/>
    <x v="2"/>
  </r>
  <r>
    <s v="PBOR00160"/>
    <x v="4"/>
    <x v="26"/>
    <x v="112"/>
    <n v="48.089999999999996"/>
    <x v="3"/>
  </r>
  <r>
    <s v="PBOR00161"/>
    <x v="5"/>
    <x v="4"/>
    <x v="130"/>
    <n v="1.95"/>
    <x v="0"/>
  </r>
  <r>
    <s v="PBOR00162"/>
    <x v="0"/>
    <x v="27"/>
    <x v="131"/>
    <n v="150.76"/>
    <x v="1"/>
  </r>
  <r>
    <s v="PBOR00163"/>
    <x v="1"/>
    <x v="15"/>
    <x v="132"/>
    <n v="386.65999999999997"/>
    <x v="2"/>
  </r>
  <r>
    <s v="PBOR00164"/>
    <x v="2"/>
    <x v="28"/>
    <x v="133"/>
    <n v="440.59"/>
    <x v="3"/>
  </r>
  <r>
    <s v="PBOR00165"/>
    <x v="3"/>
    <x v="8"/>
    <x v="134"/>
    <n v="403.78999999999996"/>
    <x v="0"/>
  </r>
  <r>
    <s v="PBOR00166"/>
    <x v="0"/>
    <x v="6"/>
    <x v="135"/>
    <n v="469.27"/>
    <x v="1"/>
  </r>
  <r>
    <s v="PBOR00167"/>
    <x v="1"/>
    <x v="27"/>
    <x v="136"/>
    <n v="131.48999999999998"/>
    <x v="2"/>
  </r>
  <r>
    <s v="PBOR00168"/>
    <x v="2"/>
    <x v="10"/>
    <x v="87"/>
    <n v="341.7"/>
    <x v="3"/>
  </r>
  <r>
    <s v="PBOR00169"/>
    <x v="3"/>
    <x v="29"/>
    <x v="137"/>
    <n v="363.49"/>
    <x v="0"/>
  </r>
  <r>
    <s v="PBOR00170"/>
    <x v="4"/>
    <x v="30"/>
    <x v="138"/>
    <n v="311.88"/>
    <x v="1"/>
  </r>
  <r>
    <s v="PBOR00171"/>
    <x v="0"/>
    <x v="31"/>
    <x v="139"/>
    <n v="540.24"/>
    <x v="2"/>
  </r>
  <r>
    <s v="PBOR00172"/>
    <x v="1"/>
    <x v="27"/>
    <x v="140"/>
    <n v="124.93"/>
    <x v="3"/>
  </r>
  <r>
    <s v="PBOR00173"/>
    <x v="2"/>
    <x v="29"/>
    <x v="141"/>
    <n v="647.37"/>
    <x v="0"/>
  </r>
  <r>
    <s v="PBOR00174"/>
    <x v="3"/>
    <x v="1"/>
    <x v="53"/>
    <n v="143.57"/>
    <x v="1"/>
  </r>
  <r>
    <s v="PBOR00175"/>
    <x v="0"/>
    <x v="11"/>
    <x v="142"/>
    <n v="74.740000000000009"/>
    <x v="2"/>
  </r>
  <r>
    <s v="PBOR00176"/>
    <x v="1"/>
    <x v="5"/>
    <x v="115"/>
    <n v="641.83000000000004"/>
    <x v="3"/>
  </r>
  <r>
    <s v="PBOR00177"/>
    <x v="2"/>
    <x v="2"/>
    <x v="143"/>
    <n v="271.49"/>
    <x v="0"/>
  </r>
  <r>
    <s v="PBOR00178"/>
    <x v="3"/>
    <x v="31"/>
    <x v="89"/>
    <n v="148.94"/>
    <x v="1"/>
  </r>
  <r>
    <s v="PBOR00179"/>
    <x v="4"/>
    <x v="3"/>
    <x v="144"/>
    <n v="379.59"/>
    <x v="2"/>
  </r>
  <r>
    <s v="PBOR00180"/>
    <x v="5"/>
    <x v="25"/>
    <x v="138"/>
    <n v="287.14"/>
    <x v="3"/>
  </r>
  <r>
    <s v="PBOR00181"/>
    <x v="0"/>
    <x v="7"/>
    <x v="145"/>
    <n v="66.45"/>
    <x v="0"/>
  </r>
  <r>
    <s v="PBOR00182"/>
    <x v="1"/>
    <x v="25"/>
    <x v="15"/>
    <n v="611.20000000000005"/>
    <x v="1"/>
  </r>
  <r>
    <s v="PBOR00183"/>
    <x v="2"/>
    <x v="32"/>
    <x v="146"/>
    <n v="222.12"/>
    <x v="2"/>
  </r>
  <r>
    <s v="PBOR00184"/>
    <x v="3"/>
    <x v="33"/>
    <x v="147"/>
    <n v="399.27"/>
    <x v="3"/>
  </r>
  <r>
    <s v="PBOR00185"/>
    <x v="0"/>
    <x v="33"/>
    <x v="97"/>
    <n v="458.01"/>
    <x v="0"/>
  </r>
  <r>
    <s v="PBOR00186"/>
    <x v="1"/>
    <x v="22"/>
    <x v="84"/>
    <n v="219.1"/>
    <x v="1"/>
  </r>
  <r>
    <s v="PBOR00187"/>
    <x v="2"/>
    <x v="34"/>
    <x v="148"/>
    <n v="256.43"/>
    <x v="2"/>
  </r>
  <r>
    <s v="PBOR00188"/>
    <x v="3"/>
    <x v="7"/>
    <x v="149"/>
    <n v="243.5"/>
    <x v="3"/>
  </r>
  <r>
    <s v="PBOR00189"/>
    <x v="0"/>
    <x v="3"/>
    <x v="150"/>
    <n v="22.92"/>
    <x v="0"/>
  </r>
  <r>
    <s v="PBOR00190"/>
    <x v="1"/>
    <x v="31"/>
    <x v="143"/>
    <n v="304.75"/>
    <x v="1"/>
  </r>
  <r>
    <s v="PBOR00191"/>
    <x v="2"/>
    <x v="4"/>
    <x v="151"/>
    <n v="128.79"/>
    <x v="2"/>
  </r>
  <r>
    <s v="PBOR00192"/>
    <x v="3"/>
    <x v="34"/>
    <x v="5"/>
    <n v="509.49"/>
    <x v="3"/>
  </r>
  <r>
    <s v="PBOR00193"/>
    <x v="0"/>
    <x v="13"/>
    <x v="152"/>
    <n v="71.820000000000007"/>
    <x v="0"/>
  </r>
  <r>
    <s v="PBOR00194"/>
    <x v="1"/>
    <x v="35"/>
    <x v="153"/>
    <n v="79.350000000000009"/>
    <x v="1"/>
  </r>
  <r>
    <s v="PBOR00195"/>
    <x v="2"/>
    <x v="2"/>
    <x v="154"/>
    <n v="294.36"/>
    <x v="2"/>
  </r>
  <r>
    <s v="PBOR00196"/>
    <x v="3"/>
    <x v="13"/>
    <x v="155"/>
    <n v="591.13"/>
    <x v="3"/>
  </r>
  <r>
    <s v="PBOR00197"/>
    <x v="4"/>
    <x v="18"/>
    <x v="156"/>
    <n v="503.03"/>
    <x v="0"/>
  </r>
  <r>
    <s v="PBOR00198"/>
    <x v="0"/>
    <x v="23"/>
    <x v="53"/>
    <n v="96.940000000000012"/>
    <x v="1"/>
  </r>
  <r>
    <s v="PBOR00199"/>
    <x v="1"/>
    <x v="36"/>
    <x v="157"/>
    <n v="180.23999999999998"/>
    <x v="2"/>
  </r>
  <r>
    <s v="PBOR00200"/>
    <x v="2"/>
    <x v="37"/>
    <x v="158"/>
    <n v="207.73"/>
    <x v="3"/>
  </r>
  <r>
    <s v="PBOR00201"/>
    <x v="3"/>
    <x v="4"/>
    <x v="159"/>
    <n v="410.09"/>
    <x v="0"/>
  </r>
  <r>
    <s v="PBOR00202"/>
    <x v="0"/>
    <x v="3"/>
    <x v="160"/>
    <n v="6.58"/>
    <x v="1"/>
  </r>
  <r>
    <s v="PBOR00203"/>
    <x v="1"/>
    <x v="35"/>
    <x v="161"/>
    <n v="771.99"/>
    <x v="2"/>
  </r>
  <r>
    <s v="PBOR00204"/>
    <x v="2"/>
    <x v="11"/>
    <x v="86"/>
    <n v="57.559999999999995"/>
    <x v="3"/>
  </r>
  <r>
    <s v="PBOR00205"/>
    <x v="3"/>
    <x v="10"/>
    <x v="162"/>
    <n v="356.75"/>
    <x v="0"/>
  </r>
  <r>
    <s v="PBOR00206"/>
    <x v="4"/>
    <x v="1"/>
    <x v="132"/>
    <n v="176.63"/>
    <x v="1"/>
  </r>
  <r>
    <s v="PBOR00207"/>
    <x v="5"/>
    <x v="17"/>
    <x v="163"/>
    <n v="258.95999999999998"/>
    <x v="2"/>
  </r>
  <r>
    <s v="PBOR00208"/>
    <x v="0"/>
    <x v="17"/>
    <x v="164"/>
    <n v="186.32999999999998"/>
    <x v="3"/>
  </r>
  <r>
    <s v="PBOR00209"/>
    <x v="1"/>
    <x v="37"/>
    <x v="56"/>
    <n v="485.93"/>
    <x v="0"/>
  </r>
  <r>
    <s v="PBOR00210"/>
    <x v="2"/>
    <x v="4"/>
    <x v="165"/>
    <n v="322.43"/>
    <x v="1"/>
  </r>
  <r>
    <s v="PBOR00211"/>
    <x v="3"/>
    <x v="2"/>
    <x v="166"/>
    <n v="431.89"/>
    <x v="2"/>
  </r>
  <r>
    <s v="PBOR00212"/>
    <x v="0"/>
    <x v="12"/>
    <x v="71"/>
    <n v="12.45"/>
    <x v="3"/>
  </r>
  <r>
    <s v="PBOR00213"/>
    <x v="1"/>
    <x v="0"/>
    <x v="167"/>
    <n v="149.54999999999998"/>
    <x v="0"/>
  </r>
  <r>
    <s v="PBOR00214"/>
    <x v="2"/>
    <x v="38"/>
    <x v="168"/>
    <n v="17.12"/>
    <x v="1"/>
  </r>
  <r>
    <s v="PBOR00215"/>
    <x v="3"/>
    <x v="1"/>
    <x v="169"/>
    <n v="307.59999999999997"/>
    <x v="2"/>
  </r>
  <r>
    <s v="PBOR00216"/>
    <x v="4"/>
    <x v="2"/>
    <x v="53"/>
    <n v="293.34999999999997"/>
    <x v="3"/>
  </r>
  <r>
    <s v="PBOR00217"/>
    <x v="0"/>
    <x v="5"/>
    <x v="170"/>
    <n v="58.449999999999996"/>
    <x v="0"/>
  </r>
  <r>
    <s v="PBOR00218"/>
    <x v="1"/>
    <x v="3"/>
    <x v="171"/>
    <n v="186.34"/>
    <x v="1"/>
  </r>
  <r>
    <s v="PBOR00219"/>
    <x v="2"/>
    <x v="36"/>
    <x v="172"/>
    <n v="318.25"/>
    <x v="2"/>
  </r>
  <r>
    <s v="PBOR00220"/>
    <x v="3"/>
    <x v="24"/>
    <x v="52"/>
    <n v="172.16"/>
    <x v="3"/>
  </r>
  <r>
    <s v="PBOR00221"/>
    <x v="0"/>
    <x v="21"/>
    <x v="77"/>
    <n v="65.990000000000009"/>
    <x v="0"/>
  </r>
  <r>
    <s v="PBOR00222"/>
    <x v="1"/>
    <x v="32"/>
    <x v="105"/>
    <n v="66.740000000000009"/>
    <x v="1"/>
  </r>
  <r>
    <s v="PBOR00223"/>
    <x v="2"/>
    <x v="4"/>
    <x v="173"/>
    <n v="643.75"/>
    <x v="2"/>
  </r>
  <r>
    <s v="PBOR00224"/>
    <x v="3"/>
    <x v="2"/>
    <x v="10"/>
    <n v="81.650000000000006"/>
    <x v="3"/>
  </r>
  <r>
    <s v="PBOR00225"/>
    <x v="4"/>
    <x v="27"/>
    <x v="174"/>
    <n v="72.36"/>
    <x v="0"/>
  </r>
  <r>
    <s v="PBOR00226"/>
    <x v="5"/>
    <x v="0"/>
    <x v="175"/>
    <n v="434.17"/>
    <x v="1"/>
  </r>
  <r>
    <s v="PBOR00227"/>
    <x v="0"/>
    <x v="1"/>
    <x v="107"/>
    <n v="240.16"/>
    <x v="2"/>
  </r>
  <r>
    <s v="PBOR00228"/>
    <x v="1"/>
    <x v="28"/>
    <x v="147"/>
    <n v="32.809999999999995"/>
    <x v="3"/>
  </r>
  <r>
    <s v="PBOR00229"/>
    <x v="2"/>
    <x v="8"/>
    <x v="170"/>
    <n v="207.62"/>
    <x v="0"/>
  </r>
  <r>
    <s v="PBOR00230"/>
    <x v="3"/>
    <x v="33"/>
    <x v="176"/>
    <n v="422.89"/>
    <x v="1"/>
  </r>
  <r>
    <s v="PBOR00231"/>
    <x v="0"/>
    <x v="14"/>
    <x v="177"/>
    <n v="488.34999999999997"/>
    <x v="2"/>
  </r>
  <r>
    <s v="PBOR00232"/>
    <x v="1"/>
    <x v="16"/>
    <x v="178"/>
    <n v="599.56999999999994"/>
    <x v="3"/>
  </r>
  <r>
    <s v="PBOR00233"/>
    <x v="2"/>
    <x v="17"/>
    <x v="179"/>
    <n v="216.57"/>
    <x v="0"/>
  </r>
  <r>
    <s v="PBOR00234"/>
    <x v="3"/>
    <x v="17"/>
    <x v="180"/>
    <n v="236.54"/>
    <x v="1"/>
  </r>
  <r>
    <s v="PBOR00235"/>
    <x v="0"/>
    <x v="5"/>
    <x v="181"/>
    <n v="309.48"/>
    <x v="2"/>
  </r>
  <r>
    <s v="PBOR00236"/>
    <x v="1"/>
    <x v="16"/>
    <x v="182"/>
    <n v="245.67"/>
    <x v="3"/>
  </r>
  <r>
    <s v="PBOR00237"/>
    <x v="2"/>
    <x v="1"/>
    <x v="137"/>
    <n v="258.27"/>
    <x v="0"/>
  </r>
  <r>
    <s v="PBOR00238"/>
    <x v="3"/>
    <x v="18"/>
    <x v="183"/>
    <n v="293.09999999999997"/>
    <x v="1"/>
  </r>
  <r>
    <s v="PBOR00239"/>
    <x v="0"/>
    <x v="3"/>
    <x v="145"/>
    <n v="220.32999999999998"/>
    <x v="2"/>
  </r>
  <r>
    <s v="PBOR00240"/>
    <x v="1"/>
    <x v="19"/>
    <x v="184"/>
    <n v="41.57"/>
    <x v="3"/>
  </r>
  <r>
    <s v="PBOR00241"/>
    <x v="2"/>
    <x v="20"/>
    <x v="185"/>
    <n v="101.26"/>
    <x v="0"/>
  </r>
  <r>
    <s v="PBOR00242"/>
    <x v="3"/>
    <x v="21"/>
    <x v="186"/>
    <n v="307.13"/>
    <x v="1"/>
  </r>
  <r>
    <s v="PBOR00243"/>
    <x v="4"/>
    <x v="22"/>
    <x v="187"/>
    <n v="625.05999999999995"/>
    <x v="2"/>
  </r>
  <r>
    <s v="PBOR00244"/>
    <x v="0"/>
    <x v="23"/>
    <x v="188"/>
    <n v="405.21"/>
    <x v="3"/>
  </r>
  <r>
    <s v="PBOR00245"/>
    <x v="1"/>
    <x v="24"/>
    <x v="189"/>
    <n v="88.600000000000009"/>
    <x v="0"/>
  </r>
  <r>
    <s v="PBOR00246"/>
    <x v="2"/>
    <x v="16"/>
    <x v="190"/>
    <n v="354.74"/>
    <x v="1"/>
  </r>
  <r>
    <s v="PBOR00247"/>
    <x v="3"/>
    <x v="25"/>
    <x v="191"/>
    <n v="341.90999999999997"/>
    <x v="2"/>
  </r>
  <r>
    <s v="PBOR00248"/>
    <x v="0"/>
    <x v="6"/>
    <x v="192"/>
    <n v="435.90999999999997"/>
    <x v="3"/>
  </r>
  <r>
    <s v="PBOR00249"/>
    <x v="1"/>
    <x v="2"/>
    <x v="108"/>
    <n v="385.8"/>
    <x v="0"/>
  </r>
  <r>
    <s v="PBOR00250"/>
    <x v="2"/>
    <x v="26"/>
    <x v="193"/>
    <n v="17.510000000000002"/>
    <x v="1"/>
  </r>
  <r>
    <s v="PBOR00251"/>
    <x v="3"/>
    <x v="4"/>
    <x v="14"/>
    <n v="25.650000000000002"/>
    <x v="2"/>
  </r>
  <r>
    <s v="PBOR00252"/>
    <x v="4"/>
    <x v="27"/>
    <x v="32"/>
    <n v="91.100000000000009"/>
    <x v="3"/>
  </r>
  <r>
    <s v="PBOR00253"/>
    <x v="5"/>
    <x v="15"/>
    <x v="194"/>
    <n v="356.94"/>
    <x v="0"/>
  </r>
  <r>
    <s v="PBOR00254"/>
    <x v="0"/>
    <x v="28"/>
    <x v="195"/>
    <n v="77.7"/>
    <x v="1"/>
  </r>
  <r>
    <s v="PBOR00255"/>
    <x v="1"/>
    <x v="8"/>
    <x v="196"/>
    <n v="319.48"/>
    <x v="2"/>
  </r>
  <r>
    <s v="PBOR00256"/>
    <x v="2"/>
    <x v="6"/>
    <x v="49"/>
    <n v="40.43"/>
    <x v="3"/>
  </r>
  <r>
    <s v="PBOR00257"/>
    <x v="3"/>
    <x v="27"/>
    <x v="197"/>
    <n v="37.919999999999995"/>
    <x v="0"/>
  </r>
  <r>
    <s v="PBOR00258"/>
    <x v="0"/>
    <x v="10"/>
    <x v="198"/>
    <n v="281.39"/>
    <x v="1"/>
  </r>
  <r>
    <s v="PBOR00259"/>
    <x v="1"/>
    <x v="29"/>
    <x v="199"/>
    <n v="91.17"/>
    <x v="2"/>
  </r>
  <r>
    <s v="PBOR00260"/>
    <x v="2"/>
    <x v="30"/>
    <x v="111"/>
    <n v="55.55"/>
    <x v="3"/>
  </r>
  <r>
    <s v="PBOR00261"/>
    <x v="3"/>
    <x v="31"/>
    <x v="148"/>
    <n v="660.2"/>
    <x v="0"/>
  </r>
  <r>
    <s v="PBOR00262"/>
    <x v="4"/>
    <x v="27"/>
    <x v="200"/>
    <n v="253.26"/>
    <x v="1"/>
  </r>
  <r>
    <s v="PBOR00263"/>
    <x v="0"/>
    <x v="29"/>
    <x v="201"/>
    <n v="11.18"/>
    <x v="2"/>
  </r>
  <r>
    <s v="PBOR00264"/>
    <x v="1"/>
    <x v="1"/>
    <x v="202"/>
    <n v="116.29"/>
    <x v="3"/>
  </r>
  <r>
    <s v="PBOR00265"/>
    <x v="2"/>
    <x v="11"/>
    <x v="203"/>
    <n v="146.32"/>
    <x v="0"/>
  </r>
  <r>
    <s v="PBOR00266"/>
    <x v="3"/>
    <x v="5"/>
    <x v="204"/>
    <n v="128.34"/>
    <x v="1"/>
  </r>
  <r>
    <s v="PBOR00267"/>
    <x v="0"/>
    <x v="2"/>
    <x v="205"/>
    <n v="453.59999999999997"/>
    <x v="2"/>
  </r>
  <r>
    <s v="PBOR00268"/>
    <x v="1"/>
    <x v="31"/>
    <x v="206"/>
    <n v="252.38"/>
    <x v="3"/>
  </r>
  <r>
    <s v="PBOR00269"/>
    <x v="2"/>
    <x v="3"/>
    <x v="207"/>
    <n v="253.87"/>
    <x v="0"/>
  </r>
  <r>
    <s v="PBOR00270"/>
    <x v="3"/>
    <x v="25"/>
    <x v="194"/>
    <n v="308.51"/>
    <x v="1"/>
  </r>
  <r>
    <s v="PBOR00271"/>
    <x v="4"/>
    <x v="7"/>
    <x v="19"/>
    <n v="259.45"/>
    <x v="2"/>
  </r>
  <r>
    <s v="PBOR00272"/>
    <x v="5"/>
    <x v="25"/>
    <x v="208"/>
    <n v="474.89"/>
    <x v="3"/>
  </r>
  <r>
    <s v="PBOR00273"/>
    <x v="0"/>
    <x v="32"/>
    <x v="209"/>
    <n v="475.90999999999997"/>
    <x v="0"/>
  </r>
  <r>
    <s v="PBOR00274"/>
    <x v="1"/>
    <x v="33"/>
    <x v="210"/>
    <n v="182.37"/>
    <x v="1"/>
  </r>
  <r>
    <s v="PBOR00275"/>
    <x v="2"/>
    <x v="33"/>
    <x v="211"/>
    <n v="385.46"/>
    <x v="2"/>
  </r>
  <r>
    <s v="PBOR00276"/>
    <x v="3"/>
    <x v="22"/>
    <x v="201"/>
    <n v="15.01"/>
    <x v="3"/>
  </r>
  <r>
    <s v="PBOR00277"/>
    <x v="0"/>
    <x v="34"/>
    <x v="212"/>
    <n v="226.42"/>
    <x v="0"/>
  </r>
  <r>
    <s v="PBOR00278"/>
    <x v="1"/>
    <x v="7"/>
    <x v="189"/>
    <n v="313.02"/>
    <x v="1"/>
  </r>
  <r>
    <s v="PBOR00279"/>
    <x v="2"/>
    <x v="3"/>
    <x v="213"/>
    <n v="151"/>
    <x v="2"/>
  </r>
  <r>
    <s v="PBOR00280"/>
    <x v="3"/>
    <x v="31"/>
    <x v="145"/>
    <n v="169.17999999999998"/>
    <x v="3"/>
  </r>
  <r>
    <s v="PBOR00281"/>
    <x v="0"/>
    <x v="4"/>
    <x v="214"/>
    <n v="720.39"/>
    <x v="0"/>
  </r>
  <r>
    <s v="PBOR00282"/>
    <x v="1"/>
    <x v="34"/>
    <x v="215"/>
    <n v="9.1999999999999993"/>
    <x v="1"/>
  </r>
  <r>
    <s v="PBOR00283"/>
    <x v="2"/>
    <x v="13"/>
    <x v="172"/>
    <n v="346.07"/>
    <x v="2"/>
  </r>
  <r>
    <s v="PBOR00284"/>
    <x v="3"/>
    <x v="35"/>
    <x v="107"/>
    <n v="168.28"/>
    <x v="3"/>
  </r>
  <r>
    <s v="PBOR00285"/>
    <x v="0"/>
    <x v="2"/>
    <x v="216"/>
    <n v="521.51"/>
    <x v="0"/>
  </r>
  <r>
    <s v="PBOR00286"/>
    <x v="1"/>
    <x v="13"/>
    <x v="44"/>
    <n v="338.32"/>
    <x v="1"/>
  </r>
  <r>
    <s v="PBOR00287"/>
    <x v="2"/>
    <x v="18"/>
    <x v="217"/>
    <n v="43.01"/>
    <x v="2"/>
  </r>
  <r>
    <s v="PBOR00288"/>
    <x v="3"/>
    <x v="23"/>
    <x v="17"/>
    <n v="465.21999999999997"/>
    <x v="3"/>
  </r>
  <r>
    <s v="PBOR00289"/>
    <x v="4"/>
    <x v="36"/>
    <x v="218"/>
    <n v="156.48999999999998"/>
    <x v="0"/>
  </r>
  <r>
    <s v="PBOR00290"/>
    <x v="0"/>
    <x v="37"/>
    <x v="219"/>
    <n v="110.69000000000001"/>
    <x v="1"/>
  </r>
  <r>
    <s v="PBOR00291"/>
    <x v="1"/>
    <x v="4"/>
    <x v="220"/>
    <n v="335.13"/>
    <x v="2"/>
  </r>
  <r>
    <s v="PBOR00292"/>
    <x v="2"/>
    <x v="3"/>
    <x v="98"/>
    <n v="99.29"/>
    <x v="3"/>
  </r>
  <r>
    <s v="PBOR00293"/>
    <x v="3"/>
    <x v="35"/>
    <x v="34"/>
    <n v="546.36"/>
    <x v="0"/>
  </r>
  <r>
    <s v="PBOR00294"/>
    <x v="0"/>
    <x v="11"/>
    <x v="221"/>
    <n v="646.08000000000004"/>
    <x v="1"/>
  </r>
  <r>
    <s v="PBOR00295"/>
    <x v="1"/>
    <x v="10"/>
    <x v="222"/>
    <n v="470.51"/>
    <x v="2"/>
  </r>
  <r>
    <s v="PBOR00296"/>
    <x v="2"/>
    <x v="1"/>
    <x v="174"/>
    <n v="257.28999999999996"/>
    <x v="3"/>
  </r>
  <r>
    <s v="PBOR00297"/>
    <x v="3"/>
    <x v="17"/>
    <x v="223"/>
    <n v="428.53999999999996"/>
    <x v="0"/>
  </r>
  <r>
    <s v="PBOR00298"/>
    <x v="4"/>
    <x v="17"/>
    <x v="224"/>
    <n v="81.650000000000006"/>
    <x v="1"/>
  </r>
  <r>
    <s v="PBOR00299"/>
    <x v="5"/>
    <x v="37"/>
    <x v="225"/>
    <n v="366.48"/>
    <x v="2"/>
  </r>
  <r>
    <s v="PBOR00300"/>
    <x v="0"/>
    <x v="4"/>
    <x v="226"/>
    <n v="584.70000000000005"/>
    <x v="3"/>
  </r>
  <r>
    <s v="PBOR00301"/>
    <x v="1"/>
    <x v="2"/>
    <x v="227"/>
    <n v="90.300000000000011"/>
    <x v="0"/>
  </r>
  <r>
    <s v="PBOR00302"/>
    <x v="2"/>
    <x v="12"/>
    <x v="228"/>
    <n v="311.07"/>
    <x v="1"/>
  </r>
  <r>
    <s v="PBOR00303"/>
    <x v="3"/>
    <x v="0"/>
    <x v="121"/>
    <n v="47.1"/>
    <x v="2"/>
  </r>
  <r>
    <s v="PBOR00304"/>
    <x v="0"/>
    <x v="38"/>
    <x v="229"/>
    <n v="492.26"/>
    <x v="3"/>
  </r>
  <r>
    <s v="PBOR00305"/>
    <x v="1"/>
    <x v="1"/>
    <x v="230"/>
    <n v="154.01"/>
    <x v="0"/>
  </r>
  <r>
    <s v="PBOR00306"/>
    <x v="2"/>
    <x v="2"/>
    <x v="231"/>
    <n v="45.059999999999995"/>
    <x v="1"/>
  </r>
  <r>
    <s v="PBOR00307"/>
    <x v="3"/>
    <x v="5"/>
    <x v="32"/>
    <n v="341.83"/>
    <x v="2"/>
  </r>
  <r>
    <s v="PBOR00308"/>
    <x v="4"/>
    <x v="3"/>
    <x v="232"/>
    <n v="115.16000000000001"/>
    <x v="3"/>
  </r>
  <r>
    <s v="PBOR00309"/>
    <x v="0"/>
    <x v="36"/>
    <x v="233"/>
    <n v="345.49"/>
    <x v="0"/>
  </r>
  <r>
    <s v="PBOR00310"/>
    <x v="1"/>
    <x v="24"/>
    <x v="234"/>
    <n v="556.53"/>
    <x v="1"/>
  </r>
  <r>
    <s v="PBOR00311"/>
    <x v="2"/>
    <x v="21"/>
    <x v="235"/>
    <n v="138.78"/>
    <x v="2"/>
  </r>
  <r>
    <s v="PBOR00312"/>
    <x v="3"/>
    <x v="32"/>
    <x v="236"/>
    <n v="181.63"/>
    <x v="3"/>
  </r>
  <r>
    <s v="PBOR00313"/>
    <x v="0"/>
    <x v="4"/>
    <x v="68"/>
    <n v="523.30999999999995"/>
    <x v="0"/>
  </r>
  <r>
    <s v="PBOR00314"/>
    <x v="1"/>
    <x v="2"/>
    <x v="237"/>
    <n v="59.64"/>
    <x v="1"/>
  </r>
  <r>
    <s v="PBOR00315"/>
    <x v="2"/>
    <x v="27"/>
    <x v="238"/>
    <n v="270.24"/>
    <x v="2"/>
  </r>
  <r>
    <s v="PBOR00316"/>
    <x v="3"/>
    <x v="0"/>
    <x v="239"/>
    <n v="11.39"/>
    <x v="3"/>
  </r>
  <r>
    <s v="PBOR00317"/>
    <x v="4"/>
    <x v="1"/>
    <x v="240"/>
    <n v="45.309999999999995"/>
    <x v="0"/>
  </r>
  <r>
    <s v="PBOR00318"/>
    <x v="5"/>
    <x v="28"/>
    <x v="241"/>
    <n v="15.33"/>
    <x v="1"/>
  </r>
  <r>
    <s v="PBOR00319"/>
    <x v="0"/>
    <x v="8"/>
    <x v="242"/>
    <n v="347.43"/>
    <x v="2"/>
  </r>
  <r>
    <s v="PBOR00320"/>
    <x v="1"/>
    <x v="33"/>
    <x v="66"/>
    <n v="195"/>
    <x v="3"/>
  </r>
  <r>
    <s v="PBOR00321"/>
    <x v="2"/>
    <x v="14"/>
    <x v="243"/>
    <n v="133.19999999999999"/>
    <x v="0"/>
  </r>
  <r>
    <s v="PBOR00322"/>
    <x v="3"/>
    <x v="16"/>
    <x v="244"/>
    <n v="337.9"/>
    <x v="1"/>
  </r>
  <r>
    <s v="PBOR00323"/>
    <x v="0"/>
    <x v="17"/>
    <x v="245"/>
    <n v="174.35"/>
    <x v="2"/>
  </r>
  <r>
    <s v="PBOR00324"/>
    <x v="1"/>
    <x v="17"/>
    <x v="246"/>
    <n v="71.06"/>
    <x v="3"/>
  </r>
  <r>
    <s v="PBOR00325"/>
    <x v="2"/>
    <x v="5"/>
    <x v="247"/>
    <n v="211.87"/>
    <x v="0"/>
  </r>
  <r>
    <s v="PBOR00326"/>
    <x v="3"/>
    <x v="16"/>
    <x v="248"/>
    <n v="217.91"/>
    <x v="1"/>
  </r>
  <r>
    <s v="PBOR00327"/>
    <x v="0"/>
    <x v="1"/>
    <x v="249"/>
    <n v="530.12"/>
    <x v="2"/>
  </r>
  <r>
    <s v="PBOR00328"/>
    <x v="1"/>
    <x v="18"/>
    <x v="145"/>
    <n v="201.6"/>
    <x v="3"/>
  </r>
  <r>
    <s v="PBOR00329"/>
    <x v="2"/>
    <x v="3"/>
    <x v="212"/>
    <n v="369.94"/>
    <x v="0"/>
  </r>
  <r>
    <s v="PBOR00330"/>
    <x v="3"/>
    <x v="19"/>
    <x v="25"/>
    <n v="530.53"/>
    <x v="1"/>
  </r>
  <r>
    <s v="PBOR00331"/>
    <x v="0"/>
    <x v="20"/>
    <x v="74"/>
    <n v="68.45"/>
    <x v="2"/>
  </r>
  <r>
    <s v="PBOR00332"/>
    <x v="1"/>
    <x v="21"/>
    <x v="250"/>
    <n v="340.71"/>
    <x v="3"/>
  </r>
  <r>
    <s v="PBOR00333"/>
    <x v="2"/>
    <x v="22"/>
    <x v="251"/>
    <n v="46.129999999999995"/>
    <x v="0"/>
  </r>
  <r>
    <s v="PBOR00334"/>
    <x v="3"/>
    <x v="23"/>
    <x v="252"/>
    <n v="588.98"/>
    <x v="1"/>
  </r>
  <r>
    <s v="PBOR00335"/>
    <x v="4"/>
    <x v="24"/>
    <x v="253"/>
    <n v="313.61"/>
    <x v="2"/>
  </r>
  <r>
    <s v="PBOR00336"/>
    <x v="0"/>
    <x v="16"/>
    <x v="136"/>
    <n v="437.23"/>
    <x v="3"/>
  </r>
  <r>
    <s v="PBOR00337"/>
    <x v="1"/>
    <x v="25"/>
    <x v="240"/>
    <n v="238.89"/>
    <x v="0"/>
  </r>
  <r>
    <s v="PBOR00338"/>
    <x v="2"/>
    <x v="6"/>
    <x v="254"/>
    <n v="38.68"/>
    <x v="1"/>
  </r>
  <r>
    <s v="PBOR00339"/>
    <x v="3"/>
    <x v="2"/>
    <x v="255"/>
    <n v="435.53999999999996"/>
    <x v="2"/>
  </r>
  <r>
    <s v="PBOR00340"/>
    <x v="0"/>
    <x v="26"/>
    <x v="25"/>
    <n v="411.76"/>
    <x v="3"/>
  </r>
  <r>
    <s v="PBOR00341"/>
    <x v="1"/>
    <x v="4"/>
    <x v="256"/>
    <n v="490.21999999999997"/>
    <x v="0"/>
  </r>
  <r>
    <s v="PBOR00342"/>
    <x v="2"/>
    <x v="27"/>
    <x v="257"/>
    <n v="176.35"/>
    <x v="1"/>
  </r>
  <r>
    <s v="PBOR00343"/>
    <x v="3"/>
    <x v="15"/>
    <x v="239"/>
    <n v="20.440000000000001"/>
    <x v="2"/>
  </r>
  <r>
    <s v="PBOR00344"/>
    <x v="4"/>
    <x v="28"/>
    <x v="119"/>
    <n v="28.060000000000002"/>
    <x v="3"/>
  </r>
  <r>
    <s v="PBOR00345"/>
    <x v="5"/>
    <x v="8"/>
    <x v="258"/>
    <n v="70.550000000000011"/>
    <x v="0"/>
  </r>
  <r>
    <s v="PBOR00346"/>
    <x v="0"/>
    <x v="6"/>
    <x v="195"/>
    <n v="197.64999999999998"/>
    <x v="1"/>
  </r>
  <r>
    <s v="PBOR00347"/>
    <x v="1"/>
    <x v="27"/>
    <x v="149"/>
    <n v="161.59"/>
    <x v="2"/>
  </r>
  <r>
    <s v="PBOR00348"/>
    <x v="2"/>
    <x v="10"/>
    <x v="259"/>
    <n v="43.559999999999995"/>
    <x v="3"/>
  </r>
  <r>
    <s v="PBOR00349"/>
    <x v="3"/>
    <x v="29"/>
    <x v="260"/>
    <n v="708.46"/>
    <x v="0"/>
  </r>
  <r>
    <s v="PBOR00350"/>
    <x v="0"/>
    <x v="30"/>
    <x v="121"/>
    <n v="131.31"/>
    <x v="1"/>
  </r>
  <r>
    <s v="PBOR00351"/>
    <x v="1"/>
    <x v="31"/>
    <x v="261"/>
    <n v="292.33999999999997"/>
    <x v="2"/>
  </r>
  <r>
    <s v="PBOR00352"/>
    <x v="2"/>
    <x v="27"/>
    <x v="60"/>
    <n v="146.70999999999998"/>
    <x v="3"/>
  </r>
  <r>
    <s v="PBOR00353"/>
    <x v="3"/>
    <x v="29"/>
    <x v="262"/>
    <n v="290.76"/>
    <x v="0"/>
  </r>
  <r>
    <s v="PBOR00354"/>
    <x v="4"/>
    <x v="1"/>
    <x v="263"/>
    <n v="318.43"/>
    <x v="1"/>
  </r>
  <r>
    <s v="PBOR00355"/>
    <x v="0"/>
    <x v="11"/>
    <x v="264"/>
    <n v="371.57"/>
    <x v="2"/>
  </r>
  <r>
    <s v="PBOR00356"/>
    <x v="1"/>
    <x v="5"/>
    <x v="216"/>
    <n v="82.63000000000001"/>
    <x v="3"/>
  </r>
  <r>
    <s v="PBOR00357"/>
    <x v="2"/>
    <x v="2"/>
    <x v="94"/>
    <n v="300.56"/>
    <x v="0"/>
  </r>
  <r>
    <s v="PBOR00358"/>
    <x v="3"/>
    <x v="31"/>
    <x v="185"/>
    <n v="241.29"/>
    <x v="1"/>
  </r>
  <r>
    <s v="PBOR00359"/>
    <x v="0"/>
    <x v="3"/>
    <x v="253"/>
    <n v="60.29"/>
    <x v="2"/>
  </r>
  <r>
    <s v="PBOR00360"/>
    <x v="1"/>
    <x v="25"/>
    <x v="45"/>
    <n v="7.05"/>
    <x v="3"/>
  </r>
  <r>
    <s v="PBOR00361"/>
    <x v="2"/>
    <x v="7"/>
    <x v="98"/>
    <n v="191.95"/>
    <x v="0"/>
  </r>
  <r>
    <s v="PBOR00362"/>
    <x v="3"/>
    <x v="25"/>
    <x v="27"/>
    <n v="134.88999999999999"/>
    <x v="1"/>
  </r>
  <r>
    <s v="PBOR00363"/>
    <x v="4"/>
    <x v="32"/>
    <x v="161"/>
    <n v="200.51999999999998"/>
    <x v="2"/>
  </r>
  <r>
    <s v="PBOR00364"/>
    <x v="5"/>
    <x v="33"/>
    <x v="23"/>
    <n v="119.83"/>
    <x v="3"/>
  </r>
  <r>
    <s v="PBOR00365"/>
    <x v="0"/>
    <x v="33"/>
    <x v="265"/>
    <n v="528.79999999999995"/>
    <x v="0"/>
  </r>
  <r>
    <s v="PBOR00366"/>
    <x v="1"/>
    <x v="22"/>
    <x v="266"/>
    <n v="99.440000000000012"/>
    <x v="1"/>
  </r>
  <r>
    <s v="PBOR00367"/>
    <x v="2"/>
    <x v="34"/>
    <x v="267"/>
    <n v="49.62"/>
    <x v="2"/>
  </r>
  <r>
    <s v="PBOR00368"/>
    <x v="3"/>
    <x v="7"/>
    <x v="268"/>
    <n v="379.99"/>
    <x v="3"/>
  </r>
  <r>
    <s v="PBOR00369"/>
    <x v="0"/>
    <x v="3"/>
    <x v="269"/>
    <n v="513.56999999999994"/>
    <x v="0"/>
  </r>
  <r>
    <s v="PBOR00370"/>
    <x v="1"/>
    <x v="31"/>
    <x v="99"/>
    <n v="106.83"/>
    <x v="1"/>
  </r>
  <r>
    <s v="PBOR00371"/>
    <x v="2"/>
    <x v="4"/>
    <x v="270"/>
    <n v="74.36"/>
    <x v="2"/>
  </r>
  <r>
    <s v="PBOR00372"/>
    <x v="3"/>
    <x v="34"/>
    <x v="271"/>
    <n v="572.70000000000005"/>
    <x v="3"/>
  </r>
  <r>
    <s v="PBOR00373"/>
    <x v="0"/>
    <x v="13"/>
    <x v="272"/>
    <n v="61.489999999999995"/>
    <x v="0"/>
  </r>
  <r>
    <s v="PBOR00374"/>
    <x v="1"/>
    <x v="35"/>
    <x v="273"/>
    <n v="131.59"/>
    <x v="1"/>
  </r>
  <r>
    <s v="PBOR00375"/>
    <x v="2"/>
    <x v="2"/>
    <x v="195"/>
    <n v="6.18"/>
    <x v="2"/>
  </r>
  <r>
    <s v="PBOR00376"/>
    <x v="3"/>
    <x v="13"/>
    <x v="274"/>
    <n v="6.96"/>
    <x v="3"/>
  </r>
  <r>
    <s v="PBOR00377"/>
    <x v="0"/>
    <x v="18"/>
    <x v="49"/>
    <n v="249.19"/>
    <x v="0"/>
  </r>
  <r>
    <s v="PBOR00378"/>
    <x v="1"/>
    <x v="23"/>
    <x v="275"/>
    <n v="203.48999999999998"/>
    <x v="1"/>
  </r>
  <r>
    <s v="PBOR00379"/>
    <x v="2"/>
    <x v="36"/>
    <x v="276"/>
    <n v="335.21999999999997"/>
    <x v="2"/>
  </r>
  <r>
    <s v="PBOR00380"/>
    <x v="3"/>
    <x v="37"/>
    <x v="277"/>
    <n v="497.43"/>
    <x v="3"/>
  </r>
  <r>
    <s v="PBOR00381"/>
    <x v="4"/>
    <x v="4"/>
    <x v="278"/>
    <n v="21.39"/>
    <x v="0"/>
  </r>
  <r>
    <s v="PBOR00382"/>
    <x v="0"/>
    <x v="3"/>
    <x v="279"/>
    <n v="594.70000000000005"/>
    <x v="1"/>
  </r>
  <r>
    <s v="PBOR00383"/>
    <x v="1"/>
    <x v="35"/>
    <x v="280"/>
    <n v="122.28"/>
    <x v="2"/>
  </r>
  <r>
    <s v="PBOR00384"/>
    <x v="2"/>
    <x v="11"/>
    <x v="281"/>
    <n v="507.48"/>
    <x v="3"/>
  </r>
  <r>
    <s v="PBOR00385"/>
    <x v="3"/>
    <x v="10"/>
    <x v="282"/>
    <n v="34.93"/>
    <x v="0"/>
  </r>
  <r>
    <s v="PBOR00386"/>
    <x v="0"/>
    <x v="1"/>
    <x v="283"/>
    <n v="817.71"/>
    <x v="1"/>
  </r>
  <r>
    <s v="PBOR00387"/>
    <x v="1"/>
    <x v="17"/>
    <x v="284"/>
    <n v="371.03999999999996"/>
    <x v="2"/>
  </r>
  <r>
    <s v="PBOR00388"/>
    <x v="2"/>
    <x v="17"/>
    <x v="104"/>
    <n v="315.19"/>
    <x v="3"/>
  </r>
  <r>
    <s v="PBOR00389"/>
    <x v="3"/>
    <x v="37"/>
    <x v="285"/>
    <n v="549.45000000000005"/>
    <x v="0"/>
  </r>
  <r>
    <s v="PBOR00390"/>
    <x v="4"/>
    <x v="4"/>
    <x v="79"/>
    <n v="213.97"/>
    <x v="1"/>
  </r>
  <r>
    <s v="PBOR00391"/>
    <x v="5"/>
    <x v="2"/>
    <x v="286"/>
    <n v="273.5"/>
    <x v="2"/>
  </r>
  <r>
    <s v="PBOR00392"/>
    <x v="0"/>
    <x v="12"/>
    <x v="287"/>
    <n v="776.86"/>
    <x v="3"/>
  </r>
  <r>
    <s v="PBOR00393"/>
    <x v="1"/>
    <x v="0"/>
    <x v="288"/>
    <n v="322.7"/>
    <x v="0"/>
  </r>
  <r>
    <s v="PBOR00394"/>
    <x v="2"/>
    <x v="38"/>
    <x v="51"/>
    <n v="166.17"/>
    <x v="1"/>
  </r>
  <r>
    <s v="PBOR00395"/>
    <x v="3"/>
    <x v="1"/>
    <x v="289"/>
    <n v="521.54"/>
    <x v="2"/>
  </r>
  <r>
    <s v="PBOR00396"/>
    <x v="0"/>
    <x v="2"/>
    <x v="174"/>
    <n v="92.52000000000001"/>
    <x v="3"/>
  </r>
  <r>
    <s v="PBOR00397"/>
    <x v="1"/>
    <x v="5"/>
    <x v="290"/>
    <n v="7.24"/>
    <x v="0"/>
  </r>
  <r>
    <s v="PBOR00398"/>
    <x v="2"/>
    <x v="3"/>
    <x v="291"/>
    <n v="207.89999999999998"/>
    <x v="1"/>
  </r>
  <r>
    <s v="PBOR00399"/>
    <x v="3"/>
    <x v="36"/>
    <x v="292"/>
    <n v="83.350000000000009"/>
    <x v="2"/>
  </r>
  <r>
    <s v="PBOR00400"/>
    <x v="4"/>
    <x v="24"/>
    <x v="293"/>
    <n v="672.68"/>
    <x v="3"/>
  </r>
  <r>
    <s v="PBOR00401"/>
    <x v="0"/>
    <x v="21"/>
    <x v="64"/>
    <n v="237"/>
    <x v="0"/>
  </r>
  <r>
    <s v="PBOR00402"/>
    <x v="1"/>
    <x v="32"/>
    <x v="294"/>
    <n v="193.45999999999998"/>
    <x v="1"/>
  </r>
  <r>
    <s v="PBOR00403"/>
    <x v="2"/>
    <x v="4"/>
    <x v="295"/>
    <n v="757.46"/>
    <x v="2"/>
  </r>
  <r>
    <s v="PBOR00404"/>
    <x v="3"/>
    <x v="2"/>
    <x v="92"/>
    <n v="53.43"/>
    <x v="3"/>
  </r>
  <r>
    <s v="PBOR00405"/>
    <x v="0"/>
    <x v="27"/>
    <x v="296"/>
    <n v="162.97999999999999"/>
    <x v="0"/>
  </r>
  <r>
    <s v="PBOR00406"/>
    <x v="1"/>
    <x v="0"/>
    <x v="135"/>
    <n v="103.18"/>
    <x v="1"/>
  </r>
  <r>
    <s v="PBOR00407"/>
    <x v="2"/>
    <x v="1"/>
    <x v="297"/>
    <n v="118.95"/>
    <x v="2"/>
  </r>
  <r>
    <s v="PBOR00408"/>
    <x v="3"/>
    <x v="28"/>
    <x v="144"/>
    <n v="526.14"/>
    <x v="3"/>
  </r>
  <r>
    <s v="PBOR00409"/>
    <x v="4"/>
    <x v="8"/>
    <x v="143"/>
    <n v="188.29999999999998"/>
    <x v="0"/>
  </r>
  <r>
    <s v="PBOR00410"/>
    <x v="5"/>
    <x v="33"/>
    <x v="298"/>
    <n v="41.58"/>
    <x v="1"/>
  </r>
  <r>
    <s v="PBOR00411"/>
    <x v="0"/>
    <x v="14"/>
    <x v="98"/>
    <n v="16.180000000000003"/>
    <x v="2"/>
  </r>
  <r>
    <s v="PBOR00412"/>
    <x v="1"/>
    <x v="16"/>
    <x v="137"/>
    <n v="488.92"/>
    <x v="3"/>
  </r>
  <r>
    <s v="PBOR00413"/>
    <x v="2"/>
    <x v="17"/>
    <x v="105"/>
    <n v="68.13000000000001"/>
    <x v="0"/>
  </r>
  <r>
    <s v="PBOR00414"/>
    <x v="3"/>
    <x v="17"/>
    <x v="271"/>
    <n v="633.54"/>
    <x v="1"/>
  </r>
  <r>
    <s v="PBOR00415"/>
    <x v="0"/>
    <x v="5"/>
    <x v="231"/>
    <n v="308.64999999999998"/>
    <x v="2"/>
  </r>
  <r>
    <s v="PBOR00416"/>
    <x v="1"/>
    <x v="16"/>
    <x v="299"/>
    <n v="58.12"/>
    <x v="3"/>
  </r>
  <r>
    <s v="PBOR00417"/>
    <x v="2"/>
    <x v="1"/>
    <x v="300"/>
    <n v="351.96"/>
    <x v="0"/>
  </r>
  <r>
    <s v="PBOR00418"/>
    <x v="3"/>
    <x v="18"/>
    <x v="92"/>
    <n v="425.21"/>
    <x v="1"/>
  </r>
  <r>
    <s v="PBOR00419"/>
    <x v="0"/>
    <x v="3"/>
    <x v="301"/>
    <n v="48.809999999999995"/>
    <x v="2"/>
  </r>
  <r>
    <s v="PBOR00420"/>
    <x v="1"/>
    <x v="19"/>
    <x v="302"/>
    <n v="257.07"/>
    <x v="3"/>
  </r>
  <r>
    <s v="PBOR00421"/>
    <x v="2"/>
    <x v="20"/>
    <x v="303"/>
    <n v="243.31"/>
    <x v="0"/>
  </r>
  <r>
    <s v="PBOR00422"/>
    <x v="3"/>
    <x v="21"/>
    <x v="304"/>
    <n v="321.59999999999997"/>
    <x v="1"/>
  </r>
  <r>
    <s v="PBOR00423"/>
    <x v="0"/>
    <x v="22"/>
    <x v="278"/>
    <n v="4.6899999999999995"/>
    <x v="2"/>
  </r>
  <r>
    <s v="PBOR00424"/>
    <x v="1"/>
    <x v="23"/>
    <x v="305"/>
    <n v="512.72"/>
    <x v="3"/>
  </r>
  <r>
    <s v="PBOR00425"/>
    <x v="2"/>
    <x v="24"/>
    <x v="306"/>
    <n v="237.85999999999999"/>
    <x v="0"/>
  </r>
  <r>
    <s v="PBOR00426"/>
    <x v="3"/>
    <x v="16"/>
    <x v="307"/>
    <n v="639.06999999999994"/>
    <x v="1"/>
  </r>
  <r>
    <s v="PBOR00427"/>
    <x v="4"/>
    <x v="25"/>
    <x v="308"/>
    <n v="417.84"/>
    <x v="2"/>
  </r>
  <r>
    <s v="PBOR00428"/>
    <x v="0"/>
    <x v="6"/>
    <x v="27"/>
    <n v="292.32"/>
    <x v="3"/>
  </r>
  <r>
    <s v="PBOR00429"/>
    <x v="1"/>
    <x v="2"/>
    <x v="309"/>
    <n v="311.5"/>
    <x v="0"/>
  </r>
  <r>
    <s v="PBOR00430"/>
    <x v="2"/>
    <x v="26"/>
    <x v="60"/>
    <n v="327.3"/>
    <x v="1"/>
  </r>
  <r>
    <s v="PBOR00431"/>
    <x v="3"/>
    <x v="4"/>
    <x v="310"/>
    <n v="326.89"/>
    <x v="2"/>
  </r>
  <r>
    <s v="PBOR00432"/>
    <x v="0"/>
    <x v="27"/>
    <x v="3"/>
    <n v="619.61"/>
    <x v="3"/>
  </r>
  <r>
    <s v="PBOR00433"/>
    <x v="1"/>
    <x v="15"/>
    <x v="95"/>
    <n v="196.69"/>
    <x v="0"/>
  </r>
  <r>
    <s v="PBOR00434"/>
    <x v="2"/>
    <x v="28"/>
    <x v="311"/>
    <n v="426.18"/>
    <x v="1"/>
  </r>
  <r>
    <s v="PBOR00435"/>
    <x v="3"/>
    <x v="8"/>
    <x v="226"/>
    <n v="670.08"/>
    <x v="2"/>
  </r>
  <r>
    <s v="PBOR00436"/>
    <x v="4"/>
    <x v="6"/>
    <x v="312"/>
    <n v="191.41"/>
    <x v="3"/>
  </r>
  <r>
    <s v="PBOR00437"/>
    <x v="5"/>
    <x v="27"/>
    <x v="57"/>
    <n v="105.13000000000001"/>
    <x v="0"/>
  </r>
  <r>
    <s v="PBOR00438"/>
    <x v="0"/>
    <x v="10"/>
    <x v="59"/>
    <n v="75.77000000000001"/>
    <x v="1"/>
  </r>
  <r>
    <s v="PBOR00439"/>
    <x v="1"/>
    <x v="29"/>
    <x v="134"/>
    <n v="456.40999999999997"/>
    <x v="2"/>
  </r>
  <r>
    <s v="PBOR00440"/>
    <x v="2"/>
    <x v="30"/>
    <x v="313"/>
    <n v="293.07"/>
    <x v="3"/>
  </r>
  <r>
    <s v="PBOR00441"/>
    <x v="3"/>
    <x v="31"/>
    <x v="109"/>
    <n v="117.45"/>
    <x v="0"/>
  </r>
  <r>
    <s v="PBOR00442"/>
    <x v="0"/>
    <x v="27"/>
    <x v="314"/>
    <n v="384.15"/>
    <x v="1"/>
  </r>
  <r>
    <s v="PBOR00443"/>
    <x v="1"/>
    <x v="29"/>
    <x v="315"/>
    <n v="59.35"/>
    <x v="2"/>
  </r>
  <r>
    <s v="PBOR00444"/>
    <x v="2"/>
    <x v="1"/>
    <x v="316"/>
    <n v="49.44"/>
    <x v="3"/>
  </r>
  <r>
    <s v="PBOR00445"/>
    <x v="3"/>
    <x v="11"/>
    <x v="317"/>
    <n v="124.10000000000001"/>
    <x v="0"/>
  </r>
  <r>
    <s v="PBOR00446"/>
    <x v="4"/>
    <x v="5"/>
    <x v="318"/>
    <n v="408.84"/>
    <x v="1"/>
  </r>
  <r>
    <s v="PBOR00447"/>
    <x v="0"/>
    <x v="2"/>
    <x v="319"/>
    <n v="157.20999999999998"/>
    <x v="2"/>
  </r>
  <r>
    <s v="PBOR00448"/>
    <x v="1"/>
    <x v="31"/>
    <x v="320"/>
    <n v="702.79"/>
    <x v="3"/>
  </r>
  <r>
    <s v="PBOR00449"/>
    <x v="2"/>
    <x v="3"/>
    <x v="321"/>
    <n v="181.09"/>
    <x v="0"/>
  </r>
  <r>
    <s v="PBOR00450"/>
    <x v="3"/>
    <x v="25"/>
    <x v="322"/>
    <n v="159.51"/>
    <x v="1"/>
  </r>
  <r>
    <s v="PBOR00451"/>
    <x v="0"/>
    <x v="7"/>
    <x v="191"/>
    <n v="149.48999999999998"/>
    <x v="2"/>
  </r>
  <r>
    <s v="PBOR00452"/>
    <x v="1"/>
    <x v="25"/>
    <x v="323"/>
    <n v="18.260000000000002"/>
    <x v="3"/>
  </r>
  <r>
    <s v="PBOR00453"/>
    <x v="2"/>
    <x v="32"/>
    <x v="324"/>
    <n v="25.360000000000003"/>
    <x v="0"/>
  </r>
  <r>
    <s v="PBOR00454"/>
    <x v="3"/>
    <x v="33"/>
    <x v="183"/>
    <n v="321.94"/>
    <x v="1"/>
  </r>
  <r>
    <s v="PBOR00455"/>
    <x v="4"/>
    <x v="33"/>
    <x v="325"/>
    <n v="610.91999999999996"/>
    <x v="2"/>
  </r>
  <r>
    <s v="PBOR00456"/>
    <x v="5"/>
    <x v="22"/>
    <x v="326"/>
    <n v="283.45"/>
    <x v="3"/>
  </r>
  <r>
    <s v="PBOR00457"/>
    <x v="0"/>
    <x v="34"/>
    <x v="327"/>
    <n v="176.29"/>
    <x v="0"/>
  </r>
  <r>
    <s v="PBOR00458"/>
    <x v="1"/>
    <x v="7"/>
    <x v="310"/>
    <n v="137.10999999999999"/>
    <x v="1"/>
  </r>
  <r>
    <s v="PBOR00459"/>
    <x v="2"/>
    <x v="3"/>
    <x v="274"/>
    <n v="109.52000000000001"/>
    <x v="2"/>
  </r>
  <r>
    <s v="PBOR00460"/>
    <x v="3"/>
    <x v="31"/>
    <x v="328"/>
    <n v="248.48"/>
    <x v="3"/>
  </r>
  <r>
    <s v="PBOR00461"/>
    <x v="0"/>
    <x v="4"/>
    <x v="329"/>
    <n v="208.10999999999999"/>
    <x v="0"/>
  </r>
  <r>
    <s v="PBOR00462"/>
    <x v="1"/>
    <x v="34"/>
    <x v="319"/>
    <n v="392.53"/>
    <x v="1"/>
  </r>
  <r>
    <s v="PBOR00463"/>
    <x v="2"/>
    <x v="13"/>
    <x v="299"/>
    <n v="271.33"/>
    <x v="2"/>
  </r>
  <r>
    <s v="PBOR00464"/>
    <x v="3"/>
    <x v="35"/>
    <x v="296"/>
    <n v="272.76"/>
    <x v="3"/>
  </r>
  <r>
    <s v="PBOR00465"/>
    <x v="0"/>
    <x v="2"/>
    <x v="175"/>
    <n v="380.73"/>
    <x v="0"/>
  </r>
  <r>
    <s v="PBOR00466"/>
    <x v="1"/>
    <x v="13"/>
    <x v="140"/>
    <n v="367.5"/>
    <x v="1"/>
  </r>
  <r>
    <s v="PBOR00467"/>
    <x v="2"/>
    <x v="18"/>
    <x v="330"/>
    <n v="479.96999999999997"/>
    <x v="2"/>
  </r>
  <r>
    <s v="PBOR00468"/>
    <x v="3"/>
    <x v="23"/>
    <x v="331"/>
    <n v="378.15999999999997"/>
    <x v="3"/>
  </r>
  <r>
    <s v="PBOR00469"/>
    <x v="0"/>
    <x v="36"/>
    <x v="332"/>
    <n v="123.76"/>
    <x v="0"/>
  </r>
  <r>
    <s v="PBOR00470"/>
    <x v="1"/>
    <x v="37"/>
    <x v="333"/>
    <n v="550.12"/>
    <x v="1"/>
  </r>
  <r>
    <s v="PBOR00471"/>
    <x v="2"/>
    <x v="4"/>
    <x v="334"/>
    <n v="330.18"/>
    <x v="2"/>
  </r>
  <r>
    <s v="PBOR00472"/>
    <x v="3"/>
    <x v="3"/>
    <x v="335"/>
    <n v="113.14"/>
    <x v="3"/>
  </r>
  <r>
    <s v="PBOR00473"/>
    <x v="4"/>
    <x v="35"/>
    <x v="58"/>
    <n v="361.99"/>
    <x v="0"/>
  </r>
  <r>
    <s v="PBOR00474"/>
    <x v="0"/>
    <x v="11"/>
    <x v="336"/>
    <n v="56.46"/>
    <x v="1"/>
  </r>
  <r>
    <s v="PBOR00475"/>
    <x v="1"/>
    <x v="10"/>
    <x v="59"/>
    <n v="245.88"/>
    <x v="2"/>
  </r>
  <r>
    <s v="PBOR00476"/>
    <x v="2"/>
    <x v="1"/>
    <x v="164"/>
    <n v="127.14"/>
    <x v="3"/>
  </r>
  <r>
    <s v="PBOR00477"/>
    <x v="3"/>
    <x v="17"/>
    <x v="337"/>
    <n v="366.96999999999997"/>
    <x v="0"/>
  </r>
  <r>
    <s v="PBOR00478"/>
    <x v="0"/>
    <x v="17"/>
    <x v="113"/>
    <n v="689.29"/>
    <x v="1"/>
  </r>
  <r>
    <s v="PBOR00479"/>
    <x v="1"/>
    <x v="37"/>
    <x v="338"/>
    <n v="241.47"/>
    <x v="2"/>
  </r>
  <r>
    <s v="PBOR00480"/>
    <x v="2"/>
    <x v="4"/>
    <x v="339"/>
    <n v="275.25"/>
    <x v="3"/>
  </r>
  <r>
    <s v="PBOR00481"/>
    <x v="3"/>
    <x v="2"/>
    <x v="340"/>
    <n v="347.57"/>
    <x v="0"/>
  </r>
  <r>
    <s v="PBOR00482"/>
    <x v="4"/>
    <x v="12"/>
    <x v="130"/>
    <n v="79.320000000000007"/>
    <x v="1"/>
  </r>
  <r>
    <s v="PBOR00483"/>
    <x v="5"/>
    <x v="0"/>
    <x v="341"/>
    <n v="55.04"/>
    <x v="2"/>
  </r>
  <r>
    <s v="PBOR00484"/>
    <x v="0"/>
    <x v="38"/>
    <x v="326"/>
    <n v="120.52000000000001"/>
    <x v="3"/>
  </r>
  <r>
    <s v="PBOR00485"/>
    <x v="1"/>
    <x v="1"/>
    <x v="342"/>
    <n v="110.5"/>
    <x v="0"/>
  </r>
  <r>
    <s v="PBOR00486"/>
    <x v="2"/>
    <x v="2"/>
    <x v="151"/>
    <n v="114.52000000000001"/>
    <x v="1"/>
  </r>
  <r>
    <s v="PBOR00487"/>
    <x v="3"/>
    <x v="5"/>
    <x v="343"/>
    <n v="380.19"/>
    <x v="2"/>
  </r>
  <r>
    <s v="PBOR00488"/>
    <x v="0"/>
    <x v="3"/>
    <x v="344"/>
    <n v="220.29999999999998"/>
    <x v="3"/>
  </r>
  <r>
    <s v="PBOR00489"/>
    <x v="1"/>
    <x v="36"/>
    <x v="345"/>
    <n v="343.45"/>
    <x v="0"/>
  </r>
  <r>
    <s v="PBOR00490"/>
    <x v="2"/>
    <x v="24"/>
    <x v="258"/>
    <n v="212.82"/>
    <x v="1"/>
  </r>
  <r>
    <s v="PBOR00491"/>
    <x v="3"/>
    <x v="21"/>
    <x v="90"/>
    <n v="258.83"/>
    <x v="2"/>
  </r>
  <r>
    <s v="PBOR00492"/>
    <x v="4"/>
    <x v="32"/>
    <x v="139"/>
    <n v="631.6"/>
    <x v="3"/>
  </r>
  <r>
    <s v="PBOR00493"/>
    <x v="0"/>
    <x v="4"/>
    <x v="316"/>
    <n v="14.25"/>
    <x v="0"/>
  </r>
  <r>
    <s v="PBOR00494"/>
    <x v="1"/>
    <x v="2"/>
    <x v="346"/>
    <n v="130.01"/>
    <x v="1"/>
  </r>
  <r>
    <s v="PBOR00495"/>
    <x v="2"/>
    <x v="27"/>
    <x v="347"/>
    <n v="121.18"/>
    <x v="2"/>
  </r>
  <r>
    <s v="PBOR00496"/>
    <x v="3"/>
    <x v="0"/>
    <x v="348"/>
    <n v="493.11"/>
    <x v="3"/>
  </r>
  <r>
    <s v="PBOR00497"/>
    <x v="0"/>
    <x v="1"/>
    <x v="349"/>
    <n v="476.17"/>
    <x v="0"/>
  </r>
  <r>
    <s v="PBOR00498"/>
    <x v="1"/>
    <x v="28"/>
    <x v="339"/>
    <n v="314.31"/>
    <x v="1"/>
  </r>
  <r>
    <s v="PBOR00499"/>
    <x v="2"/>
    <x v="8"/>
    <x v="350"/>
    <n v="528.66999999999996"/>
    <x v="2"/>
  </r>
  <r>
    <s v="PBOR00500"/>
    <x v="3"/>
    <x v="33"/>
    <x v="211"/>
    <n v="200.59"/>
    <x v="3"/>
  </r>
  <r>
    <s v="PBOR00501"/>
    <x v="4"/>
    <x v="14"/>
    <x v="351"/>
    <n v="205.59"/>
    <x v="0"/>
  </r>
  <r>
    <s v="PBOR00502"/>
    <x v="5"/>
    <x v="16"/>
    <x v="22"/>
    <n v="452.46999999999997"/>
    <x v="1"/>
  </r>
  <r>
    <s v="PBOR00503"/>
    <x v="0"/>
    <x v="17"/>
    <x v="352"/>
    <n v="17"/>
    <x v="2"/>
  </r>
  <r>
    <s v="PBOR00504"/>
    <x v="1"/>
    <x v="39"/>
    <x v="3"/>
    <n v="597.52"/>
    <x v="3"/>
  </r>
  <r>
    <s v="PBOR00505"/>
    <x v="2"/>
    <x v="40"/>
    <x v="313"/>
    <n v="452.75"/>
    <x v="0"/>
  </r>
  <r>
    <s v="PBOR00506"/>
    <x v="3"/>
    <x v="41"/>
    <x v="353"/>
    <n v="352.19"/>
    <x v="1"/>
  </r>
  <r>
    <s v="PBOR00507"/>
    <x v="0"/>
    <x v="42"/>
    <x v="144"/>
    <n v="244.64"/>
    <x v="2"/>
  </r>
  <r>
    <s v="PBOR00508"/>
    <x v="1"/>
    <x v="43"/>
    <x v="154"/>
    <n v="295.56"/>
    <x v="3"/>
  </r>
  <r>
    <s v="PBOR00509"/>
    <x v="2"/>
    <x v="44"/>
    <x v="306"/>
    <n v="289.33999999999997"/>
    <x v="0"/>
  </r>
  <r>
    <s v="PBOR00510"/>
    <x v="3"/>
    <x v="45"/>
    <x v="236"/>
    <n v="139.75"/>
    <x v="1"/>
  </r>
  <r>
    <s v="PBOR00511"/>
    <x v="0"/>
    <x v="46"/>
    <x v="354"/>
    <n v="101.16000000000001"/>
    <x v="2"/>
  </r>
  <r>
    <s v="PBOR00512"/>
    <x v="1"/>
    <x v="47"/>
    <x v="355"/>
    <n v="321.96999999999997"/>
    <x v="3"/>
  </r>
  <r>
    <s v="PBOR00513"/>
    <x v="2"/>
    <x v="48"/>
    <x v="186"/>
    <n v="694.53"/>
    <x v="0"/>
  </r>
  <r>
    <s v="PBOR00514"/>
    <x v="3"/>
    <x v="32"/>
    <x v="356"/>
    <n v="286.2"/>
    <x v="1"/>
  </r>
  <r>
    <s v="PBOR00515"/>
    <x v="0"/>
    <x v="49"/>
    <x v="357"/>
    <n v="504.92"/>
    <x v="2"/>
  </r>
  <r>
    <s v="PBOR00516"/>
    <x v="1"/>
    <x v="19"/>
    <x v="358"/>
    <n v="114.22"/>
    <x v="3"/>
  </r>
  <r>
    <s v="PBOR00517"/>
    <x v="2"/>
    <x v="50"/>
    <x v="23"/>
    <n v="278.33999999999997"/>
    <x v="0"/>
  </r>
  <r>
    <s v="PBOR00518"/>
    <x v="3"/>
    <x v="51"/>
    <x v="48"/>
    <n v="148.35"/>
    <x v="1"/>
  </r>
  <r>
    <s v="PBOR00519"/>
    <x v="4"/>
    <x v="29"/>
    <x v="354"/>
    <n v="497.36"/>
    <x v="2"/>
  </r>
  <r>
    <s v="PBOR00520"/>
    <x v="0"/>
    <x v="52"/>
    <x v="161"/>
    <n v="89.26"/>
    <x v="3"/>
  </r>
  <r>
    <s v="PBOR00521"/>
    <x v="1"/>
    <x v="26"/>
    <x v="281"/>
    <n v="562.04999999999995"/>
    <x v="0"/>
  </r>
  <r>
    <s v="PBOR00522"/>
    <x v="2"/>
    <x v="47"/>
    <x v="359"/>
    <n v="252.09"/>
    <x v="1"/>
  </r>
  <r>
    <s v="PBOR00523"/>
    <x v="3"/>
    <x v="46"/>
    <x v="360"/>
    <n v="194.73999999999998"/>
    <x v="2"/>
  </r>
  <r>
    <s v="PBOR00524"/>
    <x v="0"/>
    <x v="41"/>
    <x v="361"/>
    <n v="123.37"/>
    <x v="3"/>
  </r>
  <r>
    <s v="PBOR00525"/>
    <x v="1"/>
    <x v="53"/>
    <x v="237"/>
    <n v="0.48"/>
    <x v="0"/>
  </r>
  <r>
    <s v="PBOR00526"/>
    <x v="2"/>
    <x v="54"/>
    <x v="240"/>
    <n v="211.32999999999998"/>
    <x v="1"/>
  </r>
  <r>
    <s v="PBOR00527"/>
    <x v="3"/>
    <x v="32"/>
    <x v="362"/>
    <n v="406.59999999999997"/>
    <x v="2"/>
  </r>
  <r>
    <s v="PBOR00528"/>
    <x v="4"/>
    <x v="30"/>
    <x v="218"/>
    <n v="620.05999999999995"/>
    <x v="3"/>
  </r>
  <r>
    <s v="PBOR00529"/>
    <x v="5"/>
    <x v="55"/>
    <x v="71"/>
    <n v="262.08999999999997"/>
    <x v="0"/>
  </r>
  <r>
    <s v="PBOR00530"/>
    <x v="0"/>
    <x v="19"/>
    <x v="363"/>
    <n v="86.23"/>
    <x v="1"/>
  </r>
  <r>
    <s v="PBOR00531"/>
    <x v="1"/>
    <x v="39"/>
    <x v="364"/>
    <n v="382.96"/>
    <x v="2"/>
  </r>
  <r>
    <s v="PBOR00532"/>
    <x v="2"/>
    <x v="33"/>
    <x v="365"/>
    <n v="165.14"/>
    <x v="3"/>
  </r>
  <r>
    <s v="PBOR00533"/>
    <x v="3"/>
    <x v="40"/>
    <x v="366"/>
    <n v="143.60999999999999"/>
    <x v="0"/>
  </r>
  <r>
    <s v="PBOR00534"/>
    <x v="0"/>
    <x v="56"/>
    <x v="367"/>
    <n v="238.92999999999998"/>
    <x v="1"/>
  </r>
  <r>
    <s v="PBOR00535"/>
    <x v="1"/>
    <x v="57"/>
    <x v="368"/>
    <n v="202.1"/>
    <x v="2"/>
  </r>
  <r>
    <s v="PBOR00536"/>
    <x v="2"/>
    <x v="58"/>
    <x v="97"/>
    <n v="370.15"/>
    <x v="3"/>
  </r>
  <r>
    <s v="PBOR00537"/>
    <x v="3"/>
    <x v="59"/>
    <x v="369"/>
    <n v="38.89"/>
    <x v="0"/>
  </r>
  <r>
    <s v="PBOR00538"/>
    <x v="4"/>
    <x v="58"/>
    <x v="97"/>
    <n v="404.28999999999996"/>
    <x v="1"/>
  </r>
  <r>
    <s v="PBOR00539"/>
    <x v="0"/>
    <x v="30"/>
    <x v="370"/>
    <n v="18.060000000000002"/>
    <x v="2"/>
  </r>
  <r>
    <s v="PBOR00540"/>
    <x v="1"/>
    <x v="40"/>
    <x v="371"/>
    <n v="414.27"/>
    <x v="3"/>
  </r>
  <r>
    <s v="PBOR00541"/>
    <x v="2"/>
    <x v="57"/>
    <x v="251"/>
    <n v="104.25"/>
    <x v="0"/>
  </r>
  <r>
    <s v="PBOR00542"/>
    <x v="3"/>
    <x v="58"/>
    <x v="130"/>
    <n v="70.290000000000006"/>
    <x v="1"/>
  </r>
  <r>
    <s v="PBOR00543"/>
    <x v="0"/>
    <x v="60"/>
    <x v="239"/>
    <n v="328.15999999999997"/>
    <x v="2"/>
  </r>
  <r>
    <s v="PBOR00544"/>
    <x v="1"/>
    <x v="61"/>
    <x v="372"/>
    <n v="84"/>
    <x v="3"/>
  </r>
  <r>
    <s v="PBOR00545"/>
    <x v="2"/>
    <x v="56"/>
    <x v="187"/>
    <n v="219.84"/>
    <x v="0"/>
  </r>
  <r>
    <s v="PBOR00546"/>
    <x v="3"/>
    <x v="30"/>
    <x v="373"/>
    <n v="183.85999999999999"/>
    <x v="1"/>
  </r>
  <r>
    <s v="PBOR00547"/>
    <x v="4"/>
    <x v="43"/>
    <x v="374"/>
    <n v="608.65"/>
    <x v="2"/>
  </r>
  <r>
    <s v="PBOR00548"/>
    <x v="5"/>
    <x v="62"/>
    <x v="375"/>
    <n v="224.23"/>
    <x v="3"/>
  </r>
  <r>
    <s v="PBOR00549"/>
    <x v="0"/>
    <x v="51"/>
    <x v="235"/>
    <n v="280.12"/>
    <x v="0"/>
  </r>
  <r>
    <s v="PBOR00550"/>
    <x v="1"/>
    <x v="63"/>
    <x v="376"/>
    <n v="266.67"/>
    <x v="1"/>
  </r>
  <r>
    <s v="PBOR00551"/>
    <x v="2"/>
    <x v="64"/>
    <x v="240"/>
    <n v="17.100000000000001"/>
    <x v="2"/>
  </r>
  <r>
    <s v="PBOR00552"/>
    <x v="3"/>
    <x v="63"/>
    <x v="377"/>
    <n v="407.13"/>
    <x v="3"/>
  </r>
  <r>
    <s v="PBOR00553"/>
    <x v="0"/>
    <x v="61"/>
    <x v="378"/>
    <n v="478.23"/>
    <x v="0"/>
  </r>
  <r>
    <s v="PBOR00554"/>
    <x v="1"/>
    <x v="62"/>
    <x v="228"/>
    <n v="244.23"/>
    <x v="1"/>
  </r>
  <r>
    <s v="PBOR00555"/>
    <x v="2"/>
    <x v="19"/>
    <x v="379"/>
    <n v="306.33"/>
    <x v="2"/>
  </r>
  <r>
    <s v="PBOR00556"/>
    <x v="3"/>
    <x v="62"/>
    <x v="380"/>
    <n v="145.07"/>
    <x v="3"/>
  </r>
  <r>
    <s v="PBOR00557"/>
    <x v="0"/>
    <x v="43"/>
    <x v="172"/>
    <n v="18.84"/>
    <x v="0"/>
  </r>
  <r>
    <s v="PBOR00558"/>
    <x v="1"/>
    <x v="65"/>
    <x v="381"/>
    <n v="29.810000000000002"/>
    <x v="1"/>
  </r>
  <r>
    <s v="PBOR00559"/>
    <x v="2"/>
    <x v="57"/>
    <x v="89"/>
    <n v="373.82"/>
    <x v="2"/>
  </r>
  <r>
    <s v="PBOR00560"/>
    <x v="3"/>
    <x v="56"/>
    <x v="218"/>
    <n v="92.83"/>
    <x v="3"/>
  </r>
  <r>
    <s v="PBOR00561"/>
    <x v="0"/>
    <x v="66"/>
    <x v="382"/>
    <n v="643.05999999999995"/>
    <x v="0"/>
  </r>
  <r>
    <s v="PBOR00562"/>
    <x v="1"/>
    <x v="37"/>
    <x v="383"/>
    <n v="676.11"/>
    <x v="1"/>
  </r>
  <r>
    <s v="PBOR00563"/>
    <x v="2"/>
    <x v="45"/>
    <x v="384"/>
    <n v="102.09"/>
    <x v="2"/>
  </r>
  <r>
    <s v="PBOR00564"/>
    <x v="3"/>
    <x v="67"/>
    <x v="322"/>
    <n v="615.79"/>
    <x v="3"/>
  </r>
  <r>
    <s v="PBOR00565"/>
    <x v="4"/>
    <x v="43"/>
    <x v="385"/>
    <n v="164.29"/>
    <x v="0"/>
  </r>
  <r>
    <s v="PBOR00566"/>
    <x v="0"/>
    <x v="68"/>
    <x v="322"/>
    <n v="361.74"/>
    <x v="1"/>
  </r>
  <r>
    <s v="PBOR00567"/>
    <x v="1"/>
    <x v="69"/>
    <x v="245"/>
    <n v="6.24"/>
    <x v="2"/>
  </r>
  <r>
    <s v="PBOR00568"/>
    <x v="2"/>
    <x v="52"/>
    <x v="386"/>
    <n v="499.92"/>
    <x v="3"/>
  </r>
  <r>
    <s v="PBOR00569"/>
    <x v="3"/>
    <x v="19"/>
    <x v="12"/>
    <n v="95.28"/>
    <x v="0"/>
  </r>
  <r>
    <s v="PBOR00570"/>
    <x v="0"/>
    <x v="47"/>
    <x v="387"/>
    <n v="360.83"/>
    <x v="1"/>
  </r>
  <r>
    <s v="PBOR00571"/>
    <x v="1"/>
    <x v="70"/>
    <x v="216"/>
    <n v="681.21"/>
    <x v="2"/>
  </r>
  <r>
    <s v="PBOR00572"/>
    <x v="2"/>
    <x v="71"/>
    <x v="304"/>
    <n v="195.5"/>
    <x v="3"/>
  </r>
  <r>
    <s v="PBOR00573"/>
    <x v="3"/>
    <x v="58"/>
    <x v="388"/>
    <n v="236.85"/>
    <x v="0"/>
  </r>
  <r>
    <s v="PBOR00574"/>
    <x v="4"/>
    <x v="19"/>
    <x v="389"/>
    <n v="33.019999999999996"/>
    <x v="1"/>
  </r>
  <r>
    <s v="PBOR00575"/>
    <x v="5"/>
    <x v="32"/>
    <x v="390"/>
    <n v="210.42"/>
    <x v="2"/>
  </r>
  <r>
    <s v="PBOR00576"/>
    <x v="0"/>
    <x v="60"/>
    <x v="391"/>
    <n v="4.3499999999999996"/>
    <x v="3"/>
  </r>
  <r>
    <s v="PBOR00577"/>
    <x v="1"/>
    <x v="21"/>
    <x v="218"/>
    <n v="314.52999999999997"/>
    <x v="0"/>
  </r>
  <r>
    <s v="PBOR00578"/>
    <x v="2"/>
    <x v="53"/>
    <x v="14"/>
    <n v="143.16"/>
    <x v="1"/>
  </r>
  <r>
    <s v="PBOR00579"/>
    <x v="3"/>
    <x v="72"/>
    <x v="392"/>
    <n v="153.47"/>
    <x v="2"/>
  </r>
  <r>
    <s v="PBOR00580"/>
    <x v="0"/>
    <x v="32"/>
    <x v="96"/>
    <n v="388.51"/>
    <x v="3"/>
  </r>
  <r>
    <s v="PBOR00581"/>
    <x v="1"/>
    <x v="73"/>
    <x v="393"/>
    <n v="535.29"/>
    <x v="0"/>
  </r>
  <r>
    <s v="PBOR00582"/>
    <x v="2"/>
    <x v="74"/>
    <x v="394"/>
    <n v="9.86"/>
    <x v="1"/>
  </r>
  <r>
    <s v="PBOR00583"/>
    <x v="3"/>
    <x v="75"/>
    <x v="34"/>
    <n v="227.10999999999999"/>
    <x v="2"/>
  </r>
  <r>
    <s v="PBOR00584"/>
    <x v="4"/>
    <x v="76"/>
    <x v="395"/>
    <n v="62.199999999999996"/>
    <x v="3"/>
  </r>
  <r>
    <s v="PBOR00585"/>
    <x v="0"/>
    <x v="61"/>
    <x v="396"/>
    <n v="17.510000000000002"/>
    <x v="0"/>
  </r>
  <r>
    <s v="PBOR00586"/>
    <x v="1"/>
    <x v="71"/>
    <x v="228"/>
    <n v="372.84999999999997"/>
    <x v="1"/>
  </r>
  <r>
    <s v="PBOR00587"/>
    <x v="2"/>
    <x v="59"/>
    <x v="397"/>
    <n v="200.48999999999998"/>
    <x v="2"/>
  </r>
  <r>
    <s v="PBOR00588"/>
    <x v="3"/>
    <x v="77"/>
    <x v="398"/>
    <n v="148.01999999999998"/>
    <x v="3"/>
  </r>
  <r>
    <s v="PBOR00589"/>
    <x v="0"/>
    <x v="19"/>
    <x v="23"/>
    <n v="1.17"/>
    <x v="0"/>
  </r>
  <r>
    <s v="PBOR00590"/>
    <x v="1"/>
    <x v="70"/>
    <x v="399"/>
    <n v="218.26999999999998"/>
    <x v="1"/>
  </r>
  <r>
    <s v="PBOR00591"/>
    <x v="2"/>
    <x v="46"/>
    <x v="358"/>
    <n v="103.81"/>
    <x v="2"/>
  </r>
  <r>
    <s v="PBOR00592"/>
    <x v="3"/>
    <x v="39"/>
    <x v="400"/>
    <n v="220.10999999999999"/>
    <x v="3"/>
  </r>
  <r>
    <s v="PBOR00593"/>
    <x v="4"/>
    <x v="39"/>
    <x v="401"/>
    <n v="70.34"/>
    <x v="0"/>
  </r>
  <r>
    <s v="PBOR00594"/>
    <x v="5"/>
    <x v="19"/>
    <x v="24"/>
    <n v="244.47"/>
    <x v="1"/>
  </r>
  <r>
    <s v="PBOR00595"/>
    <x v="0"/>
    <x v="26"/>
    <x v="402"/>
    <n v="40.659999999999997"/>
    <x v="2"/>
  </r>
  <r>
    <s v="PBOR00596"/>
    <x v="1"/>
    <x v="51"/>
    <x v="403"/>
    <n v="201.06"/>
    <x v="3"/>
  </r>
  <r>
    <s v="PBOR00597"/>
    <x v="2"/>
    <x v="51"/>
    <x v="288"/>
    <n v="150.10999999999999"/>
    <x v="0"/>
  </r>
  <r>
    <s v="PBOR00598"/>
    <x v="3"/>
    <x v="62"/>
    <x v="404"/>
    <n v="152.57999999999998"/>
    <x v="1"/>
  </r>
  <r>
    <s v="PBOR00599"/>
    <x v="0"/>
    <x v="54"/>
    <x v="179"/>
    <n v="379.69"/>
    <x v="2"/>
  </r>
  <r>
    <s v="PBOR00600"/>
    <x v="1"/>
    <x v="53"/>
    <x v="231"/>
    <n v="176.37"/>
    <x v="3"/>
  </r>
  <r>
    <s v="PBOR00601"/>
    <x v="2"/>
    <x v="53"/>
    <x v="405"/>
    <n v="190.39"/>
    <x v="0"/>
  </r>
  <r>
    <s v="PBOR00602"/>
    <x v="3"/>
    <x v="67"/>
    <x v="9"/>
    <n v="521.72"/>
    <x v="1"/>
  </r>
  <r>
    <s v="PBOR00603"/>
    <x v="0"/>
    <x v="30"/>
    <x v="406"/>
    <n v="66.81"/>
    <x v="2"/>
  </r>
  <r>
    <s v="PBOR00604"/>
    <x v="1"/>
    <x v="52"/>
    <x v="83"/>
    <n v="55.879999999999995"/>
    <x v="3"/>
  </r>
  <r>
    <s v="PBOR00605"/>
    <x v="2"/>
    <x v="66"/>
    <x v="73"/>
    <n v="57.86"/>
    <x v="0"/>
  </r>
  <r>
    <s v="PBOR00606"/>
    <x v="3"/>
    <x v="56"/>
    <x v="407"/>
    <n v="78.86"/>
    <x v="1"/>
  </r>
  <r>
    <s v="PBOR00607"/>
    <x v="0"/>
    <x v="53"/>
    <x v="115"/>
    <n v="104.95"/>
    <x v="2"/>
  </r>
  <r>
    <s v="PBOR00608"/>
    <x v="1"/>
    <x v="61"/>
    <x v="200"/>
    <n v="187.28"/>
    <x v="3"/>
  </r>
  <r>
    <s v="PBOR00609"/>
    <x v="2"/>
    <x v="66"/>
    <x v="408"/>
    <n v="349.9"/>
    <x v="0"/>
  </r>
  <r>
    <s v="PBOR00610"/>
    <x v="3"/>
    <x v="53"/>
    <x v="210"/>
    <n v="31.700000000000003"/>
    <x v="1"/>
  </r>
  <r>
    <s v="PBOR00611"/>
    <x v="4"/>
    <x v="44"/>
    <x v="99"/>
    <n v="222.2"/>
    <x v="2"/>
  </r>
  <r>
    <s v="PBOR00612"/>
    <x v="0"/>
    <x v="78"/>
    <x v="409"/>
    <n v="133.51"/>
    <x v="3"/>
  </r>
  <r>
    <s v="PBOR00613"/>
    <x v="1"/>
    <x v="41"/>
    <x v="107"/>
    <n v="243.38"/>
    <x v="0"/>
  </r>
  <r>
    <s v="PBOR00614"/>
    <x v="2"/>
    <x v="62"/>
    <x v="410"/>
    <n v="628.01"/>
    <x v="1"/>
  </r>
  <r>
    <s v="PBOR00615"/>
    <x v="3"/>
    <x v="72"/>
    <x v="411"/>
    <n v="598.1"/>
    <x v="2"/>
  </r>
  <r>
    <s v="PBOR00616"/>
    <x v="0"/>
    <x v="30"/>
    <x v="412"/>
    <n v="109.26"/>
    <x v="3"/>
  </r>
  <r>
    <s v="PBOR00617"/>
    <x v="1"/>
    <x v="69"/>
    <x v="156"/>
    <n v="528.72"/>
    <x v="0"/>
  </r>
  <r>
    <s v="PBOR00618"/>
    <x v="2"/>
    <x v="71"/>
    <x v="27"/>
    <n v="694.64"/>
    <x v="1"/>
  </r>
  <r>
    <s v="PBOR00619"/>
    <x v="3"/>
    <x v="67"/>
    <x v="413"/>
    <n v="141.51"/>
    <x v="2"/>
  </r>
  <r>
    <s v="PBOR00620"/>
    <x v="4"/>
    <x v="68"/>
    <x v="414"/>
    <n v="162.29"/>
    <x v="3"/>
  </r>
  <r>
    <s v="PBOR00621"/>
    <x v="5"/>
    <x v="48"/>
    <x v="415"/>
    <n v="15.74"/>
    <x v="0"/>
  </r>
  <r>
    <s v="PBOR00622"/>
    <x v="0"/>
    <x v="26"/>
    <x v="416"/>
    <n v="92.77000000000001"/>
    <x v="1"/>
  </r>
  <r>
    <s v="PBOR00623"/>
    <x v="1"/>
    <x v="76"/>
    <x v="329"/>
    <n v="344.51"/>
    <x v="2"/>
  </r>
  <r>
    <s v="PBOR00624"/>
    <x v="2"/>
    <x v="45"/>
    <x v="417"/>
    <n v="17.720000000000002"/>
    <x v="3"/>
  </r>
  <r>
    <s v="PBOR00625"/>
    <x v="3"/>
    <x v="63"/>
    <x v="133"/>
    <n v="652.41999999999996"/>
    <x v="0"/>
  </r>
  <r>
    <s v="PBOR00626"/>
    <x v="0"/>
    <x v="58"/>
    <x v="84"/>
    <n v="24.42"/>
    <x v="1"/>
  </r>
  <r>
    <s v="PBOR00627"/>
    <x v="1"/>
    <x v="62"/>
    <x v="296"/>
    <n v="432.81"/>
    <x v="2"/>
  </r>
  <r>
    <s v="PBOR00628"/>
    <x v="2"/>
    <x v="79"/>
    <x v="128"/>
    <n v="599.6"/>
    <x v="3"/>
  </r>
  <r>
    <s v="PBOR00629"/>
    <x v="3"/>
    <x v="70"/>
    <x v="418"/>
    <n v="353.75"/>
    <x v="0"/>
  </r>
  <r>
    <s v="PBOR00630"/>
    <x v="4"/>
    <x v="64"/>
    <x v="319"/>
    <n v="350.17"/>
    <x v="1"/>
  </r>
  <r>
    <s v="PBOR00631"/>
    <x v="0"/>
    <x v="37"/>
    <x v="51"/>
    <n v="334.95"/>
    <x v="2"/>
  </r>
  <r>
    <s v="PBOR00632"/>
    <x v="1"/>
    <x v="54"/>
    <x v="419"/>
    <n v="56.6"/>
    <x v="3"/>
  </r>
  <r>
    <s v="PBOR00633"/>
    <x v="2"/>
    <x v="40"/>
    <x v="387"/>
    <n v="72.070000000000007"/>
    <x v="0"/>
  </r>
  <r>
    <s v="PBOR00634"/>
    <x v="3"/>
    <x v="43"/>
    <x v="409"/>
    <n v="160.51999999999998"/>
    <x v="1"/>
  </r>
  <r>
    <s v="PBOR00635"/>
    <x v="0"/>
    <x v="50"/>
    <x v="128"/>
    <n v="225.42999999999998"/>
    <x v="2"/>
  </r>
  <r>
    <s v="PBOR00636"/>
    <x v="1"/>
    <x v="21"/>
    <x v="6"/>
    <n v="209.64999999999998"/>
    <x v="3"/>
  </r>
  <r>
    <s v="PBOR00637"/>
    <x v="2"/>
    <x v="80"/>
    <x v="415"/>
    <n v="95.77000000000001"/>
    <x v="0"/>
  </r>
  <r>
    <s v="PBOR00638"/>
    <x v="3"/>
    <x v="17"/>
    <x v="148"/>
    <n v="308.40999999999997"/>
    <x v="1"/>
  </r>
  <r>
    <s v="PBOR00639"/>
    <x v="4"/>
    <x v="48"/>
    <x v="232"/>
    <n v="270.06"/>
    <x v="2"/>
  </r>
  <r>
    <s v="PBOR00640"/>
    <x v="5"/>
    <x v="77"/>
    <x v="354"/>
    <n v="416.59999999999997"/>
    <x v="3"/>
  </r>
  <r>
    <s v="PBOR00641"/>
    <x v="0"/>
    <x v="40"/>
    <x v="420"/>
    <n v="309.19"/>
    <x v="0"/>
  </r>
  <r>
    <s v="PBOR00642"/>
    <x v="1"/>
    <x v="46"/>
    <x v="421"/>
    <n v="658.53"/>
    <x v="1"/>
  </r>
  <r>
    <s v="PBOR00643"/>
    <x v="2"/>
    <x v="26"/>
    <x v="422"/>
    <n v="10.56"/>
    <x v="2"/>
  </r>
  <r>
    <s v="PBOR00644"/>
    <x v="3"/>
    <x v="67"/>
    <x v="423"/>
    <n v="57.97"/>
    <x v="3"/>
  </r>
  <r>
    <s v="PBOR00645"/>
    <x v="0"/>
    <x v="29"/>
    <x v="211"/>
    <n v="322.61"/>
    <x v="0"/>
  </r>
  <r>
    <s v="PBOR00646"/>
    <x v="1"/>
    <x v="58"/>
    <x v="259"/>
    <n v="513.64"/>
    <x v="1"/>
  </r>
  <r>
    <s v="PBOR00647"/>
    <x v="2"/>
    <x v="48"/>
    <x v="78"/>
    <n v="608.68999999999994"/>
    <x v="2"/>
  </r>
  <r>
    <s v="PBOR00648"/>
    <x v="3"/>
    <x v="44"/>
    <x v="424"/>
    <n v="371.40999999999997"/>
    <x v="3"/>
  </r>
  <r>
    <s v="PBOR00649"/>
    <x v="0"/>
    <x v="81"/>
    <x v="425"/>
    <n v="299.90999999999997"/>
    <x v="0"/>
  </r>
  <r>
    <s v="PBOR00650"/>
    <x v="1"/>
    <x v="71"/>
    <x v="189"/>
    <n v="73.150000000000006"/>
    <x v="1"/>
  </r>
  <r>
    <s v="PBOR00651"/>
    <x v="2"/>
    <x v="70"/>
    <x v="426"/>
    <n v="144.97"/>
    <x v="2"/>
  </r>
  <r>
    <s v="PBOR00652"/>
    <x v="3"/>
    <x v="70"/>
    <x v="251"/>
    <n v="150.1"/>
    <x v="3"/>
  </r>
  <r>
    <s v="PBOR00653"/>
    <x v="0"/>
    <x v="73"/>
    <x v="81"/>
    <n v="640.86"/>
    <x v="0"/>
  </r>
  <r>
    <s v="PBOR00654"/>
    <x v="1"/>
    <x v="81"/>
    <x v="125"/>
    <n v="392.90999999999997"/>
    <x v="1"/>
  </r>
  <r>
    <s v="PBOR00655"/>
    <x v="2"/>
    <x v="29"/>
    <x v="427"/>
    <n v="124.44000000000001"/>
    <x v="2"/>
  </r>
  <r>
    <s v="PBOR00656"/>
    <x v="3"/>
    <x v="43"/>
    <x v="343"/>
    <n v="145.26"/>
    <x v="3"/>
  </r>
  <r>
    <s v="PBOR00657"/>
    <x v="4"/>
    <x v="40"/>
    <x v="242"/>
    <n v="476.52"/>
    <x v="0"/>
  </r>
  <r>
    <s v="PBOR00658"/>
    <x v="0"/>
    <x v="78"/>
    <x v="428"/>
    <n v="272.07"/>
    <x v="1"/>
  </r>
  <r>
    <s v="PBOR00659"/>
    <x v="1"/>
    <x v="43"/>
    <x v="429"/>
    <n v="23.700000000000003"/>
    <x v="2"/>
  </r>
  <r>
    <s v="PBOR00660"/>
    <x v="2"/>
    <x v="48"/>
    <x v="430"/>
    <n v="57.379999999999995"/>
    <x v="3"/>
  </r>
  <r>
    <s v="PBOR00661"/>
    <x v="3"/>
    <x v="42"/>
    <x v="431"/>
    <n v="331"/>
    <x v="0"/>
  </r>
  <r>
    <s v="PBOR00662"/>
    <x v="0"/>
    <x v="59"/>
    <x v="134"/>
    <n v="225.19"/>
    <x v="1"/>
  </r>
  <r>
    <s v="PBOR00663"/>
    <x v="1"/>
    <x v="61"/>
    <x v="432"/>
    <n v="435.08"/>
    <x v="2"/>
  </r>
  <r>
    <s v="PBOR00664"/>
    <x v="2"/>
    <x v="77"/>
    <x v="433"/>
    <n v="116.46000000000001"/>
    <x v="3"/>
  </r>
  <r>
    <s v="PBOR00665"/>
    <x v="3"/>
    <x v="69"/>
    <x v="118"/>
    <n v="31.810000000000002"/>
    <x v="0"/>
  </r>
  <r>
    <s v="PBOR00666"/>
    <x v="4"/>
    <x v="19"/>
    <x v="207"/>
    <n v="98.36"/>
    <x v="1"/>
  </r>
  <r>
    <s v="PBOR00667"/>
    <x v="5"/>
    <x v="46"/>
    <x v="434"/>
    <n v="22.970000000000002"/>
    <x v="2"/>
  </r>
  <r>
    <s v="PBOR00668"/>
    <x v="0"/>
    <x v="69"/>
    <x v="435"/>
    <n v="38.199999999999996"/>
    <x v="3"/>
  </r>
  <r>
    <s v="PBOR00669"/>
    <x v="1"/>
    <x v="54"/>
    <x v="411"/>
    <n v="242.97"/>
    <x v="0"/>
  </r>
  <r>
    <s v="PBOR00670"/>
    <x v="2"/>
    <x v="71"/>
    <x v="436"/>
    <n v="164.06"/>
    <x v="1"/>
  </r>
  <r>
    <s v="PBOR00671"/>
    <x v="3"/>
    <x v="48"/>
    <x v="387"/>
    <n v="200.25"/>
    <x v="2"/>
  </r>
  <r>
    <s v="PBOR00672"/>
    <x v="0"/>
    <x v="37"/>
    <x v="437"/>
    <n v="313.19"/>
    <x v="3"/>
  </r>
  <r>
    <s v="PBOR00673"/>
    <x v="1"/>
    <x v="49"/>
    <x v="31"/>
    <n v="124.68"/>
    <x v="0"/>
  </r>
  <r>
    <s v="PBOR00674"/>
    <x v="2"/>
    <x v="50"/>
    <x v="220"/>
    <n v="288.3"/>
    <x v="1"/>
  </r>
  <r>
    <s v="PBOR00675"/>
    <x v="3"/>
    <x v="67"/>
    <x v="338"/>
    <n v="12.77"/>
    <x v="2"/>
  </r>
  <r>
    <s v="PBOR00676"/>
    <x v="4"/>
    <x v="68"/>
    <x v="339"/>
    <n v="181.06"/>
    <x v="3"/>
  </r>
  <r>
    <s v="PBOR00677"/>
    <x v="0"/>
    <x v="68"/>
    <x v="438"/>
    <n v="89.160000000000011"/>
    <x v="0"/>
  </r>
  <r>
    <s v="PBOR00678"/>
    <x v="1"/>
    <x v="47"/>
    <x v="439"/>
    <n v="633.31999999999994"/>
    <x v="1"/>
  </r>
  <r>
    <s v="PBOR00679"/>
    <x v="2"/>
    <x v="69"/>
    <x v="109"/>
    <n v="176.7"/>
    <x v="2"/>
  </r>
  <r>
    <s v="PBOR00680"/>
    <x v="3"/>
    <x v="77"/>
    <x v="8"/>
    <n v="371.15999999999997"/>
    <x v="3"/>
  </r>
  <r>
    <s v="PBOR00681"/>
    <x v="0"/>
    <x v="41"/>
    <x v="33"/>
    <n v="35.58"/>
    <x v="0"/>
  </r>
  <r>
    <s v="PBOR00682"/>
    <x v="1"/>
    <x v="69"/>
    <x v="440"/>
    <n v="14.12"/>
    <x v="1"/>
  </r>
  <r>
    <s v="PBOR00683"/>
    <x v="2"/>
    <x v="63"/>
    <x v="441"/>
    <n v="51.3"/>
    <x v="2"/>
  </r>
  <r>
    <s v="PBOR00684"/>
    <x v="3"/>
    <x v="41"/>
    <x v="442"/>
    <n v="260.45999999999998"/>
    <x v="3"/>
  </r>
  <r>
    <s v="PBOR00685"/>
    <x v="4"/>
    <x v="45"/>
    <x v="119"/>
    <n v="411.40999999999997"/>
    <x v="0"/>
  </r>
  <r>
    <s v="PBOR00686"/>
    <x v="5"/>
    <x v="57"/>
    <x v="443"/>
    <n v="98.77000000000001"/>
    <x v="1"/>
  </r>
  <r>
    <s v="PBOR00687"/>
    <x v="0"/>
    <x v="64"/>
    <x v="444"/>
    <n v="116.58"/>
    <x v="2"/>
  </r>
  <r>
    <s v="PBOR00688"/>
    <x v="1"/>
    <x v="33"/>
    <x v="445"/>
    <n v="328.81"/>
    <x v="3"/>
  </r>
  <r>
    <s v="PBOR00689"/>
    <x v="2"/>
    <x v="40"/>
    <x v="320"/>
    <n v="208.35999999999999"/>
    <x v="0"/>
  </r>
  <r>
    <s v="PBOR00690"/>
    <x v="3"/>
    <x v="70"/>
    <x v="446"/>
    <n v="200.92999999999998"/>
    <x v="1"/>
  </r>
  <r>
    <s v="PBOR00691"/>
    <x v="0"/>
    <x v="55"/>
    <x v="447"/>
    <n v="126.82000000000001"/>
    <x v="2"/>
  </r>
  <r>
    <s v="PBOR00692"/>
    <x v="1"/>
    <x v="48"/>
    <x v="443"/>
    <n v="249.29999999999998"/>
    <x v="3"/>
  </r>
  <r>
    <s v="PBOR00693"/>
    <x v="2"/>
    <x v="78"/>
    <x v="270"/>
    <n v="3.36"/>
    <x v="0"/>
  </r>
  <r>
    <s v="PBOR00694"/>
    <x v="3"/>
    <x v="65"/>
    <x v="448"/>
    <n v="315.8"/>
    <x v="1"/>
  </r>
  <r>
    <s v="PBOR00695"/>
    <x v="0"/>
    <x v="80"/>
    <x v="449"/>
    <n v="157.23999999999998"/>
    <x v="2"/>
  </r>
  <r>
    <s v="PBOR00696"/>
    <x v="1"/>
    <x v="42"/>
    <x v="450"/>
    <n v="740.55"/>
    <x v="3"/>
  </r>
  <r>
    <s v="PBOR00697"/>
    <x v="2"/>
    <x v="21"/>
    <x v="247"/>
    <n v="184.82999999999998"/>
    <x v="0"/>
  </r>
  <r>
    <s v="PBOR00698"/>
    <x v="3"/>
    <x v="30"/>
    <x v="397"/>
    <n v="493.09"/>
    <x v="1"/>
  </r>
  <r>
    <s v="PBOR00699"/>
    <x v="0"/>
    <x v="17"/>
    <x v="115"/>
    <n v="176.76999999999998"/>
    <x v="2"/>
  </r>
  <r>
    <s v="PBOR00700"/>
    <x v="1"/>
    <x v="48"/>
    <x v="254"/>
    <n v="468.83"/>
    <x v="3"/>
  </r>
  <r>
    <s v="PBOR00701"/>
    <x v="2"/>
    <x v="17"/>
    <x v="119"/>
    <n v="251.57"/>
    <x v="0"/>
  </r>
  <r>
    <s v="PBOR00702"/>
    <x v="3"/>
    <x v="75"/>
    <x v="451"/>
    <n v="310.89999999999998"/>
    <x v="1"/>
  </r>
  <r>
    <s v="PBOR00703"/>
    <x v="4"/>
    <x v="44"/>
    <x v="452"/>
    <n v="88.9"/>
    <x v="2"/>
  </r>
  <r>
    <s v="PBOR00704"/>
    <x v="0"/>
    <x v="41"/>
    <x v="287"/>
    <n v="761.42"/>
    <x v="3"/>
  </r>
  <r>
    <s v="PBOR00705"/>
    <x v="1"/>
    <x v="37"/>
    <x v="90"/>
    <n v="141.57999999999998"/>
    <x v="0"/>
  </r>
  <r>
    <s v="PBOR00706"/>
    <x v="2"/>
    <x v="65"/>
    <x v="361"/>
    <n v="89.100000000000009"/>
    <x v="1"/>
  </r>
  <r>
    <s v="PBOR00707"/>
    <x v="3"/>
    <x v="40"/>
    <x v="126"/>
    <n v="199.64"/>
    <x v="2"/>
  </r>
  <r>
    <s v="PBOR00708"/>
    <x v="0"/>
    <x v="26"/>
    <x v="453"/>
    <n v="335.96"/>
    <x v="3"/>
  </r>
  <r>
    <s v="PBOR00709"/>
    <x v="1"/>
    <x v="46"/>
    <x v="78"/>
    <n v="127.28"/>
    <x v="0"/>
  </r>
  <r>
    <s v="PBOR00710"/>
    <x v="2"/>
    <x v="82"/>
    <x v="219"/>
    <n v="192.14"/>
    <x v="1"/>
  </r>
  <r>
    <s v="PBOR00711"/>
    <x v="3"/>
    <x v="56"/>
    <x v="402"/>
    <n v="326.02999999999997"/>
    <x v="2"/>
  </r>
  <r>
    <s v="PBOR00712"/>
    <x v="4"/>
    <x v="62"/>
    <x v="454"/>
    <n v="275.33999999999997"/>
    <x v="3"/>
  </r>
  <r>
    <s v="PBOR00713"/>
    <x v="5"/>
    <x v="74"/>
    <x v="312"/>
    <n v="289.02"/>
    <x v="0"/>
  </r>
  <r>
    <s v="PBOR00714"/>
    <x v="0"/>
    <x v="26"/>
    <x v="333"/>
    <n v="40.93"/>
    <x v="1"/>
  </r>
  <r>
    <s v="PBOR00715"/>
    <x v="1"/>
    <x v="43"/>
    <x v="455"/>
    <n v="273.77"/>
    <x v="2"/>
  </r>
  <r>
    <s v="PBOR00716"/>
    <x v="2"/>
    <x v="57"/>
    <x v="329"/>
    <n v="131.34"/>
    <x v="3"/>
  </r>
  <r>
    <s v="PBOR00717"/>
    <x v="3"/>
    <x v="40"/>
    <x v="62"/>
    <n v="230.53"/>
    <x v="0"/>
  </r>
  <r>
    <s v="PBOR00718"/>
    <x v="0"/>
    <x v="32"/>
    <x v="150"/>
    <n v="265.02"/>
    <x v="1"/>
  </r>
  <r>
    <s v="PBOR00719"/>
    <x v="1"/>
    <x v="33"/>
    <x v="447"/>
    <n v="210.06"/>
    <x v="2"/>
  </r>
  <r>
    <s v="PBOR00720"/>
    <x v="2"/>
    <x v="49"/>
    <x v="456"/>
    <n v="571.76"/>
    <x v="3"/>
  </r>
  <r>
    <s v="PBOR00721"/>
    <x v="3"/>
    <x v="33"/>
    <x v="129"/>
    <n v="21.82"/>
    <x v="0"/>
  </r>
  <r>
    <s v="PBOR00722"/>
    <x v="4"/>
    <x v="79"/>
    <x v="391"/>
    <n v="303.84999999999997"/>
    <x v="1"/>
  </r>
  <r>
    <s v="PBOR00723"/>
    <x v="0"/>
    <x v="82"/>
    <x v="438"/>
    <n v="147.38999999999999"/>
    <x v="2"/>
  </r>
  <r>
    <s v="PBOR00724"/>
    <x v="1"/>
    <x v="42"/>
    <x v="260"/>
    <n v="260.75"/>
    <x v="3"/>
  </r>
  <r>
    <s v="PBOR00725"/>
    <x v="2"/>
    <x v="58"/>
    <x v="244"/>
    <n v="164.7"/>
    <x v="0"/>
  </r>
  <r>
    <s v="PBOR00726"/>
    <x v="3"/>
    <x v="63"/>
    <x v="25"/>
    <n v="44.879999999999995"/>
    <x v="1"/>
  </r>
  <r>
    <s v="PBOR00727"/>
    <x v="0"/>
    <x v="72"/>
    <x v="457"/>
    <n v="201.94"/>
    <x v="2"/>
  </r>
  <r>
    <s v="PBOR00728"/>
    <x v="1"/>
    <x v="79"/>
    <x v="206"/>
    <n v="122.89"/>
    <x v="3"/>
  </r>
  <r>
    <s v="PBOR00729"/>
    <x v="2"/>
    <x v="17"/>
    <x v="458"/>
    <n v="164.45999999999998"/>
    <x v="0"/>
  </r>
  <r>
    <s v="PBOR00730"/>
    <x v="3"/>
    <x v="52"/>
    <x v="126"/>
    <n v="72.45"/>
    <x v="1"/>
  </r>
  <r>
    <s v="PBOR00731"/>
    <x v="4"/>
    <x v="74"/>
    <x v="348"/>
    <n v="616.83000000000004"/>
    <x v="2"/>
  </r>
  <r>
    <s v="PBOR00732"/>
    <x v="5"/>
    <x v="75"/>
    <x v="326"/>
    <n v="399.59"/>
    <x v="3"/>
  </r>
  <r>
    <s v="PBOR00733"/>
    <x v="0"/>
    <x v="57"/>
    <x v="459"/>
    <n v="46.41"/>
    <x v="0"/>
  </r>
  <r>
    <s v="PBOR00734"/>
    <x v="1"/>
    <x v="38"/>
    <x v="348"/>
    <n v="408.55"/>
    <x v="1"/>
  </r>
  <r>
    <s v="PBOR00735"/>
    <x v="2"/>
    <x v="53"/>
    <x v="376"/>
    <n v="15.42"/>
    <x v="2"/>
  </r>
  <r>
    <s v="PBOR00736"/>
    <x v="3"/>
    <x v="78"/>
    <x v="460"/>
    <n v="185.34"/>
    <x v="3"/>
  </r>
  <r>
    <s v="PBOR00737"/>
    <x v="0"/>
    <x v="82"/>
    <x v="461"/>
    <n v="67.28"/>
    <x v="0"/>
  </r>
  <r>
    <s v="PBOR00738"/>
    <x v="1"/>
    <x v="61"/>
    <x v="143"/>
    <n v="652.06999999999994"/>
    <x v="1"/>
  </r>
  <r>
    <s v="PBOR00739"/>
    <x v="2"/>
    <x v="21"/>
    <x v="300"/>
    <n v="53.94"/>
    <x v="2"/>
  </r>
  <r>
    <s v="PBOR00740"/>
    <x v="3"/>
    <x v="32"/>
    <x v="353"/>
    <n v="70.490000000000009"/>
    <x v="3"/>
  </r>
  <r>
    <s v="PBOR00741"/>
    <x v="0"/>
    <x v="54"/>
    <x v="462"/>
    <n v="194.14999999999998"/>
    <x v="0"/>
  </r>
  <r>
    <s v="PBOR00742"/>
    <x v="1"/>
    <x v="70"/>
    <x v="463"/>
    <n v="9.18"/>
    <x v="1"/>
  </r>
  <r>
    <s v="PBOR00743"/>
    <x v="2"/>
    <x v="30"/>
    <x v="295"/>
    <n v="643.14"/>
    <x v="2"/>
  </r>
  <r>
    <s v="PBOR00744"/>
    <x v="3"/>
    <x v="71"/>
    <x v="464"/>
    <n v="101.25"/>
    <x v="3"/>
  </r>
  <r>
    <s v="PBOR00745"/>
    <x v="0"/>
    <x v="82"/>
    <x v="56"/>
    <n v="217.32999999999998"/>
    <x v="0"/>
  </r>
  <r>
    <s v="PBOR00746"/>
    <x v="1"/>
    <x v="67"/>
    <x v="106"/>
    <n v="158.38999999999999"/>
    <x v="1"/>
  </r>
  <r>
    <s v="PBOR00747"/>
    <x v="2"/>
    <x v="43"/>
    <x v="412"/>
    <n v="335.3"/>
    <x v="2"/>
  </r>
  <r>
    <s v="PBOR00748"/>
    <x v="3"/>
    <x v="52"/>
    <x v="385"/>
    <n v="516.29"/>
    <x v="3"/>
  </r>
  <r>
    <s v="PBOR00749"/>
    <x v="4"/>
    <x v="41"/>
    <x v="465"/>
    <n v="464.24"/>
    <x v="0"/>
  </r>
  <r>
    <s v="PBOR00750"/>
    <x v="0"/>
    <x v="63"/>
    <x v="398"/>
    <n v="326.75"/>
    <x v="1"/>
  </r>
  <r>
    <s v="PBOR00751"/>
    <x v="1"/>
    <x v="63"/>
    <x v="466"/>
    <n v="17.66"/>
    <x v="2"/>
  </r>
  <r>
    <s v="PBOR00752"/>
    <x v="2"/>
    <x v="74"/>
    <x v="467"/>
    <n v="125.46000000000001"/>
    <x v="3"/>
  </r>
  <r>
    <s v="PBOR00753"/>
    <x v="3"/>
    <x v="80"/>
    <x v="468"/>
    <n v="171.23"/>
    <x v="0"/>
  </r>
  <r>
    <s v="PBOR00754"/>
    <x v="0"/>
    <x v="37"/>
    <x v="469"/>
    <n v="307.45"/>
    <x v="1"/>
  </r>
  <r>
    <s v="PBOR00755"/>
    <x v="1"/>
    <x v="58"/>
    <x v="382"/>
    <n v="535.02"/>
    <x v="2"/>
  </r>
  <r>
    <s v="PBOR00756"/>
    <x v="2"/>
    <x v="67"/>
    <x v="269"/>
    <n v="0.4"/>
    <x v="3"/>
  </r>
  <r>
    <s v="PBOR00757"/>
    <x v="3"/>
    <x v="45"/>
    <x v="470"/>
    <n v="817.01"/>
    <x v="0"/>
  </r>
  <r>
    <s v="PBOR00758"/>
    <x v="4"/>
    <x v="77"/>
    <x v="334"/>
    <n v="119.82000000000001"/>
    <x v="1"/>
  </r>
  <r>
    <s v="PBOR00759"/>
    <x v="5"/>
    <x v="39"/>
    <x v="65"/>
    <n v="754.06"/>
    <x v="2"/>
  </r>
  <r>
    <s v="PBOR00760"/>
    <x v="0"/>
    <x v="17"/>
    <x v="471"/>
    <n v="167.51"/>
    <x v="3"/>
  </r>
  <r>
    <s v="PBOR00761"/>
    <x v="1"/>
    <x v="74"/>
    <x v="472"/>
    <n v="477.88"/>
    <x v="0"/>
  </r>
  <r>
    <s v="PBOR00762"/>
    <x v="2"/>
    <x v="26"/>
    <x v="181"/>
    <n v="635.64"/>
    <x v="1"/>
  </r>
  <r>
    <s v="PBOR00763"/>
    <x v="3"/>
    <x v="48"/>
    <x v="235"/>
    <n v="270.82"/>
    <x v="2"/>
  </r>
  <r>
    <s v="PBOR00764"/>
    <x v="0"/>
    <x v="58"/>
    <x v="473"/>
    <n v="238.98"/>
    <x v="3"/>
  </r>
  <r>
    <s v="PBOR00765"/>
    <x v="1"/>
    <x v="74"/>
    <x v="474"/>
    <n v="83.940000000000012"/>
    <x v="0"/>
  </r>
  <r>
    <s v="PBOR00766"/>
    <x v="2"/>
    <x v="50"/>
    <x v="397"/>
    <n v="19.400000000000002"/>
    <x v="1"/>
  </r>
  <r>
    <s v="PBOR00767"/>
    <x v="3"/>
    <x v="49"/>
    <x v="475"/>
    <n v="193.35999999999999"/>
    <x v="2"/>
  </r>
  <r>
    <s v="PBOR00768"/>
    <x v="4"/>
    <x v="46"/>
    <x v="229"/>
    <n v="531.63"/>
    <x v="3"/>
  </r>
  <r>
    <s v="PBOR00769"/>
    <x v="0"/>
    <x v="38"/>
    <x v="288"/>
    <n v="251.81"/>
    <x v="0"/>
  </r>
  <r>
    <s v="PBOR00770"/>
    <x v="1"/>
    <x v="80"/>
    <x v="206"/>
    <n v="17.200000000000003"/>
    <x v="1"/>
  </r>
  <r>
    <s v="PBOR00771"/>
    <x v="2"/>
    <x v="42"/>
    <x v="476"/>
    <n v="402.25"/>
    <x v="2"/>
  </r>
  <r>
    <s v="PBOR00772"/>
    <x v="3"/>
    <x v="79"/>
    <x v="239"/>
    <n v="262.68"/>
    <x v="3"/>
  </r>
  <r>
    <s v="PBOR00773"/>
    <x v="0"/>
    <x v="46"/>
    <x v="477"/>
    <n v="105.7"/>
    <x v="0"/>
  </r>
  <r>
    <s v="PBOR00774"/>
    <x v="1"/>
    <x v="42"/>
    <x v="478"/>
    <n v="500.94"/>
    <x v="1"/>
  </r>
  <r>
    <s v="PBOR00775"/>
    <x v="2"/>
    <x v="47"/>
    <x v="4"/>
    <n v="96.27000000000001"/>
    <x v="2"/>
  </r>
  <r>
    <s v="PBOR00776"/>
    <x v="3"/>
    <x v="47"/>
    <x v="64"/>
    <n v="236.20999999999998"/>
    <x v="3"/>
  </r>
  <r>
    <s v="PBOR00777"/>
    <x v="4"/>
    <x v="19"/>
    <x v="479"/>
    <n v="433.83"/>
    <x v="0"/>
  </r>
  <r>
    <s v="PBOR00778"/>
    <x v="5"/>
    <x v="80"/>
    <x v="298"/>
    <n v="174.76"/>
    <x v="1"/>
  </r>
  <r>
    <s v="PBOR00779"/>
    <x v="0"/>
    <x v="54"/>
    <x v="266"/>
    <n v="111.65"/>
    <x v="2"/>
  </r>
  <r>
    <s v="PBOR00780"/>
    <x v="1"/>
    <x v="43"/>
    <x v="371"/>
    <n v="542.18999999999994"/>
    <x v="3"/>
  </r>
  <r>
    <s v="PBOR00781"/>
    <x v="2"/>
    <x v="81"/>
    <x v="442"/>
    <n v="383.37"/>
    <x v="0"/>
  </r>
  <r>
    <s v="PBOR00782"/>
    <x v="3"/>
    <x v="48"/>
    <x v="480"/>
    <n v="849.24"/>
    <x v="1"/>
  </r>
  <r>
    <s v="PBOR00783"/>
    <x v="0"/>
    <x v="37"/>
    <x v="337"/>
    <n v="136.07999999999998"/>
    <x v="2"/>
  </r>
  <r>
    <s v="PBOR00784"/>
    <x v="1"/>
    <x v="66"/>
    <x v="447"/>
    <n v="177.67"/>
    <x v="3"/>
  </r>
  <r>
    <s v="PBOR00785"/>
    <x v="2"/>
    <x v="63"/>
    <x v="481"/>
    <n v="27.23"/>
    <x v="0"/>
  </r>
  <r>
    <s v="PBOR00786"/>
    <x v="3"/>
    <x v="39"/>
    <x v="482"/>
    <n v="439.4"/>
    <x v="1"/>
  </r>
  <r>
    <s v="PBOR00787"/>
    <x v="0"/>
    <x v="42"/>
    <x v="257"/>
    <n v="270.42"/>
    <x v="2"/>
  </r>
  <r>
    <s v="PBOR00788"/>
    <x v="1"/>
    <x v="30"/>
    <x v="483"/>
    <n v="83.37"/>
    <x v="3"/>
  </r>
  <r>
    <s v="PBOR00789"/>
    <x v="2"/>
    <x v="66"/>
    <x v="235"/>
    <n v="192.26999999999998"/>
    <x v="0"/>
  </r>
  <r>
    <s v="PBOR00790"/>
    <x v="3"/>
    <x v="42"/>
    <x v="37"/>
    <n v="20.680000000000003"/>
    <x v="1"/>
  </r>
  <r>
    <s v="PBOR00791"/>
    <x v="0"/>
    <x v="83"/>
    <x v="365"/>
    <n v="491.09999999999997"/>
    <x v="2"/>
  </r>
  <r>
    <s v="PBOR00792"/>
    <x v="1"/>
    <x v="79"/>
    <x v="40"/>
    <n v="190.45"/>
    <x v="3"/>
  </r>
  <r>
    <s v="PBOR00793"/>
    <x v="2"/>
    <x v="70"/>
    <x v="398"/>
    <n v="213.29999999999998"/>
    <x v="0"/>
  </r>
  <r>
    <s v="PBOR00794"/>
    <x v="3"/>
    <x v="55"/>
    <x v="459"/>
    <n v="121.88000000000001"/>
    <x v="1"/>
  </r>
  <r>
    <s v="PBOR00795"/>
    <x v="4"/>
    <x v="51"/>
    <x v="450"/>
    <n v="397.84"/>
    <x v="2"/>
  </r>
  <r>
    <s v="PBOR00796"/>
    <x v="0"/>
    <x v="77"/>
    <x v="135"/>
    <n v="234.03"/>
    <x v="3"/>
  </r>
  <r>
    <s v="PBOR00797"/>
    <x v="1"/>
    <x v="30"/>
    <x v="276"/>
    <n v="192.73999999999998"/>
    <x v="0"/>
  </r>
  <r>
    <s v="PBOR00798"/>
    <x v="2"/>
    <x v="70"/>
    <x v="349"/>
    <n v="753.2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s v="PIZB0001"/>
    <x v="0"/>
    <n v="597"/>
    <n v="8.1999999999999993"/>
    <s v="North"/>
    <n v="595"/>
  </r>
  <r>
    <s v="PBOR00002"/>
    <s v="PIZB0002"/>
    <x v="1"/>
    <n v="462"/>
    <n v="10.209999999999999"/>
    <s v="South"/>
    <n v="460"/>
  </r>
  <r>
    <s v="PBOR00003"/>
    <s v="PIZB0003"/>
    <x v="2"/>
    <n v="766"/>
    <n v="711.18"/>
    <s v="East"/>
    <n v="765"/>
  </r>
  <r>
    <s v="PBOR00004"/>
    <s v="PIZB0004"/>
    <x v="3"/>
    <n v="631"/>
    <n v="132.44999999999999"/>
    <s v="West"/>
    <n v="630"/>
  </r>
  <r>
    <s v="PBOR00005"/>
    <s v="PIZB0001"/>
    <x v="4"/>
    <n v="318"/>
    <n v="58.629999999999995"/>
    <s v="North"/>
    <n v="320"/>
  </r>
  <r>
    <s v="PBOR00006"/>
    <s v="PIZB0002"/>
    <x v="5"/>
    <n v="543"/>
    <n v="60.519999999999996"/>
    <s v="South"/>
    <n v="545"/>
  </r>
  <r>
    <s v="PBOR00007"/>
    <s v="PIZB0003"/>
    <x v="1"/>
    <n v="828"/>
    <n v="466.06"/>
    <s v="East"/>
    <n v="830"/>
  </r>
  <r>
    <s v="PBOR00009"/>
    <s v="PIZB0004"/>
    <x v="6"/>
    <n v="824"/>
    <n v="25.87"/>
    <s v="West"/>
    <n v="825"/>
  </r>
  <r>
    <s v="PBOR00010"/>
    <s v="PIZB0005"/>
    <x v="7"/>
    <n v="430"/>
    <n v="102.34"/>
    <s v="North"/>
    <n v="430"/>
  </r>
  <r>
    <s v="PBOR00011"/>
    <s v="PIZB0001"/>
    <x v="6"/>
    <n v="668"/>
    <n v="131.67999999999998"/>
    <s v="South"/>
    <n v="670"/>
  </r>
  <r>
    <s v="PBOR00012"/>
    <s v="PIZB0002"/>
    <x v="2"/>
    <n v="255"/>
    <n v="17.420000000000002"/>
    <s v="East"/>
    <n v="255"/>
  </r>
  <r>
    <s v="PBOR00013"/>
    <s v="PIZB0003"/>
    <x v="8"/>
    <n v="638"/>
    <n v="10.74"/>
    <s v="West"/>
    <n v="640"/>
  </r>
  <r>
    <s v="PBOR00014"/>
    <s v="PIZB0004"/>
    <x v="9"/>
    <n v="614"/>
    <n v="163.70999999999998"/>
    <s v="North"/>
    <n v="615"/>
  </r>
  <r>
    <s v="PBOR00015"/>
    <s v="PIZB0001"/>
    <x v="4"/>
    <n v="867"/>
    <n v="184.25"/>
    <s v="South"/>
    <n v="865"/>
  </r>
  <r>
    <s v="PBOR00016"/>
    <s v="PIZB0002"/>
    <x v="10"/>
    <n v="253"/>
    <n v="27.82"/>
    <s v="East"/>
    <n v="255"/>
  </r>
  <r>
    <s v="PBOR00017"/>
    <s v="PIZB0003"/>
    <x v="10"/>
    <n v="671"/>
    <n v="359.71"/>
    <s v="West"/>
    <n v="670"/>
  </r>
  <r>
    <s v="PBOR00018"/>
    <s v="PIZB0004"/>
    <x v="6"/>
    <n v="641"/>
    <n v="24.05"/>
    <s v="North"/>
    <n v="640"/>
  </r>
  <r>
    <s v="PBOR00019"/>
    <s v="PIZB0005"/>
    <x v="9"/>
    <n v="796"/>
    <n v="19.860000000000003"/>
    <s v="South"/>
    <n v="795"/>
  </r>
  <r>
    <s v="PBOR00020"/>
    <s v="PIZB0006"/>
    <x v="10"/>
    <n v="480"/>
    <n v="4.8599999999999994"/>
    <s v="East"/>
    <n v="480"/>
  </r>
  <r>
    <s v="PBOR00021"/>
    <s v="PIZB0001"/>
    <x v="9"/>
    <n v="352"/>
    <n v="46.08"/>
    <s v="West"/>
    <n v="350"/>
  </r>
  <r>
    <s v="PBOR00022"/>
    <s v="PIZB0002"/>
    <x v="10"/>
    <n v="289"/>
    <n v="19.360000000000003"/>
    <s v="North"/>
    <n v="290"/>
  </r>
  <r>
    <s v="PBOR00023"/>
    <s v="PIZB0003"/>
    <x v="2"/>
    <n v="702"/>
    <n v="255.19"/>
    <s v="South"/>
    <n v="700"/>
  </r>
  <r>
    <s v="PBOR00024"/>
    <s v="PIZB0004"/>
    <x v="11"/>
    <n v="783"/>
    <n v="241.48999999999998"/>
    <s v="East"/>
    <n v="785"/>
  </r>
  <r>
    <s v="PBOR00025"/>
    <s v="PIZB0001"/>
    <x v="9"/>
    <n v="541"/>
    <n v="115.17"/>
    <s v="West"/>
    <n v="540"/>
  </r>
  <r>
    <s v="PBOR00026"/>
    <s v="PIZB0002"/>
    <x v="12"/>
    <n v="326"/>
    <n v="36.019999999999996"/>
    <s v="North"/>
    <n v="325"/>
  </r>
  <r>
    <s v="PBOR00027"/>
    <s v="PIZB0003"/>
    <x v="4"/>
    <n v="592"/>
    <n v="28.89"/>
    <s v="South"/>
    <n v="590"/>
  </r>
  <r>
    <s v="PBOR00035"/>
    <s v="PIZB0004"/>
    <x v="10"/>
    <n v="362"/>
    <n v="100.93"/>
    <s v="East"/>
    <n v="360"/>
  </r>
  <r>
    <s v="PBOR00029"/>
    <s v="PIZB0005"/>
    <x v="10"/>
    <n v="839"/>
    <n v="63.809999999999995"/>
    <s v="West"/>
    <n v="840"/>
  </r>
  <r>
    <s v="PBOR00030"/>
    <s v="PIZB0001"/>
    <x v="2"/>
    <n v="847"/>
    <n v="102.12"/>
    <s v="North"/>
    <n v="845"/>
  </r>
  <r>
    <s v="PBOR00031"/>
    <s v="PIZB0002"/>
    <x v="5"/>
    <n v="295"/>
    <n v="89.34"/>
    <s v="South"/>
    <n v="295"/>
  </r>
  <r>
    <s v="PBOR00032"/>
    <s v="PIZB0003"/>
    <x v="11"/>
    <n v="337"/>
    <n v="139.53"/>
    <s v="East"/>
    <n v="335"/>
  </r>
  <r>
    <s v="PBOR00033"/>
    <s v="PIZB0004"/>
    <x v="13"/>
    <n v="550"/>
    <n v="3.3899999999999997"/>
    <s v="West"/>
    <n v="550"/>
  </r>
  <r>
    <s v="PBOR00036"/>
    <s v="PIZB0001"/>
    <x v="14"/>
    <n v="591"/>
    <n v="62.04"/>
    <s v="North"/>
    <n v="590"/>
  </r>
  <r>
    <s v="PBOR00037"/>
    <s v="PIZB0002"/>
    <x v="9"/>
    <n v="788"/>
    <n v="231.5"/>
    <s v="South"/>
    <n v="790"/>
  </r>
  <r>
    <s v="PBOR00038"/>
    <s v="PIZB0003"/>
    <x v="7"/>
    <n v="695"/>
    <n v="393.09999999999997"/>
    <s v="East"/>
    <n v="695"/>
  </r>
  <r>
    <s v="PBOR00040"/>
    <s v="PIZB0004"/>
    <x v="15"/>
    <n v="395"/>
    <n v="56.019999999999996"/>
    <s v="West"/>
    <n v="395"/>
  </r>
  <r>
    <s v="PBOR00041"/>
    <s v="PIZB0005"/>
    <x v="15"/>
    <n v="655"/>
    <n v="129.22"/>
    <s v="North"/>
    <n v="655"/>
  </r>
  <r>
    <s v="PBOR00042"/>
    <s v="PIZB0006"/>
    <x v="8"/>
    <n v="725"/>
    <n v="116.2"/>
    <s v="South"/>
    <n v="725"/>
  </r>
  <r>
    <s v="PBOR00043"/>
    <s v="PIZB0001"/>
    <x v="4"/>
    <n v="358"/>
    <n v="13.16"/>
    <s v="East"/>
    <n v="360"/>
  </r>
  <r>
    <s v="PBOR00044"/>
    <s v="PIZB0002"/>
    <x v="12"/>
    <n v="368"/>
    <n v="44.339999999999996"/>
    <s v="West"/>
    <n v="370"/>
  </r>
  <r>
    <s v="PBOR00045"/>
    <s v="PIZB0003"/>
    <x v="5"/>
    <n v="359"/>
    <n v="138.70999999999998"/>
    <s v="North"/>
    <n v="360"/>
  </r>
  <r>
    <s v="PBOR00046"/>
    <s v="PIZB0004"/>
    <x v="8"/>
    <n v="847"/>
    <n v="212.7"/>
    <s v="South"/>
    <n v="845"/>
  </r>
  <r>
    <s v="PBOR00047"/>
    <s v="PIZB0001"/>
    <x v="15"/>
    <n v="497"/>
    <n v="89.960000000000008"/>
    <s v="East"/>
    <n v="495"/>
  </r>
  <r>
    <s v="PBOR00048"/>
    <s v="PIZB0002"/>
    <x v="10"/>
    <n v="206"/>
    <n v="35.769999999999996"/>
    <s v="West"/>
    <n v="205"/>
  </r>
  <r>
    <s v="PBOR00049"/>
    <s v="PIZB0003"/>
    <x v="9"/>
    <n v="211"/>
    <n v="159.29"/>
    <s v="North"/>
    <n v="210"/>
  </r>
  <r>
    <s v="PBOR00050"/>
    <s v="PIZB0004"/>
    <x v="7"/>
    <n v="763"/>
    <n v="319.14"/>
    <s v="South"/>
    <n v="765"/>
  </r>
  <r>
    <s v="PBOR00051"/>
    <s v="PIZB0001"/>
    <x v="14"/>
    <n v="277"/>
    <n v="3.8099999999999996"/>
    <s v="East"/>
    <n v="275"/>
  </r>
  <r>
    <s v="PBOR00052"/>
    <s v="PIZB0002"/>
    <x v="16"/>
    <n v="365"/>
    <n v="8.07"/>
    <s v="West"/>
    <n v="365"/>
  </r>
  <r>
    <s v="PBOR00053"/>
    <s v="PIZB0003"/>
    <x v="17"/>
    <n v="737"/>
    <n v="684.25"/>
    <s v="North"/>
    <n v="735"/>
  </r>
  <r>
    <s v="PBOR00054"/>
    <s v="PIZB0004"/>
    <x v="17"/>
    <n v="271"/>
    <n v="56.89"/>
    <s v="South"/>
    <n v="270"/>
  </r>
  <r>
    <s v="PBOR00055"/>
    <s v="PIZB0001"/>
    <x v="5"/>
    <n v="375"/>
    <n v="69.13000000000001"/>
    <s v="East"/>
    <n v="375"/>
  </r>
  <r>
    <s v="PBOR00056"/>
    <s v="PIZB0002"/>
    <x v="16"/>
    <n v="497"/>
    <n v="55.39"/>
    <s v="West"/>
    <n v="495"/>
  </r>
  <r>
    <s v="PBOR00057"/>
    <s v="PIZB0003"/>
    <x v="1"/>
    <n v="625"/>
    <n v="351.8"/>
    <s v="North"/>
    <n v="625"/>
  </r>
  <r>
    <s v="PBOR00058"/>
    <s v="PIZB0004"/>
    <x v="18"/>
    <n v="427"/>
    <n v="13.41"/>
    <s v="South"/>
    <n v="425"/>
  </r>
  <r>
    <s v="PBOR00059"/>
    <s v="PIZB0005"/>
    <x v="3"/>
    <n v="804"/>
    <n v="191.34"/>
    <s v="East"/>
    <n v="805"/>
  </r>
  <r>
    <s v="PBOR00060"/>
    <s v="PIZB0001"/>
    <x v="19"/>
    <n v="359"/>
    <n v="70.77000000000001"/>
    <s v="West"/>
    <n v="360"/>
  </r>
  <r>
    <s v="PBOR00061"/>
    <s v="PIZB0002"/>
    <x v="20"/>
    <n v="444"/>
    <n v="30.330000000000002"/>
    <s v="North"/>
    <n v="445"/>
  </r>
  <r>
    <s v="PBOR00062"/>
    <s v="PIZB0003"/>
    <x v="21"/>
    <n v="801"/>
    <n v="13.48"/>
    <s v="South"/>
    <n v="800"/>
  </r>
  <r>
    <s v="PBOR00063"/>
    <s v="PIZB0004"/>
    <x v="22"/>
    <n v="742"/>
    <n v="197.82999999999998"/>
    <s v="East"/>
    <n v="740"/>
  </r>
  <r>
    <s v="PBOR00064"/>
    <s v="PIZB0001"/>
    <x v="23"/>
    <n v="789"/>
    <n v="167.67999999999998"/>
    <s v="West"/>
    <n v="790"/>
  </r>
  <r>
    <s v="PBOR00065"/>
    <s v="PIZB0002"/>
    <x v="24"/>
    <n v="783"/>
    <n v="86.09"/>
    <s v="North"/>
    <n v="785"/>
  </r>
  <r>
    <s v="PBOR00066"/>
    <s v="PIZB0003"/>
    <x v="16"/>
    <n v="523"/>
    <n v="280.37"/>
    <s v="South"/>
    <n v="525"/>
  </r>
  <r>
    <s v="PBOR00067"/>
    <s v="PIZB0004"/>
    <x v="25"/>
    <n v="737"/>
    <n v="27.650000000000002"/>
    <s v="East"/>
    <n v="735"/>
  </r>
  <r>
    <s v="PBOR00068"/>
    <s v="PIZB0005"/>
    <x v="6"/>
    <n v="879"/>
    <n v="21.930000000000003"/>
    <s v="West"/>
    <n v="880"/>
  </r>
  <r>
    <s v="PBOR00069"/>
    <s v="PIZB0006"/>
    <x v="2"/>
    <n v="865"/>
    <n v="8.76"/>
    <s v="North"/>
    <n v="865"/>
  </r>
  <r>
    <s v="PBOR00070"/>
    <s v="PIZB0001"/>
    <x v="26"/>
    <n v="855"/>
    <n v="111.91000000000001"/>
    <s v="South"/>
    <n v="855"/>
  </r>
  <r>
    <s v="PBOR00071"/>
    <s v="PIZB0002"/>
    <x v="4"/>
    <n v="429"/>
    <n v="28.73"/>
    <s v="East"/>
    <n v="430"/>
  </r>
  <r>
    <s v="PBOR00072"/>
    <s v="PIZB0003"/>
    <x v="27"/>
    <n v="865"/>
    <n v="314.44"/>
    <s v="West"/>
    <n v="865"/>
  </r>
  <r>
    <s v="PBOR00073"/>
    <s v="PIZB0004"/>
    <x v="15"/>
    <n v="724"/>
    <n v="223.29999999999998"/>
    <s v="North"/>
    <n v="725"/>
  </r>
  <r>
    <s v="PBOR00074"/>
    <s v="PIZB0001"/>
    <x v="28"/>
    <n v="661"/>
    <n v="140.70999999999998"/>
    <s v="South"/>
    <n v="660"/>
  </r>
  <r>
    <s v="PBOR00075"/>
    <s v="PIZB0002"/>
    <x v="8"/>
    <n v="265"/>
    <n v="29.28"/>
    <s v="East"/>
    <n v="265"/>
  </r>
  <r>
    <s v="PBOR00076"/>
    <s v="PIZB0003"/>
    <x v="6"/>
    <n v="429"/>
    <n v="20.94"/>
    <s v="West"/>
    <n v="430"/>
  </r>
  <r>
    <s v="PBOR00077"/>
    <s v="PIZB0004"/>
    <x v="27"/>
    <n v="756"/>
    <n v="210.76999999999998"/>
    <s v="North"/>
    <n v="755"/>
  </r>
  <r>
    <s v="PBOR00078"/>
    <s v="PIZB0005"/>
    <x v="10"/>
    <n v="535"/>
    <n v="40.69"/>
    <s v="South"/>
    <n v="535"/>
  </r>
  <r>
    <s v="PBOR00079"/>
    <s v="PIZB0001"/>
    <x v="29"/>
    <n v="763"/>
    <n v="91.990000000000009"/>
    <s v="East"/>
    <n v="765"/>
  </r>
  <r>
    <s v="PBOR00080"/>
    <s v="PIZB0002"/>
    <x v="30"/>
    <n v="817"/>
    <n v="247.42"/>
    <s v="West"/>
    <n v="815"/>
  </r>
  <r>
    <s v="PBOR00081"/>
    <s v="PIZB0003"/>
    <x v="31"/>
    <n v="580"/>
    <n v="240.14"/>
    <s v="North"/>
    <n v="580"/>
  </r>
  <r>
    <s v="PBOR00082"/>
    <s v="PIZB0004"/>
    <x v="27"/>
    <n v="824"/>
    <n v="5.08"/>
    <s v="South"/>
    <n v="825"/>
  </r>
  <r>
    <s v="PBOR00083"/>
    <s v="PIZB0001"/>
    <x v="29"/>
    <n v="849"/>
    <n v="89.12"/>
    <s v="East"/>
    <n v="850"/>
  </r>
  <r>
    <s v="PBOR00084"/>
    <s v="PIZB0002"/>
    <x v="1"/>
    <n v="739"/>
    <n v="217.1"/>
    <s v="West"/>
    <n v="740"/>
  </r>
  <r>
    <s v="PBOR00085"/>
    <s v="PIZB0003"/>
    <x v="11"/>
    <n v="755"/>
    <n v="427.03"/>
    <s v="North"/>
    <n v="755"/>
  </r>
  <r>
    <s v="PBOR00086"/>
    <s v="PIZB0004"/>
    <x v="5"/>
    <n v="535"/>
    <n v="75.87"/>
    <s v="South"/>
    <n v="535"/>
  </r>
  <r>
    <s v="PBOR00087"/>
    <s v="PIZB0005"/>
    <x v="2"/>
    <n v="819"/>
    <n v="161.57"/>
    <s v="East"/>
    <n v="820"/>
  </r>
  <r>
    <s v="PBOR00088"/>
    <s v="PIZB0006"/>
    <x v="31"/>
    <n v="237"/>
    <n v="37.989999999999995"/>
    <s v="West"/>
    <n v="235"/>
  </r>
  <r>
    <s v="PBOR00089"/>
    <s v="PIZB0001"/>
    <x v="3"/>
    <n v="277"/>
    <n v="10.19"/>
    <s v="North"/>
    <n v="275"/>
  </r>
  <r>
    <s v="PBOR00090"/>
    <s v="PIZB0002"/>
    <x v="25"/>
    <n v="362"/>
    <n v="43.62"/>
    <s v="South"/>
    <n v="360"/>
  </r>
  <r>
    <s v="PBOR00091"/>
    <s v="PIZB0003"/>
    <x v="7"/>
    <n v="511"/>
    <n v="197.44"/>
    <s v="East"/>
    <n v="510"/>
  </r>
  <r>
    <s v="PBOR00092"/>
    <s v="PIZB0004"/>
    <x v="25"/>
    <n v="658"/>
    <n v="165.23999999999998"/>
    <s v="West"/>
    <n v="660"/>
  </r>
  <r>
    <s v="PBOR00093"/>
    <s v="PIZB0001"/>
    <x v="32"/>
    <n v="412"/>
    <n v="74.570000000000007"/>
    <s v="North"/>
    <n v="410"/>
  </r>
  <r>
    <s v="PBOR00094"/>
    <s v="PIZB0002"/>
    <x v="33"/>
    <n v="401"/>
    <n v="69.63000000000001"/>
    <s v="South"/>
    <n v="400"/>
  </r>
  <r>
    <s v="PBOR00095"/>
    <s v="PIZB0003"/>
    <x v="33"/>
    <n v="871"/>
    <n v="657.52"/>
    <s v="East"/>
    <n v="870"/>
  </r>
  <r>
    <s v="PBOR00096"/>
    <s v="PIZB0004"/>
    <x v="22"/>
    <n v="564"/>
    <n v="235.89999999999998"/>
    <s v="West"/>
    <n v="565"/>
  </r>
  <r>
    <s v="PBOR00097"/>
    <s v="PIZB0001"/>
    <x v="34"/>
    <n v="780"/>
    <n v="407.03999999999996"/>
    <s v="North"/>
    <n v="780"/>
  </r>
  <r>
    <s v="PBOR00098"/>
    <s v="PIZB0002"/>
    <x v="7"/>
    <n v="789"/>
    <n v="347.74"/>
    <s v="South"/>
    <n v="790"/>
  </r>
  <r>
    <s v="PBOR00099"/>
    <s v="PIZB0003"/>
    <x v="3"/>
    <n v="697"/>
    <n v="209.97"/>
    <s v="East"/>
    <n v="695"/>
  </r>
  <r>
    <s v="PBOR00100"/>
    <s v="PIZB0004"/>
    <x v="31"/>
    <n v="546"/>
    <n v="229.44"/>
    <s v="West"/>
    <n v="545"/>
  </r>
  <r>
    <s v="PBOR00101"/>
    <s v="PIZB0001"/>
    <x v="4"/>
    <n v="689"/>
    <n v="263.06"/>
    <s v="North"/>
    <n v="690"/>
  </r>
  <r>
    <s v="PBOR00102"/>
    <s v="PIZB0002"/>
    <x v="34"/>
    <n v="298"/>
    <n v="1.45"/>
    <s v="South"/>
    <n v="300"/>
  </r>
  <r>
    <s v="PBOR00103"/>
    <s v="PIZB0003"/>
    <x v="13"/>
    <n v="570"/>
    <n v="363.99"/>
    <s v="East"/>
    <n v="570"/>
  </r>
  <r>
    <s v="PBOR00104"/>
    <s v="PIZB0004"/>
    <x v="35"/>
    <n v="884"/>
    <n v="818.1"/>
    <s v="West"/>
    <n v="885"/>
  </r>
  <r>
    <s v="PBOR00105"/>
    <s v="PIZB0005"/>
    <x v="2"/>
    <n v="607"/>
    <n v="29.790000000000003"/>
    <s v="North"/>
    <n v="605"/>
  </r>
  <r>
    <s v="PBOR00106"/>
    <s v="PIZB0001"/>
    <x v="13"/>
    <n v="805"/>
    <n v="634.01"/>
    <s v="South"/>
    <n v="805"/>
  </r>
  <r>
    <s v="PBOR00107"/>
    <s v="PIZB0002"/>
    <x v="18"/>
    <n v="842"/>
    <n v="376.26"/>
    <s v="East"/>
    <n v="840"/>
  </r>
  <r>
    <s v="PBOR00108"/>
    <s v="PIZB0003"/>
    <x v="23"/>
    <n v="508"/>
    <n v="455.55"/>
    <s v="West"/>
    <n v="510"/>
  </r>
  <r>
    <s v="PBOR00109"/>
    <s v="PIZB0004"/>
    <x v="36"/>
    <n v="819"/>
    <n v="26.520000000000003"/>
    <s v="North"/>
    <n v="820"/>
  </r>
  <r>
    <s v="PBOR00110"/>
    <s v="PIZB0001"/>
    <x v="37"/>
    <n v="818"/>
    <n v="770.95"/>
    <s v="South"/>
    <n v="820"/>
  </r>
  <r>
    <s v="PBOR00111"/>
    <s v="PIZB0002"/>
    <x v="4"/>
    <n v="482"/>
    <n v="119.85000000000001"/>
    <s v="East"/>
    <n v="480"/>
  </r>
  <r>
    <s v="PBOR00112"/>
    <s v="PIZB0003"/>
    <x v="3"/>
    <n v="302"/>
    <n v="15.07"/>
    <s v="West"/>
    <n v="300"/>
  </r>
  <r>
    <s v="PBOR00113"/>
    <s v="PIZB0004"/>
    <x v="35"/>
    <n v="861"/>
    <n v="427.21999999999997"/>
    <s v="North"/>
    <n v="860"/>
  </r>
  <r>
    <s v="PBOR00114"/>
    <s v="PIZB0005"/>
    <x v="11"/>
    <n v="756"/>
    <n v="475.45"/>
    <s v="South"/>
    <n v="755"/>
  </r>
  <r>
    <s v="PBOR00115"/>
    <s v="PIZB0006"/>
    <x v="10"/>
    <n v="756"/>
    <n v="662.11"/>
    <s v="East"/>
    <n v="755"/>
  </r>
  <r>
    <s v="PBOR00116"/>
    <s v="PIZB0001"/>
    <x v="1"/>
    <n v="807"/>
    <n v="299.15999999999997"/>
    <s v="West"/>
    <n v="805"/>
  </r>
  <r>
    <s v="PBOR00117"/>
    <s v="PIZB0002"/>
    <x v="17"/>
    <n v="628"/>
    <n v="404.58"/>
    <s v="North"/>
    <n v="630"/>
  </r>
  <r>
    <s v="PBOR00118"/>
    <s v="PIZB0003"/>
    <x v="17"/>
    <n v="509"/>
    <n v="390.17"/>
    <s v="South"/>
    <n v="510"/>
  </r>
  <r>
    <s v="PBOR00119"/>
    <s v="PIZB0004"/>
    <x v="37"/>
    <n v="241"/>
    <n v="179.35"/>
    <s v="East"/>
    <n v="240"/>
  </r>
  <r>
    <s v="PBOR00120"/>
    <s v="PIZB0001"/>
    <x v="4"/>
    <n v="567"/>
    <n v="274.90999999999997"/>
    <s v="West"/>
    <n v="565"/>
  </r>
  <r>
    <s v="PBOR00121"/>
    <s v="PIZB0002"/>
    <x v="2"/>
    <n v="509"/>
    <n v="53.739999999999995"/>
    <s v="North"/>
    <n v="510"/>
  </r>
  <r>
    <s v="PBOR00122"/>
    <s v="PIZB0003"/>
    <x v="12"/>
    <n v="326"/>
    <n v="116.33"/>
    <s v="South"/>
    <n v="325"/>
  </r>
  <r>
    <s v="PBOR00123"/>
    <s v="PIZB0004"/>
    <x v="0"/>
    <n v="287"/>
    <n v="111.84"/>
    <s v="East"/>
    <n v="285"/>
  </r>
  <r>
    <s v="PBOR00124"/>
    <s v="PIZB0005"/>
    <x v="38"/>
    <n v="374"/>
    <n v="102.27000000000001"/>
    <s v="West"/>
    <n v="375"/>
  </r>
  <r>
    <s v="PBOR00125"/>
    <s v="PIZB0001"/>
    <x v="1"/>
    <n v="826"/>
    <n v="565.02"/>
    <s v="North"/>
    <n v="825"/>
  </r>
  <r>
    <s v="PBOR00126"/>
    <s v="PIZB0002"/>
    <x v="2"/>
    <n v="276"/>
    <n v="84.22"/>
    <s v="South"/>
    <n v="275"/>
  </r>
  <r>
    <s v="PBOR00127"/>
    <s v="PIZB0003"/>
    <x v="5"/>
    <n v="831"/>
    <n v="221.34"/>
    <s v="East"/>
    <n v="830"/>
  </r>
  <r>
    <s v="PBOR00128"/>
    <s v="PIZB0004"/>
    <x v="3"/>
    <n v="260"/>
    <n v="248.56"/>
    <s v="West"/>
    <n v="260"/>
  </r>
  <r>
    <s v="PBOR00129"/>
    <s v="PIZB0001"/>
    <x v="36"/>
    <n v="250"/>
    <n v="196.17"/>
    <s v="North"/>
    <n v="250"/>
  </r>
  <r>
    <s v="PBOR00130"/>
    <s v="PIZB0002"/>
    <x v="24"/>
    <n v="245"/>
    <n v="226.70999999999998"/>
    <s v="South"/>
    <n v="245"/>
  </r>
  <r>
    <s v="PBOR00131"/>
    <s v="PIZB0003"/>
    <x v="21"/>
    <n v="833"/>
    <n v="760.66"/>
    <s v="East"/>
    <n v="835"/>
  </r>
  <r>
    <s v="PBOR00132"/>
    <s v="PIZB0004"/>
    <x v="32"/>
    <n v="258"/>
    <n v="21.830000000000002"/>
    <s v="West"/>
    <n v="260"/>
  </r>
  <r>
    <s v="PBOR00133"/>
    <s v="PIZB0005"/>
    <x v="4"/>
    <n v="393"/>
    <n v="365.43"/>
    <s v="North"/>
    <n v="395"/>
  </r>
  <r>
    <s v="PBOR00134"/>
    <s v="PIZB0006"/>
    <x v="2"/>
    <n v="614"/>
    <n v="80.010000000000005"/>
    <s v="South"/>
    <n v="615"/>
  </r>
  <r>
    <s v="PBOR00135"/>
    <s v="PIZB0001"/>
    <x v="27"/>
    <n v="467"/>
    <n v="193.60999999999999"/>
    <s v="East"/>
    <n v="465"/>
  </r>
  <r>
    <s v="PBOR00136"/>
    <s v="PIZB0002"/>
    <x v="0"/>
    <n v="489"/>
    <n v="381.2"/>
    <s v="West"/>
    <n v="490"/>
  </r>
  <r>
    <s v="PBOR00137"/>
    <s v="PIZB0003"/>
    <x v="1"/>
    <n v="868"/>
    <n v="491.31"/>
    <s v="North"/>
    <n v="870"/>
  </r>
  <r>
    <s v="PBOR00138"/>
    <s v="PIZB0004"/>
    <x v="28"/>
    <n v="317"/>
    <n v="251.16"/>
    <s v="South"/>
    <n v="315"/>
  </r>
  <r>
    <s v="PBOR00139"/>
    <s v="PIZB0001"/>
    <x v="8"/>
    <n v="643"/>
    <n v="62.25"/>
    <s v="East"/>
    <n v="645"/>
  </r>
  <r>
    <s v="PBOR00140"/>
    <s v="PIZB0002"/>
    <x v="33"/>
    <n v="508"/>
    <n v="54.55"/>
    <s v="West"/>
    <n v="510"/>
  </r>
  <r>
    <s v="PBOR00141"/>
    <s v="PIZB0003"/>
    <x v="14"/>
    <n v="272"/>
    <n v="185.78"/>
    <s v="North"/>
    <n v="270"/>
  </r>
  <r>
    <s v="PBOR00142"/>
    <s v="PIZB0004"/>
    <x v="16"/>
    <n v="301"/>
    <n v="26.64"/>
    <s v="South"/>
    <n v="300"/>
  </r>
  <r>
    <s v="PBOR00143"/>
    <s v="PIZB0001"/>
    <x v="17"/>
    <n v="637"/>
    <n v="78.12"/>
    <s v="East"/>
    <n v="635"/>
  </r>
  <r>
    <s v="PBOR00144"/>
    <s v="PIZB0002"/>
    <x v="17"/>
    <n v="427"/>
    <n v="91.160000000000011"/>
    <s v="West"/>
    <n v="425"/>
  </r>
  <r>
    <s v="PBOR00145"/>
    <s v="PIZB0003"/>
    <x v="5"/>
    <n v="677"/>
    <n v="350.53999999999996"/>
    <s v="North"/>
    <n v="675"/>
  </r>
  <r>
    <s v="PBOR00146"/>
    <s v="PIZB0004"/>
    <x v="16"/>
    <n v="382"/>
    <n v="94.410000000000011"/>
    <s v="South"/>
    <n v="380"/>
  </r>
  <r>
    <s v="PBOR00147"/>
    <s v="PIZB0001"/>
    <x v="1"/>
    <n v="281"/>
    <n v="208.25"/>
    <s v="East"/>
    <n v="280"/>
  </r>
  <r>
    <s v="PBOR00148"/>
    <s v="PIZB0002"/>
    <x v="18"/>
    <n v="301"/>
    <n v="228.45"/>
    <s v="West"/>
    <n v="300"/>
  </r>
  <r>
    <s v="PBOR00149"/>
    <s v="PIZB0003"/>
    <x v="3"/>
    <n v="888"/>
    <n v="350.94"/>
    <s v="North"/>
    <n v="890"/>
  </r>
  <r>
    <s v="PBOR00150"/>
    <s v="PIZB0004"/>
    <x v="19"/>
    <n v="595"/>
    <n v="15.39"/>
    <s v="South"/>
    <n v="595"/>
  </r>
  <r>
    <s v="PBOR00151"/>
    <s v="PIZB0005"/>
    <x v="20"/>
    <n v="597"/>
    <n v="210.29"/>
    <s v="East"/>
    <n v="595"/>
  </r>
  <r>
    <s v="PBOR00152"/>
    <s v="PIZB0001"/>
    <x v="21"/>
    <n v="837"/>
    <n v="35.94"/>
    <s v="West"/>
    <n v="835"/>
  </r>
  <r>
    <s v="PBOR00153"/>
    <s v="PIZB0002"/>
    <x v="22"/>
    <n v="794"/>
    <n v="5.47"/>
    <s v="North"/>
    <n v="795"/>
  </r>
  <r>
    <s v="PBOR00154"/>
    <s v="PIZB0003"/>
    <x v="23"/>
    <n v="356"/>
    <n v="304.51"/>
    <s v="South"/>
    <n v="355"/>
  </r>
  <r>
    <s v="PBOR00155"/>
    <s v="PIZB0004"/>
    <x v="24"/>
    <n v="742"/>
    <n v="460.84"/>
    <s v="East"/>
    <n v="740"/>
  </r>
  <r>
    <s v="PBOR00156"/>
    <s v="PIZB0001"/>
    <x v="16"/>
    <n v="214"/>
    <n v="200.78"/>
    <s v="West"/>
    <n v="215"/>
  </r>
  <r>
    <s v="PBOR00157"/>
    <s v="PIZB0002"/>
    <x v="25"/>
    <n v="797"/>
    <n v="778.93"/>
    <s v="North"/>
    <n v="795"/>
  </r>
  <r>
    <s v="PBOR00158"/>
    <s v="PIZB0003"/>
    <x v="6"/>
    <n v="871"/>
    <n v="815.42"/>
    <s v="South"/>
    <n v="870"/>
  </r>
  <r>
    <s v="PBOR00159"/>
    <s v="PIZB0004"/>
    <x v="2"/>
    <n v="603"/>
    <n v="559.27"/>
    <s v="East"/>
    <n v="605"/>
  </r>
  <r>
    <s v="PBOR00160"/>
    <s v="PIZB0005"/>
    <x v="26"/>
    <n v="489"/>
    <n v="48.089999999999996"/>
    <s v="West"/>
    <n v="490"/>
  </r>
  <r>
    <s v="PBOR00161"/>
    <s v="PIZB0006"/>
    <x v="4"/>
    <n v="432"/>
    <n v="1.95"/>
    <s v="North"/>
    <n v="430"/>
  </r>
  <r>
    <s v="PBOR00162"/>
    <s v="PIZB0001"/>
    <x v="27"/>
    <n v="680"/>
    <n v="150.76"/>
    <s v="South"/>
    <n v="680"/>
  </r>
  <r>
    <s v="PBOR00163"/>
    <s v="PIZB0002"/>
    <x v="15"/>
    <n v="422"/>
    <n v="386.65999999999997"/>
    <s v="East"/>
    <n v="420"/>
  </r>
  <r>
    <s v="PBOR00164"/>
    <s v="PIZB0003"/>
    <x v="28"/>
    <n v="718"/>
    <n v="440.59"/>
    <s v="West"/>
    <n v="720"/>
  </r>
  <r>
    <s v="PBOR00165"/>
    <s v="PIZB0004"/>
    <x v="8"/>
    <n v="495"/>
    <n v="403.78999999999996"/>
    <s v="North"/>
    <n v="495"/>
  </r>
  <r>
    <s v="PBOR00166"/>
    <s v="PIZB0001"/>
    <x v="6"/>
    <n v="777"/>
    <n v="469.27"/>
    <s v="South"/>
    <n v="775"/>
  </r>
  <r>
    <s v="PBOR00167"/>
    <s v="PIZB0002"/>
    <x v="27"/>
    <n v="484"/>
    <n v="131.48999999999998"/>
    <s v="East"/>
    <n v="485"/>
  </r>
  <r>
    <s v="PBOR00168"/>
    <s v="PIZB0003"/>
    <x v="10"/>
    <n v="607"/>
    <n v="341.7"/>
    <s v="West"/>
    <n v="605"/>
  </r>
  <r>
    <s v="PBOR00169"/>
    <s v="PIZB0004"/>
    <x v="29"/>
    <n v="494"/>
    <n v="363.49"/>
    <s v="North"/>
    <n v="495"/>
  </r>
  <r>
    <s v="PBOR00170"/>
    <s v="PIZB0005"/>
    <x v="30"/>
    <n v="707"/>
    <n v="311.88"/>
    <s v="South"/>
    <n v="705"/>
  </r>
  <r>
    <s v="PBOR00171"/>
    <s v="PIZB0001"/>
    <x v="31"/>
    <n v="806"/>
    <n v="540.24"/>
    <s v="East"/>
    <n v="805"/>
  </r>
  <r>
    <s v="PBOR00172"/>
    <s v="PIZB0002"/>
    <x v="27"/>
    <n v="581"/>
    <n v="124.93"/>
    <s v="West"/>
    <n v="580"/>
  </r>
  <r>
    <s v="PBOR00173"/>
    <s v="PIZB0003"/>
    <x v="29"/>
    <n v="835"/>
    <n v="647.37"/>
    <s v="North"/>
    <n v="835"/>
  </r>
  <r>
    <s v="PBOR00174"/>
    <s v="PIZB0004"/>
    <x v="1"/>
    <n v="444"/>
    <n v="143.57"/>
    <s v="South"/>
    <n v="445"/>
  </r>
  <r>
    <s v="PBOR00175"/>
    <s v="PIZB0001"/>
    <x v="11"/>
    <n v="353"/>
    <n v="74.740000000000009"/>
    <s v="East"/>
    <n v="355"/>
  </r>
  <r>
    <s v="PBOR00176"/>
    <s v="PIZB0002"/>
    <x v="5"/>
    <n v="643"/>
    <n v="641.83000000000004"/>
    <s v="West"/>
    <n v="645"/>
  </r>
  <r>
    <s v="PBOR00177"/>
    <s v="PIZB0003"/>
    <x v="2"/>
    <n v="791"/>
    <n v="271.49"/>
    <s v="North"/>
    <n v="790"/>
  </r>
  <r>
    <s v="PBOR00178"/>
    <s v="PIZB0004"/>
    <x v="31"/>
    <n v="842"/>
    <n v="148.94"/>
    <s v="South"/>
    <n v="840"/>
  </r>
  <r>
    <s v="PBOR00179"/>
    <s v="PIZB0005"/>
    <x v="3"/>
    <n v="692"/>
    <n v="379.59"/>
    <s v="East"/>
    <n v="690"/>
  </r>
  <r>
    <s v="PBOR00180"/>
    <s v="PIZB0006"/>
    <x v="25"/>
    <n v="707"/>
    <n v="287.14"/>
    <s v="West"/>
    <n v="705"/>
  </r>
  <r>
    <s v="PBOR00181"/>
    <s v="PIZB0001"/>
    <x v="7"/>
    <n v="396"/>
    <n v="66.45"/>
    <s v="North"/>
    <n v="395"/>
  </r>
  <r>
    <s v="PBOR00182"/>
    <s v="PIZB0002"/>
    <x v="25"/>
    <n v="671"/>
    <n v="611.20000000000005"/>
    <s v="South"/>
    <n v="670"/>
  </r>
  <r>
    <s v="PBOR00183"/>
    <s v="PIZB0003"/>
    <x v="32"/>
    <n v="813"/>
    <n v="222.12"/>
    <s v="East"/>
    <n v="815"/>
  </r>
  <r>
    <s v="PBOR00184"/>
    <s v="PIZB0004"/>
    <x v="33"/>
    <n v="487"/>
    <n v="399.27"/>
    <s v="West"/>
    <n v="485"/>
  </r>
  <r>
    <s v="PBOR00185"/>
    <s v="PIZB0001"/>
    <x v="33"/>
    <n v="509"/>
    <n v="458.01"/>
    <s v="North"/>
    <n v="510"/>
  </r>
  <r>
    <s v="PBOR00186"/>
    <s v="PIZB0002"/>
    <x v="22"/>
    <n v="298"/>
    <n v="219.1"/>
    <s v="South"/>
    <n v="300"/>
  </r>
  <r>
    <s v="PBOR00187"/>
    <s v="PIZB0003"/>
    <x v="34"/>
    <n v="701"/>
    <n v="256.43"/>
    <s v="East"/>
    <n v="700"/>
  </r>
  <r>
    <s v="PBOR00188"/>
    <s v="PIZB0004"/>
    <x v="7"/>
    <n v="307"/>
    <n v="243.5"/>
    <s v="West"/>
    <n v="305"/>
  </r>
  <r>
    <s v="PBOR00189"/>
    <s v="PIZB0001"/>
    <x v="3"/>
    <n v="285"/>
    <n v="22.92"/>
    <s v="North"/>
    <n v="285"/>
  </r>
  <r>
    <s v="PBOR00190"/>
    <s v="PIZB0002"/>
    <x v="31"/>
    <n v="791"/>
    <n v="304.75"/>
    <s v="South"/>
    <n v="790"/>
  </r>
  <r>
    <s v="PBOR00191"/>
    <s v="PIZB0003"/>
    <x v="4"/>
    <n v="283"/>
    <n v="128.79"/>
    <s v="East"/>
    <n v="285"/>
  </r>
  <r>
    <s v="PBOR00192"/>
    <s v="PIZB0004"/>
    <x v="34"/>
    <n v="543"/>
    <n v="509.49"/>
    <s v="West"/>
    <n v="545"/>
  </r>
  <r>
    <s v="PBOR00193"/>
    <s v="PIZB0001"/>
    <x v="13"/>
    <n v="488"/>
    <n v="71.820000000000007"/>
    <s v="North"/>
    <n v="490"/>
  </r>
  <r>
    <s v="PBOR00194"/>
    <s v="PIZB0002"/>
    <x v="35"/>
    <n v="781"/>
    <n v="79.350000000000009"/>
    <s v="South"/>
    <n v="780"/>
  </r>
  <r>
    <s v="PBOR00195"/>
    <s v="PIZB0003"/>
    <x v="2"/>
    <n v="588"/>
    <n v="294.36"/>
    <s v="East"/>
    <n v="590"/>
  </r>
  <r>
    <s v="PBOR00196"/>
    <s v="PIZB0004"/>
    <x v="13"/>
    <n v="838"/>
    <n v="591.13"/>
    <s v="West"/>
    <n v="840"/>
  </r>
  <r>
    <s v="PBOR00197"/>
    <s v="PIZB0005"/>
    <x v="18"/>
    <n v="694"/>
    <n v="503.03"/>
    <s v="North"/>
    <n v="695"/>
  </r>
  <r>
    <s v="PBOR00198"/>
    <s v="PIZB0001"/>
    <x v="23"/>
    <n v="444"/>
    <n v="96.940000000000012"/>
    <s v="South"/>
    <n v="445"/>
  </r>
  <r>
    <s v="PBOR00199"/>
    <s v="PIZB0002"/>
    <x v="36"/>
    <n v="542"/>
    <n v="180.23999999999998"/>
    <s v="East"/>
    <n v="540"/>
  </r>
  <r>
    <s v="PBOR00200"/>
    <s v="PIZB0003"/>
    <x v="37"/>
    <n v="522"/>
    <n v="207.73"/>
    <s v="West"/>
    <n v="520"/>
  </r>
  <r>
    <s v="PBOR00201"/>
    <s v="PIZB0004"/>
    <x v="4"/>
    <n v="491"/>
    <n v="410.09"/>
    <s v="North"/>
    <n v="490"/>
  </r>
  <r>
    <s v="PBOR00202"/>
    <s v="PIZB0001"/>
    <x v="3"/>
    <n v="753"/>
    <n v="6.58"/>
    <s v="South"/>
    <n v="755"/>
  </r>
  <r>
    <s v="PBOR00203"/>
    <s v="PIZB0002"/>
    <x v="35"/>
    <n v="812"/>
    <n v="771.99"/>
    <s v="East"/>
    <n v="810"/>
  </r>
  <r>
    <s v="PBOR00204"/>
    <s v="PIZB0003"/>
    <x v="11"/>
    <n v="884"/>
    <n v="57.559999999999995"/>
    <s v="West"/>
    <n v="885"/>
  </r>
  <r>
    <s v="PBOR00205"/>
    <s v="PIZB0004"/>
    <x v="10"/>
    <n v="815"/>
    <n v="356.75"/>
    <s v="North"/>
    <n v="815"/>
  </r>
  <r>
    <s v="PBOR00206"/>
    <s v="PIZB0005"/>
    <x v="1"/>
    <n v="422"/>
    <n v="176.63"/>
    <s v="South"/>
    <n v="420"/>
  </r>
  <r>
    <s v="PBOR00207"/>
    <s v="PIZB0006"/>
    <x v="17"/>
    <n v="667"/>
    <n v="258.95999999999998"/>
    <s v="East"/>
    <n v="665"/>
  </r>
  <r>
    <s v="PBOR00208"/>
    <s v="PIZB0001"/>
    <x v="17"/>
    <n v="247"/>
    <n v="186.32999999999998"/>
    <s v="West"/>
    <n v="245"/>
  </r>
  <r>
    <s v="PBOR00209"/>
    <s v="PIZB0002"/>
    <x v="37"/>
    <n v="789"/>
    <n v="485.93"/>
    <s v="North"/>
    <n v="790"/>
  </r>
  <r>
    <s v="PBOR00210"/>
    <s v="PIZB0003"/>
    <x v="4"/>
    <n v="403"/>
    <n v="322.43"/>
    <s v="South"/>
    <n v="405"/>
  </r>
  <r>
    <s v="PBOR00211"/>
    <s v="PIZB0004"/>
    <x v="2"/>
    <n v="633"/>
    <n v="431.89"/>
    <s v="East"/>
    <n v="635"/>
  </r>
  <r>
    <s v="PBOR00212"/>
    <s v="PIZB0001"/>
    <x v="12"/>
    <n v="755"/>
    <n v="12.45"/>
    <s v="West"/>
    <n v="755"/>
  </r>
  <r>
    <s v="PBOR00213"/>
    <s v="PIZB0002"/>
    <x v="0"/>
    <n v="648"/>
    <n v="149.54999999999998"/>
    <s v="North"/>
    <n v="650"/>
  </r>
  <r>
    <s v="PBOR00214"/>
    <s v="PIZB0003"/>
    <x v="38"/>
    <n v="770"/>
    <n v="17.12"/>
    <s v="South"/>
    <n v="770"/>
  </r>
  <r>
    <s v="PBOR00215"/>
    <s v="PIZB0004"/>
    <x v="1"/>
    <n v="426"/>
    <n v="307.59999999999997"/>
    <s v="East"/>
    <n v="425"/>
  </r>
  <r>
    <s v="PBOR00216"/>
    <s v="PIZB0005"/>
    <x v="2"/>
    <n v="444"/>
    <n v="293.34999999999997"/>
    <s v="West"/>
    <n v="445"/>
  </r>
  <r>
    <s v="PBOR00217"/>
    <s v="PIZB0001"/>
    <x v="5"/>
    <n v="416"/>
    <n v="58.449999999999996"/>
    <s v="North"/>
    <n v="415"/>
  </r>
  <r>
    <s v="PBOR00218"/>
    <s v="PIZB0002"/>
    <x v="3"/>
    <n v="492"/>
    <n v="186.34"/>
    <s v="South"/>
    <n v="490"/>
  </r>
  <r>
    <s v="PBOR00219"/>
    <s v="PIZB0003"/>
    <x v="36"/>
    <n v="445"/>
    <n v="318.25"/>
    <s v="East"/>
    <n v="445"/>
  </r>
  <r>
    <s v="PBOR00220"/>
    <s v="PIZB0004"/>
    <x v="24"/>
    <n v="804"/>
    <n v="172.16"/>
    <s v="West"/>
    <n v="805"/>
  </r>
  <r>
    <s v="PBOR00221"/>
    <s v="PIZB0001"/>
    <x v="21"/>
    <n v="401"/>
    <n v="65.990000000000009"/>
    <s v="North"/>
    <n v="400"/>
  </r>
  <r>
    <s v="PBOR00222"/>
    <s v="PIZB0002"/>
    <x v="32"/>
    <n v="260"/>
    <n v="66.740000000000009"/>
    <s v="South"/>
    <n v="260"/>
  </r>
  <r>
    <s v="PBOR00223"/>
    <s v="PIZB0003"/>
    <x v="4"/>
    <n v="714"/>
    <n v="643.75"/>
    <s v="East"/>
    <n v="715"/>
  </r>
  <r>
    <s v="PBOR00224"/>
    <s v="PIZB0004"/>
    <x v="2"/>
    <n v="255"/>
    <n v="81.650000000000006"/>
    <s v="West"/>
    <n v="255"/>
  </r>
  <r>
    <s v="PBOR00225"/>
    <s v="PIZB0005"/>
    <x v="27"/>
    <n v="536"/>
    <n v="72.36"/>
    <s v="North"/>
    <n v="535"/>
  </r>
  <r>
    <s v="PBOR00226"/>
    <s v="PIZB0006"/>
    <x v="0"/>
    <n v="473"/>
    <n v="434.17"/>
    <s v="South"/>
    <n v="475"/>
  </r>
  <r>
    <s v="PBOR00227"/>
    <s v="PIZB0001"/>
    <x v="1"/>
    <n v="245"/>
    <n v="240.16"/>
    <s v="East"/>
    <n v="245"/>
  </r>
  <r>
    <s v="PBOR00228"/>
    <s v="PIZB0002"/>
    <x v="28"/>
    <n v="487"/>
    <n v="32.809999999999995"/>
    <s v="West"/>
    <n v="485"/>
  </r>
  <r>
    <s v="PBOR00229"/>
    <s v="PIZB0003"/>
    <x v="8"/>
    <n v="416"/>
    <n v="207.62"/>
    <s v="North"/>
    <n v="415"/>
  </r>
  <r>
    <s v="PBOR00230"/>
    <s v="PIZB0004"/>
    <x v="33"/>
    <n v="688"/>
    <n v="422.89"/>
    <s v="South"/>
    <n v="690"/>
  </r>
  <r>
    <s v="PBOR00231"/>
    <s v="PIZB0001"/>
    <x v="14"/>
    <n v="516"/>
    <n v="488.34999999999997"/>
    <s v="East"/>
    <n v="515"/>
  </r>
  <r>
    <s v="PBOR00232"/>
    <s v="PIZB0002"/>
    <x v="16"/>
    <n v="630"/>
    <n v="599.56999999999994"/>
    <s v="West"/>
    <n v="630"/>
  </r>
  <r>
    <s v="PBOR00233"/>
    <s v="PIZB0003"/>
    <x v="17"/>
    <n v="387"/>
    <n v="216.57"/>
    <s v="North"/>
    <n v="385"/>
  </r>
  <r>
    <s v="PBOR00234"/>
    <s v="PIZB0004"/>
    <x v="17"/>
    <n v="292"/>
    <n v="236.54"/>
    <s v="South"/>
    <n v="290"/>
  </r>
  <r>
    <s v="PBOR00235"/>
    <s v="PIZB0001"/>
    <x v="5"/>
    <n v="873"/>
    <n v="309.48"/>
    <s v="East"/>
    <n v="875"/>
  </r>
  <r>
    <s v="PBOR00236"/>
    <s v="PIZB0002"/>
    <x v="16"/>
    <n v="704"/>
    <n v="245.67"/>
    <s v="West"/>
    <n v="705"/>
  </r>
  <r>
    <s v="PBOR00237"/>
    <s v="PIZB0003"/>
    <x v="1"/>
    <n v="494"/>
    <n v="258.27"/>
    <s v="North"/>
    <n v="495"/>
  </r>
  <r>
    <s v="PBOR00238"/>
    <s v="PIZB0004"/>
    <x v="18"/>
    <n v="421"/>
    <n v="293.09999999999997"/>
    <s v="South"/>
    <n v="420"/>
  </r>
  <r>
    <s v="PBOR00239"/>
    <s v="PIZB0001"/>
    <x v="3"/>
    <n v="396"/>
    <n v="220.32999999999998"/>
    <s v="East"/>
    <n v="395"/>
  </r>
  <r>
    <s v="PBOR00240"/>
    <s v="PIZB0002"/>
    <x v="19"/>
    <n v="532"/>
    <n v="41.57"/>
    <s v="West"/>
    <n v="530"/>
  </r>
  <r>
    <s v="PBOR00241"/>
    <s v="PIZB0003"/>
    <x v="20"/>
    <n v="268"/>
    <n v="101.26"/>
    <s v="North"/>
    <n v="270"/>
  </r>
  <r>
    <s v="PBOR00242"/>
    <s v="PIZB0004"/>
    <x v="21"/>
    <n v="898"/>
    <n v="307.13"/>
    <s v="South"/>
    <n v="900"/>
  </r>
  <r>
    <s v="PBOR00243"/>
    <s v="PIZB0005"/>
    <x v="22"/>
    <n v="674"/>
    <n v="625.05999999999995"/>
    <s v="East"/>
    <n v="675"/>
  </r>
  <r>
    <s v="PBOR00244"/>
    <s v="PIZB0001"/>
    <x v="23"/>
    <n v="418"/>
    <n v="405.21"/>
    <s v="West"/>
    <n v="420"/>
  </r>
  <r>
    <s v="PBOR00245"/>
    <s v="PIZB0002"/>
    <x v="24"/>
    <n v="363"/>
    <n v="88.600000000000009"/>
    <s v="North"/>
    <n v="365"/>
  </r>
  <r>
    <s v="PBOR00246"/>
    <s v="PIZB0003"/>
    <x v="16"/>
    <n v="381"/>
    <n v="354.74"/>
    <s v="South"/>
    <n v="380"/>
  </r>
  <r>
    <s v="PBOR00247"/>
    <s v="PIZB0004"/>
    <x v="25"/>
    <n v="506"/>
    <n v="341.90999999999997"/>
    <s v="East"/>
    <n v="505"/>
  </r>
  <r>
    <s v="PBOR00248"/>
    <s v="PIZB0001"/>
    <x v="6"/>
    <n v="478"/>
    <n v="435.90999999999997"/>
    <s v="West"/>
    <n v="480"/>
  </r>
  <r>
    <s v="PBOR00249"/>
    <s v="PIZB0002"/>
    <x v="2"/>
    <n v="833"/>
    <n v="385.8"/>
    <s v="North"/>
    <n v="835"/>
  </r>
  <r>
    <s v="PBOR00250"/>
    <s v="PIZB0003"/>
    <x v="26"/>
    <n v="327"/>
    <n v="17.510000000000002"/>
    <s v="South"/>
    <n v="325"/>
  </r>
  <r>
    <s v="PBOR00251"/>
    <s v="PIZB0004"/>
    <x v="4"/>
    <n v="253"/>
    <n v="25.650000000000002"/>
    <s v="East"/>
    <n v="255"/>
  </r>
  <r>
    <s v="PBOR00252"/>
    <s v="PIZB0005"/>
    <x v="27"/>
    <n v="591"/>
    <n v="91.100000000000009"/>
    <s v="West"/>
    <n v="590"/>
  </r>
  <r>
    <s v="PBOR00253"/>
    <s v="PIZB0006"/>
    <x v="15"/>
    <n v="360"/>
    <n v="356.94"/>
    <s v="North"/>
    <n v="360"/>
  </r>
  <r>
    <s v="PBOR00254"/>
    <s v="PIZB0001"/>
    <x v="28"/>
    <n v="290"/>
    <n v="77.7"/>
    <s v="South"/>
    <n v="290"/>
  </r>
  <r>
    <s v="PBOR00255"/>
    <s v="PIZB0002"/>
    <x v="8"/>
    <n v="474"/>
    <n v="319.48"/>
    <s v="East"/>
    <n v="475"/>
  </r>
  <r>
    <s v="PBOR00256"/>
    <s v="PIZB0003"/>
    <x v="6"/>
    <n v="375"/>
    <n v="40.43"/>
    <s v="West"/>
    <n v="375"/>
  </r>
  <r>
    <s v="PBOR00257"/>
    <s v="PIZB0004"/>
    <x v="27"/>
    <n v="576"/>
    <n v="37.919999999999995"/>
    <s v="North"/>
    <n v="575"/>
  </r>
  <r>
    <s v="PBOR00258"/>
    <s v="PIZB0001"/>
    <x v="10"/>
    <n v="778"/>
    <n v="281.39"/>
    <s v="South"/>
    <n v="780"/>
  </r>
  <r>
    <s v="PBOR00259"/>
    <s v="PIZB0002"/>
    <x v="29"/>
    <n v="584"/>
    <n v="91.17"/>
    <s v="East"/>
    <n v="585"/>
  </r>
  <r>
    <s v="PBOR00260"/>
    <s v="PIZB0003"/>
    <x v="30"/>
    <n v="467"/>
    <n v="55.55"/>
    <s v="West"/>
    <n v="465"/>
  </r>
  <r>
    <s v="PBOR00261"/>
    <s v="PIZB0004"/>
    <x v="31"/>
    <n v="701"/>
    <n v="660.2"/>
    <s v="North"/>
    <n v="700"/>
  </r>
  <r>
    <s v="PBOR00262"/>
    <s v="PIZB0005"/>
    <x v="27"/>
    <n v="308"/>
    <n v="253.26"/>
    <s v="South"/>
    <n v="310"/>
  </r>
  <r>
    <s v="PBOR00263"/>
    <s v="PIZB0001"/>
    <x v="29"/>
    <n v="722"/>
    <n v="11.18"/>
    <s v="East"/>
    <n v="720"/>
  </r>
  <r>
    <s v="PBOR00264"/>
    <s v="PIZB0002"/>
    <x v="1"/>
    <n v="204"/>
    <n v="116.29"/>
    <s v="West"/>
    <n v="205"/>
  </r>
  <r>
    <s v="PBOR00265"/>
    <s v="PIZB0003"/>
    <x v="11"/>
    <n v="660"/>
    <n v="146.32"/>
    <s v="North"/>
    <n v="660"/>
  </r>
  <r>
    <s v="PBOR00266"/>
    <s v="PIZB0004"/>
    <x v="5"/>
    <n v="786"/>
    <n v="128.34"/>
    <s v="South"/>
    <n v="785"/>
  </r>
  <r>
    <s v="PBOR00267"/>
    <s v="PIZB0001"/>
    <x v="2"/>
    <n v="635"/>
    <n v="453.59999999999997"/>
    <s v="East"/>
    <n v="635"/>
  </r>
  <r>
    <s v="PBOR00268"/>
    <s v="PIZB0002"/>
    <x v="31"/>
    <n v="434"/>
    <n v="252.38"/>
    <s v="West"/>
    <n v="435"/>
  </r>
  <r>
    <s v="PBOR00269"/>
    <s v="PIZB0003"/>
    <x v="3"/>
    <n v="270"/>
    <n v="253.87"/>
    <s v="North"/>
    <n v="270"/>
  </r>
  <r>
    <s v="PBOR00270"/>
    <s v="PIZB0004"/>
    <x v="25"/>
    <n v="360"/>
    <n v="308.51"/>
    <s v="South"/>
    <n v="360"/>
  </r>
  <r>
    <s v="PBOR00271"/>
    <s v="PIZB0005"/>
    <x v="7"/>
    <n v="352"/>
    <n v="259.45"/>
    <s v="East"/>
    <n v="350"/>
  </r>
  <r>
    <s v="PBOR00272"/>
    <s v="PIZB0006"/>
    <x v="25"/>
    <n v="477"/>
    <n v="474.89"/>
    <s v="West"/>
    <n v="475"/>
  </r>
  <r>
    <s v="PBOR00273"/>
    <s v="PIZB0001"/>
    <x v="32"/>
    <n v="578"/>
    <n v="475.90999999999997"/>
    <s v="North"/>
    <n v="580"/>
  </r>
  <r>
    <s v="PBOR00274"/>
    <s v="PIZB0002"/>
    <x v="33"/>
    <n v="851"/>
    <n v="182.37"/>
    <s v="South"/>
    <n v="850"/>
  </r>
  <r>
    <s v="PBOR00275"/>
    <s v="PIZB0003"/>
    <x v="33"/>
    <n v="391"/>
    <n v="385.46"/>
    <s v="East"/>
    <n v="390"/>
  </r>
  <r>
    <s v="PBOR00276"/>
    <s v="PIZB0004"/>
    <x v="22"/>
    <n v="722"/>
    <n v="15.01"/>
    <s v="West"/>
    <n v="720"/>
  </r>
  <r>
    <s v="PBOR00277"/>
    <s v="PIZB0001"/>
    <x v="34"/>
    <n v="560"/>
    <n v="226.42"/>
    <s v="North"/>
    <n v="560"/>
  </r>
  <r>
    <s v="PBOR00278"/>
    <s v="PIZB0002"/>
    <x v="7"/>
    <n v="363"/>
    <n v="313.02"/>
    <s v="South"/>
    <n v="365"/>
  </r>
  <r>
    <s v="PBOR00279"/>
    <s v="PIZB0003"/>
    <x v="3"/>
    <n v="745"/>
    <n v="151"/>
    <s v="East"/>
    <n v="745"/>
  </r>
  <r>
    <s v="PBOR00280"/>
    <s v="PIZB0004"/>
    <x v="31"/>
    <n v="396"/>
    <n v="169.17999999999998"/>
    <s v="West"/>
    <n v="395"/>
  </r>
  <r>
    <s v="PBOR00281"/>
    <s v="PIZB0001"/>
    <x v="4"/>
    <n v="827"/>
    <n v="720.39"/>
    <s v="North"/>
    <n v="825"/>
  </r>
  <r>
    <s v="PBOR00282"/>
    <s v="PIZB0002"/>
    <x v="34"/>
    <n v="349"/>
    <n v="9.1999999999999993"/>
    <s v="South"/>
    <n v="350"/>
  </r>
  <r>
    <s v="PBOR00283"/>
    <s v="PIZB0003"/>
    <x v="13"/>
    <n v="445"/>
    <n v="346.07"/>
    <s v="East"/>
    <n v="445"/>
  </r>
  <r>
    <s v="PBOR00284"/>
    <s v="PIZB0004"/>
    <x v="35"/>
    <n v="245"/>
    <n v="168.28"/>
    <s v="West"/>
    <n v="245"/>
  </r>
  <r>
    <s v="PBOR00285"/>
    <s v="PIZB0001"/>
    <x v="2"/>
    <n v="895"/>
    <n v="521.51"/>
    <s v="North"/>
    <n v="895"/>
  </r>
  <r>
    <s v="PBOR00286"/>
    <s v="PIZB0002"/>
    <x v="13"/>
    <n v="763"/>
    <n v="338.32"/>
    <s v="South"/>
    <n v="765"/>
  </r>
  <r>
    <s v="PBOR00287"/>
    <s v="PIZB0003"/>
    <x v="18"/>
    <n v="342"/>
    <n v="43.01"/>
    <s v="East"/>
    <n v="340"/>
  </r>
  <r>
    <s v="PBOR00288"/>
    <s v="PIZB0004"/>
    <x v="23"/>
    <n v="796"/>
    <n v="465.21999999999997"/>
    <s v="West"/>
    <n v="795"/>
  </r>
  <r>
    <s v="PBOR00289"/>
    <s v="PIZB0005"/>
    <x v="36"/>
    <n v="772"/>
    <n v="156.48999999999998"/>
    <s v="North"/>
    <n v="770"/>
  </r>
  <r>
    <s v="PBOR00290"/>
    <s v="PIZB0001"/>
    <x v="37"/>
    <n v="320"/>
    <n v="110.69000000000001"/>
    <s v="South"/>
    <n v="320"/>
  </r>
  <r>
    <s v="PBOR00291"/>
    <s v="PIZB0002"/>
    <x v="4"/>
    <n v="747"/>
    <n v="335.13"/>
    <s v="East"/>
    <n v="745"/>
  </r>
  <r>
    <s v="PBOR00292"/>
    <s v="PIZB0003"/>
    <x v="3"/>
    <n v="241"/>
    <n v="99.29"/>
    <s v="West"/>
    <n v="240"/>
  </r>
  <r>
    <s v="PBOR00293"/>
    <s v="PIZB0004"/>
    <x v="35"/>
    <n v="695"/>
    <n v="546.36"/>
    <s v="North"/>
    <n v="695"/>
  </r>
  <r>
    <s v="PBOR00294"/>
    <s v="PIZB0001"/>
    <x v="11"/>
    <n v="787"/>
    <n v="646.08000000000004"/>
    <s v="South"/>
    <n v="785"/>
  </r>
  <r>
    <s v="PBOR00295"/>
    <s v="PIZB0002"/>
    <x v="10"/>
    <n v="832"/>
    <n v="470.51"/>
    <s v="East"/>
    <n v="830"/>
  </r>
  <r>
    <s v="PBOR00296"/>
    <s v="PIZB0003"/>
    <x v="1"/>
    <n v="536"/>
    <n v="257.28999999999996"/>
    <s v="West"/>
    <n v="535"/>
  </r>
  <r>
    <s v="PBOR00297"/>
    <s v="PIZB0004"/>
    <x v="17"/>
    <n v="531"/>
    <n v="428.53999999999996"/>
    <s v="North"/>
    <n v="530"/>
  </r>
  <r>
    <s v="PBOR00298"/>
    <s v="PIZB0005"/>
    <x v="17"/>
    <n v="606"/>
    <n v="81.650000000000006"/>
    <s v="South"/>
    <n v="605"/>
  </r>
  <r>
    <s v="PBOR00299"/>
    <s v="PIZB0006"/>
    <x v="37"/>
    <n v="682"/>
    <n v="366.48"/>
    <s v="East"/>
    <n v="680"/>
  </r>
  <r>
    <s v="PBOR00300"/>
    <s v="PIZB0001"/>
    <x v="4"/>
    <n v="676"/>
    <n v="584.70000000000005"/>
    <s v="West"/>
    <n v="675"/>
  </r>
  <r>
    <s v="PBOR00301"/>
    <s v="PIZB0002"/>
    <x v="2"/>
    <n v="617"/>
    <n v="90.300000000000011"/>
    <s v="North"/>
    <n v="615"/>
  </r>
  <r>
    <s v="PBOR00302"/>
    <s v="PIZB0003"/>
    <x v="12"/>
    <n v="623"/>
    <n v="311.07"/>
    <s v="South"/>
    <n v="625"/>
  </r>
  <r>
    <s v="PBOR00303"/>
    <s v="PIZB0004"/>
    <x v="0"/>
    <n v="281"/>
    <n v="47.1"/>
    <s v="East"/>
    <n v="280"/>
  </r>
  <r>
    <s v="PBOR00304"/>
    <s v="PIZB0001"/>
    <x v="38"/>
    <n v="863"/>
    <n v="492.26"/>
    <s v="West"/>
    <n v="865"/>
  </r>
  <r>
    <s v="PBOR00305"/>
    <s v="PIZB0002"/>
    <x v="1"/>
    <n v="437"/>
    <n v="154.01"/>
    <s v="North"/>
    <n v="435"/>
  </r>
  <r>
    <s v="PBOR00306"/>
    <s v="PIZB0003"/>
    <x v="2"/>
    <n v="402"/>
    <n v="45.059999999999995"/>
    <s v="South"/>
    <n v="400"/>
  </r>
  <r>
    <s v="PBOR00307"/>
    <s v="PIZB0004"/>
    <x v="5"/>
    <n v="591"/>
    <n v="341.83"/>
    <s v="East"/>
    <n v="590"/>
  </r>
  <r>
    <s v="PBOR00308"/>
    <s v="PIZB0005"/>
    <x v="3"/>
    <n v="613"/>
    <n v="115.16000000000001"/>
    <s v="West"/>
    <n v="615"/>
  </r>
  <r>
    <s v="PBOR00309"/>
    <s v="PIZB0001"/>
    <x v="36"/>
    <n v="499"/>
    <n v="345.49"/>
    <s v="North"/>
    <n v="500"/>
  </r>
  <r>
    <s v="PBOR00310"/>
    <s v="PIZB0002"/>
    <x v="24"/>
    <n v="761"/>
    <n v="556.53"/>
    <s v="South"/>
    <n v="760"/>
  </r>
  <r>
    <s v="PBOR00311"/>
    <s v="PIZB0003"/>
    <x v="21"/>
    <n v="350"/>
    <n v="138.78"/>
    <s v="East"/>
    <n v="350"/>
  </r>
  <r>
    <s v="PBOR00312"/>
    <s v="PIZB0004"/>
    <x v="32"/>
    <n v="386"/>
    <n v="181.63"/>
    <s v="West"/>
    <n v="385"/>
  </r>
  <r>
    <s v="PBOR00313"/>
    <s v="PIZB0001"/>
    <x v="4"/>
    <n v="580"/>
    <n v="523.30999999999995"/>
    <s v="North"/>
    <n v="580"/>
  </r>
  <r>
    <s v="PBOR00314"/>
    <s v="PIZB0002"/>
    <x v="2"/>
    <n v="238"/>
    <n v="59.64"/>
    <s v="South"/>
    <n v="240"/>
  </r>
  <r>
    <s v="PBOR00315"/>
    <s v="PIZB0003"/>
    <x v="27"/>
    <n v="475"/>
    <n v="270.24"/>
    <s v="East"/>
    <n v="475"/>
  </r>
  <r>
    <s v="PBOR00316"/>
    <s v="PIZB0004"/>
    <x v="0"/>
    <n v="339"/>
    <n v="11.39"/>
    <s v="West"/>
    <n v="340"/>
  </r>
  <r>
    <s v="PBOR00317"/>
    <s v="PIZB0005"/>
    <x v="1"/>
    <n v="384"/>
    <n v="45.309999999999995"/>
    <s v="North"/>
    <n v="385"/>
  </r>
  <r>
    <s v="PBOR00318"/>
    <s v="PIZB0006"/>
    <x v="28"/>
    <n v="544"/>
    <n v="15.33"/>
    <s v="South"/>
    <n v="545"/>
  </r>
  <r>
    <s v="PBOR00319"/>
    <s v="PIZB0001"/>
    <x v="8"/>
    <n v="519"/>
    <n v="347.43"/>
    <s v="East"/>
    <n v="520"/>
  </r>
  <r>
    <s v="PBOR00320"/>
    <s v="PIZB0002"/>
    <x v="33"/>
    <n v="535"/>
    <n v="195"/>
    <s v="West"/>
    <n v="535"/>
  </r>
  <r>
    <s v="PBOR00321"/>
    <s v="PIZB0003"/>
    <x v="14"/>
    <n v="864"/>
    <n v="133.19999999999999"/>
    <s v="North"/>
    <n v="865"/>
  </r>
  <r>
    <s v="PBOR00322"/>
    <s v="PIZB0004"/>
    <x v="16"/>
    <n v="507"/>
    <n v="337.9"/>
    <s v="South"/>
    <n v="505"/>
  </r>
  <r>
    <s v="PBOR00323"/>
    <s v="PIZB0001"/>
    <x v="17"/>
    <n v="252"/>
    <n v="174.35"/>
    <s v="East"/>
    <n v="250"/>
  </r>
  <r>
    <s v="PBOR00324"/>
    <s v="PIZB0002"/>
    <x v="17"/>
    <n v="485"/>
    <n v="71.06"/>
    <s v="West"/>
    <n v="485"/>
  </r>
  <r>
    <s v="PBOR00325"/>
    <s v="PIZB0003"/>
    <x v="5"/>
    <n v="215"/>
    <n v="211.87"/>
    <s v="North"/>
    <n v="215"/>
  </r>
  <r>
    <s v="PBOR00326"/>
    <s v="PIZB0004"/>
    <x v="16"/>
    <n v="679"/>
    <n v="217.91"/>
    <s v="South"/>
    <n v="680"/>
  </r>
  <r>
    <s v="PBOR00327"/>
    <s v="PIZB0001"/>
    <x v="1"/>
    <n v="561"/>
    <n v="530.12"/>
    <s v="East"/>
    <n v="560"/>
  </r>
  <r>
    <s v="PBOR00328"/>
    <s v="PIZB0002"/>
    <x v="18"/>
    <n v="396"/>
    <n v="201.6"/>
    <s v="West"/>
    <n v="395"/>
  </r>
  <r>
    <s v="PBOR00329"/>
    <s v="PIZB0003"/>
    <x v="3"/>
    <n v="560"/>
    <n v="369.94"/>
    <s v="North"/>
    <n v="560"/>
  </r>
  <r>
    <s v="PBOR00330"/>
    <s v="PIZB0004"/>
    <x v="19"/>
    <n v="592"/>
    <n v="530.53"/>
    <s v="South"/>
    <n v="590"/>
  </r>
  <r>
    <s v="PBOR00331"/>
    <s v="PIZB0001"/>
    <x v="20"/>
    <n v="511"/>
    <n v="68.45"/>
    <s v="East"/>
    <n v="510"/>
  </r>
  <r>
    <s v="PBOR00332"/>
    <s v="PIZB0002"/>
    <x v="21"/>
    <n v="891"/>
    <n v="340.71"/>
    <s v="West"/>
    <n v="890"/>
  </r>
  <r>
    <s v="PBOR00333"/>
    <s v="PIZB0003"/>
    <x v="22"/>
    <n v="306"/>
    <n v="46.129999999999995"/>
    <s v="North"/>
    <n v="305"/>
  </r>
  <r>
    <s v="PBOR00334"/>
    <s v="PIZB0004"/>
    <x v="23"/>
    <n v="611"/>
    <n v="588.98"/>
    <s v="South"/>
    <n v="610"/>
  </r>
  <r>
    <s v="PBOR00335"/>
    <s v="PIZB0005"/>
    <x v="24"/>
    <n v="334"/>
    <n v="313.61"/>
    <s v="East"/>
    <n v="335"/>
  </r>
  <r>
    <s v="PBOR00336"/>
    <s v="PIZB0001"/>
    <x v="16"/>
    <n v="484"/>
    <n v="437.23"/>
    <s v="West"/>
    <n v="485"/>
  </r>
  <r>
    <s v="PBOR00337"/>
    <s v="PIZB0002"/>
    <x v="25"/>
    <n v="384"/>
    <n v="238.89"/>
    <s v="North"/>
    <n v="385"/>
  </r>
  <r>
    <s v="PBOR00338"/>
    <s v="PIZB0003"/>
    <x v="6"/>
    <n v="627"/>
    <n v="38.68"/>
    <s v="South"/>
    <n v="625"/>
  </r>
  <r>
    <s v="PBOR00339"/>
    <s v="PIZB0004"/>
    <x v="2"/>
    <n v="885"/>
    <n v="435.53999999999996"/>
    <s v="East"/>
    <n v="885"/>
  </r>
  <r>
    <s v="PBOR00340"/>
    <s v="PIZB0001"/>
    <x v="26"/>
    <n v="592"/>
    <n v="411.76"/>
    <s v="West"/>
    <n v="590"/>
  </r>
  <r>
    <s v="PBOR00341"/>
    <s v="PIZB0002"/>
    <x v="4"/>
    <n v="899"/>
    <n v="490.21999999999997"/>
    <s v="North"/>
    <n v="900"/>
  </r>
  <r>
    <s v="PBOR00342"/>
    <s v="PIZB0003"/>
    <x v="27"/>
    <n v="501"/>
    <n v="176.35"/>
    <s v="South"/>
    <n v="500"/>
  </r>
  <r>
    <s v="PBOR00343"/>
    <s v="PIZB0004"/>
    <x v="15"/>
    <n v="339"/>
    <n v="20.440000000000001"/>
    <s v="East"/>
    <n v="340"/>
  </r>
  <r>
    <s v="PBOR00344"/>
    <s v="PIZB0005"/>
    <x v="28"/>
    <n v="677"/>
    <n v="28.060000000000002"/>
    <s v="West"/>
    <n v="675"/>
  </r>
  <r>
    <s v="PBOR00345"/>
    <s v="PIZB0006"/>
    <x v="8"/>
    <n v="239"/>
    <n v="70.550000000000011"/>
    <s v="North"/>
    <n v="240"/>
  </r>
  <r>
    <s v="PBOR00346"/>
    <s v="PIZB0001"/>
    <x v="6"/>
    <n v="290"/>
    <n v="197.64999999999998"/>
    <s v="South"/>
    <n v="290"/>
  </r>
  <r>
    <s v="PBOR00347"/>
    <s v="PIZB0002"/>
    <x v="27"/>
    <n v="307"/>
    <n v="161.59"/>
    <s v="East"/>
    <n v="305"/>
  </r>
  <r>
    <s v="PBOR00348"/>
    <s v="PIZB0003"/>
    <x v="10"/>
    <n v="800"/>
    <n v="43.559999999999995"/>
    <s v="West"/>
    <n v="800"/>
  </r>
  <r>
    <s v="PBOR00349"/>
    <s v="PIZB0004"/>
    <x v="29"/>
    <n v="743"/>
    <n v="708.46"/>
    <s v="North"/>
    <n v="745"/>
  </r>
  <r>
    <s v="PBOR00350"/>
    <s v="PIZB0001"/>
    <x v="30"/>
    <n v="281"/>
    <n v="131.31"/>
    <s v="South"/>
    <n v="280"/>
  </r>
  <r>
    <s v="PBOR00351"/>
    <s v="PIZB0002"/>
    <x v="31"/>
    <n v="486"/>
    <n v="292.33999999999997"/>
    <s v="East"/>
    <n v="485"/>
  </r>
  <r>
    <s v="PBOR00352"/>
    <s v="PIZB0003"/>
    <x v="27"/>
    <n v="855"/>
    <n v="146.70999999999998"/>
    <s v="West"/>
    <n v="855"/>
  </r>
  <r>
    <s v="PBOR00353"/>
    <s v="PIZB0004"/>
    <x v="29"/>
    <n v="650"/>
    <n v="290.76"/>
    <s v="North"/>
    <n v="650"/>
  </r>
  <r>
    <s v="PBOR00354"/>
    <s v="PIZB0005"/>
    <x v="1"/>
    <n v="587"/>
    <n v="318.43"/>
    <s v="South"/>
    <n v="585"/>
  </r>
  <r>
    <s v="PBOR00355"/>
    <s v="PIZB0001"/>
    <x v="11"/>
    <n v="736"/>
    <n v="371.57"/>
    <s v="East"/>
    <n v="735"/>
  </r>
  <r>
    <s v="PBOR00356"/>
    <s v="PIZB0002"/>
    <x v="5"/>
    <n v="895"/>
    <n v="82.63000000000001"/>
    <s v="West"/>
    <n v="895"/>
  </r>
  <r>
    <s v="PBOR00357"/>
    <s v="PIZB0003"/>
    <x v="2"/>
    <n v="861"/>
    <n v="300.56"/>
    <s v="North"/>
    <n v="860"/>
  </r>
  <r>
    <s v="PBOR00358"/>
    <s v="PIZB0004"/>
    <x v="31"/>
    <n v="268"/>
    <n v="241.29"/>
    <s v="South"/>
    <n v="270"/>
  </r>
  <r>
    <s v="PBOR00359"/>
    <s v="PIZB0001"/>
    <x v="3"/>
    <n v="334"/>
    <n v="60.29"/>
    <s v="East"/>
    <n v="335"/>
  </r>
  <r>
    <s v="PBOR00360"/>
    <s v="PIZB0002"/>
    <x v="25"/>
    <n v="277"/>
    <n v="7.05"/>
    <s v="West"/>
    <n v="275"/>
  </r>
  <r>
    <s v="PBOR00361"/>
    <s v="PIZB0003"/>
    <x v="7"/>
    <n v="241"/>
    <n v="191.95"/>
    <s v="North"/>
    <n v="240"/>
  </r>
  <r>
    <s v="PBOR00362"/>
    <s v="PIZB0004"/>
    <x v="25"/>
    <n v="839"/>
    <n v="134.88999999999999"/>
    <s v="South"/>
    <n v="840"/>
  </r>
  <r>
    <s v="PBOR00363"/>
    <s v="PIZB0005"/>
    <x v="32"/>
    <n v="812"/>
    <n v="200.51999999999998"/>
    <s v="East"/>
    <n v="810"/>
  </r>
  <r>
    <s v="PBOR00364"/>
    <s v="PIZB0006"/>
    <x v="33"/>
    <n v="541"/>
    <n v="119.83"/>
    <s v="West"/>
    <n v="540"/>
  </r>
  <r>
    <s v="PBOR00365"/>
    <s v="PIZB0001"/>
    <x v="33"/>
    <n v="740"/>
    <n v="528.79999999999995"/>
    <s v="North"/>
    <n v="740"/>
  </r>
  <r>
    <s v="PBOR00366"/>
    <s v="PIZB0002"/>
    <x v="22"/>
    <n v="881"/>
    <n v="99.440000000000012"/>
    <s v="South"/>
    <n v="880"/>
  </r>
  <r>
    <s v="PBOR00367"/>
    <s v="PIZB0003"/>
    <x v="34"/>
    <n v="760"/>
    <n v="49.62"/>
    <s v="East"/>
    <n v="760"/>
  </r>
  <r>
    <s v="PBOR00368"/>
    <s v="PIZB0004"/>
    <x v="7"/>
    <n v="814"/>
    <n v="379.99"/>
    <s v="West"/>
    <n v="815"/>
  </r>
  <r>
    <s v="PBOR00369"/>
    <s v="PIZB0001"/>
    <x v="3"/>
    <n v="557"/>
    <n v="513.56999999999994"/>
    <s v="North"/>
    <n v="555"/>
  </r>
  <r>
    <s v="PBOR00370"/>
    <s v="PIZB0002"/>
    <x v="31"/>
    <n v="567"/>
    <n v="106.83"/>
    <s v="South"/>
    <n v="565"/>
  </r>
  <r>
    <s v="PBOR00371"/>
    <s v="PIZB0003"/>
    <x v="4"/>
    <n v="267"/>
    <n v="74.36"/>
    <s v="East"/>
    <n v="265"/>
  </r>
  <r>
    <s v="PBOR00372"/>
    <s v="PIZB0004"/>
    <x v="34"/>
    <n v="726"/>
    <n v="572.70000000000005"/>
    <s v="West"/>
    <n v="725"/>
  </r>
  <r>
    <s v="PBOR00373"/>
    <s v="PIZB0001"/>
    <x v="13"/>
    <n v="336"/>
    <n v="61.489999999999995"/>
    <s v="North"/>
    <n v="335"/>
  </r>
  <r>
    <s v="PBOR00374"/>
    <s v="PIZB0002"/>
    <x v="35"/>
    <n v="639"/>
    <n v="131.59"/>
    <s v="South"/>
    <n v="640"/>
  </r>
  <r>
    <s v="PBOR00375"/>
    <s v="PIZB0003"/>
    <x v="2"/>
    <n v="290"/>
    <n v="6.18"/>
    <s v="East"/>
    <n v="290"/>
  </r>
  <r>
    <s v="PBOR00376"/>
    <s v="PIZB0004"/>
    <x v="13"/>
    <n v="305"/>
    <n v="6.96"/>
    <s v="West"/>
    <n v="305"/>
  </r>
  <r>
    <s v="PBOR00377"/>
    <s v="PIZB0001"/>
    <x v="18"/>
    <n v="375"/>
    <n v="249.19"/>
    <s v="North"/>
    <n v="375"/>
  </r>
  <r>
    <s v="PBOR00378"/>
    <s v="PIZB0002"/>
    <x v="23"/>
    <n v="698"/>
    <n v="203.48999999999998"/>
    <s v="South"/>
    <n v="700"/>
  </r>
  <r>
    <s v="PBOR00379"/>
    <s v="PIZB0003"/>
    <x v="36"/>
    <n v="602"/>
    <n v="335.21999999999997"/>
    <s v="East"/>
    <n v="600"/>
  </r>
  <r>
    <s v="PBOR00380"/>
    <s v="PIZB0004"/>
    <x v="37"/>
    <n v="869"/>
    <n v="497.43"/>
    <s v="West"/>
    <n v="870"/>
  </r>
  <r>
    <s v="PBOR00381"/>
    <s v="PIZB0005"/>
    <x v="4"/>
    <n v="248"/>
    <n v="21.39"/>
    <s v="North"/>
    <n v="250"/>
  </r>
  <r>
    <s v="PBOR00382"/>
    <s v="PIZB0001"/>
    <x v="3"/>
    <n v="622"/>
    <n v="594.70000000000005"/>
    <s v="South"/>
    <n v="620"/>
  </r>
  <r>
    <s v="PBOR00383"/>
    <s v="PIZB0002"/>
    <x v="35"/>
    <n v="498"/>
    <n v="122.28"/>
    <s v="East"/>
    <n v="500"/>
  </r>
  <r>
    <s v="PBOR00384"/>
    <s v="PIZB0003"/>
    <x v="11"/>
    <n v="896"/>
    <n v="507.48"/>
    <s v="West"/>
    <n v="895"/>
  </r>
  <r>
    <s v="PBOR00385"/>
    <s v="PIZB0004"/>
    <x v="10"/>
    <n v="773"/>
    <n v="34.93"/>
    <s v="North"/>
    <n v="775"/>
  </r>
  <r>
    <s v="PBOR00386"/>
    <s v="PIZB0001"/>
    <x v="1"/>
    <n v="840"/>
    <n v="817.71"/>
    <s v="South"/>
    <n v="840"/>
  </r>
  <r>
    <s v="PBOR00387"/>
    <s v="PIZB0002"/>
    <x v="17"/>
    <n v="654"/>
    <n v="371.03999999999996"/>
    <s v="East"/>
    <n v="655"/>
  </r>
  <r>
    <s v="PBOR00388"/>
    <s v="PIZB0003"/>
    <x v="17"/>
    <n v="831"/>
    <n v="315.19"/>
    <s v="West"/>
    <n v="830"/>
  </r>
  <r>
    <s v="PBOR00389"/>
    <s v="PIZB0004"/>
    <x v="37"/>
    <n v="874"/>
    <n v="549.45000000000005"/>
    <s v="North"/>
    <n v="875"/>
  </r>
  <r>
    <s v="PBOR00390"/>
    <s v="PIZB0005"/>
    <x v="4"/>
    <n v="564"/>
    <n v="213.97"/>
    <s v="South"/>
    <n v="565"/>
  </r>
  <r>
    <s v="PBOR00391"/>
    <s v="PIZB0006"/>
    <x v="2"/>
    <n v="762"/>
    <n v="273.5"/>
    <s v="East"/>
    <n v="760"/>
  </r>
  <r>
    <s v="PBOR00392"/>
    <s v="PIZB0001"/>
    <x v="12"/>
    <n v="862"/>
    <n v="776.86"/>
    <s v="West"/>
    <n v="860"/>
  </r>
  <r>
    <s v="PBOR00393"/>
    <s v="PIZB0002"/>
    <x v="0"/>
    <n v="854"/>
    <n v="322.7"/>
    <s v="North"/>
    <n v="855"/>
  </r>
  <r>
    <s v="PBOR00394"/>
    <s v="PIZB0003"/>
    <x v="38"/>
    <n v="427"/>
    <n v="166.17"/>
    <s v="South"/>
    <n v="425"/>
  </r>
  <r>
    <s v="PBOR00395"/>
    <s v="PIZB0004"/>
    <x v="1"/>
    <n v="859"/>
    <n v="521.54"/>
    <s v="East"/>
    <n v="860"/>
  </r>
  <r>
    <s v="PBOR00396"/>
    <s v="PIZB0001"/>
    <x v="2"/>
    <n v="536"/>
    <n v="92.52000000000001"/>
    <s v="West"/>
    <n v="535"/>
  </r>
  <r>
    <s v="PBOR00397"/>
    <s v="PIZB0002"/>
    <x v="5"/>
    <n v="210"/>
    <n v="7.24"/>
    <s v="North"/>
    <n v="210"/>
  </r>
  <r>
    <s v="PBOR00398"/>
    <s v="PIZB0003"/>
    <x v="3"/>
    <n v="568"/>
    <n v="207.89999999999998"/>
    <s v="South"/>
    <n v="570"/>
  </r>
  <r>
    <s v="PBOR00399"/>
    <s v="PIZB0004"/>
    <x v="36"/>
    <n v="226"/>
    <n v="83.350000000000009"/>
    <s v="East"/>
    <n v="225"/>
  </r>
  <r>
    <s v="PBOR00400"/>
    <s v="PIZB0005"/>
    <x v="24"/>
    <n v="857"/>
    <n v="672.68"/>
    <s v="West"/>
    <n v="855"/>
  </r>
  <r>
    <s v="PBOR00401"/>
    <s v="PIZB0001"/>
    <x v="21"/>
    <n v="265"/>
    <n v="237"/>
    <s v="North"/>
    <n v="265"/>
  </r>
  <r>
    <s v="PBOR00402"/>
    <s v="PIZB0002"/>
    <x v="32"/>
    <n v="355"/>
    <n v="193.45999999999998"/>
    <s v="South"/>
    <n v="355"/>
  </r>
  <r>
    <s v="PBOR00403"/>
    <s v="PIZB0003"/>
    <x v="4"/>
    <n v="897"/>
    <n v="757.46"/>
    <s v="East"/>
    <n v="895"/>
  </r>
  <r>
    <s v="PBOR00404"/>
    <s v="PIZB0004"/>
    <x v="2"/>
    <n v="482"/>
    <n v="53.43"/>
    <s v="West"/>
    <n v="480"/>
  </r>
  <r>
    <s v="PBOR00405"/>
    <s v="PIZB0001"/>
    <x v="27"/>
    <n v="612"/>
    <n v="162.97999999999999"/>
    <s v="North"/>
    <n v="610"/>
  </r>
  <r>
    <s v="PBOR00406"/>
    <s v="PIZB0002"/>
    <x v="0"/>
    <n v="777"/>
    <n v="103.18"/>
    <s v="South"/>
    <n v="775"/>
  </r>
  <r>
    <s v="PBOR00407"/>
    <s v="PIZB0003"/>
    <x v="1"/>
    <n v="572"/>
    <n v="118.95"/>
    <s v="East"/>
    <n v="570"/>
  </r>
  <r>
    <s v="PBOR00408"/>
    <s v="PIZB0004"/>
    <x v="28"/>
    <n v="692"/>
    <n v="526.14"/>
    <s v="West"/>
    <n v="690"/>
  </r>
  <r>
    <s v="PBOR00409"/>
    <s v="PIZB0005"/>
    <x v="8"/>
    <n v="791"/>
    <n v="188.29999999999998"/>
    <s v="North"/>
    <n v="790"/>
  </r>
  <r>
    <s v="PBOR00410"/>
    <s v="PIZB0006"/>
    <x v="33"/>
    <n v="332"/>
    <n v="41.58"/>
    <s v="South"/>
    <n v="330"/>
  </r>
  <r>
    <s v="PBOR00411"/>
    <s v="PIZB0001"/>
    <x v="14"/>
    <n v="241"/>
    <n v="16.180000000000003"/>
    <s v="East"/>
    <n v="240"/>
  </r>
  <r>
    <s v="PBOR00412"/>
    <s v="PIZB0002"/>
    <x v="16"/>
    <n v="494"/>
    <n v="488.92"/>
    <s v="West"/>
    <n v="495"/>
  </r>
  <r>
    <s v="PBOR00413"/>
    <s v="PIZB0003"/>
    <x v="17"/>
    <n v="260"/>
    <n v="68.13000000000001"/>
    <s v="North"/>
    <n v="260"/>
  </r>
  <r>
    <s v="PBOR00414"/>
    <s v="PIZB0004"/>
    <x v="17"/>
    <n v="726"/>
    <n v="633.54"/>
    <s v="South"/>
    <n v="725"/>
  </r>
  <r>
    <s v="PBOR00415"/>
    <s v="PIZB0001"/>
    <x v="5"/>
    <n v="402"/>
    <n v="308.64999999999998"/>
    <s v="East"/>
    <n v="400"/>
  </r>
  <r>
    <s v="PBOR00416"/>
    <s v="PIZB0002"/>
    <x v="16"/>
    <n v="369"/>
    <n v="58.12"/>
    <s v="West"/>
    <n v="370"/>
  </r>
  <r>
    <s v="PBOR00417"/>
    <s v="PIZB0003"/>
    <x v="1"/>
    <n v="657"/>
    <n v="351.96"/>
    <s v="North"/>
    <n v="655"/>
  </r>
  <r>
    <s v="PBOR00418"/>
    <s v="PIZB0004"/>
    <x v="18"/>
    <n v="482"/>
    <n v="425.21"/>
    <s v="South"/>
    <n v="480"/>
  </r>
  <r>
    <s v="PBOR00419"/>
    <s v="PIZB0001"/>
    <x v="3"/>
    <n v="652"/>
    <n v="48.809999999999995"/>
    <s v="East"/>
    <n v="650"/>
  </r>
  <r>
    <s v="PBOR00420"/>
    <s v="PIZB0002"/>
    <x v="19"/>
    <n v="556"/>
    <n v="257.07"/>
    <s v="West"/>
    <n v="555"/>
  </r>
  <r>
    <s v="PBOR00421"/>
    <s v="PIZB0003"/>
    <x v="20"/>
    <n v="706"/>
    <n v="243.31"/>
    <s v="North"/>
    <n v="705"/>
  </r>
  <r>
    <s v="PBOR00422"/>
    <s v="PIZB0004"/>
    <x v="21"/>
    <n v="460"/>
    <n v="321.59999999999997"/>
    <s v="South"/>
    <n v="460"/>
  </r>
  <r>
    <s v="PBOR00423"/>
    <s v="PIZB0001"/>
    <x v="22"/>
    <n v="248"/>
    <n v="4.6899999999999995"/>
    <s v="East"/>
    <n v="250"/>
  </r>
  <r>
    <s v="PBOR00424"/>
    <s v="PIZB0002"/>
    <x v="23"/>
    <n v="700"/>
    <n v="512.72"/>
    <s v="West"/>
    <n v="700"/>
  </r>
  <r>
    <s v="PBOR00425"/>
    <s v="PIZB0003"/>
    <x v="24"/>
    <n v="329"/>
    <n v="237.85999999999999"/>
    <s v="North"/>
    <n v="330"/>
  </r>
  <r>
    <s v="PBOR00426"/>
    <s v="PIZB0004"/>
    <x v="16"/>
    <n v="656"/>
    <n v="639.06999999999994"/>
    <s v="South"/>
    <n v="655"/>
  </r>
  <r>
    <s v="PBOR00427"/>
    <s v="PIZB0005"/>
    <x v="25"/>
    <n v="452"/>
    <n v="417.84"/>
    <s v="East"/>
    <n v="450"/>
  </r>
  <r>
    <s v="PBOR00428"/>
    <s v="PIZB0001"/>
    <x v="6"/>
    <n v="839"/>
    <n v="292.32"/>
    <s v="West"/>
    <n v="840"/>
  </r>
  <r>
    <s v="PBOR00429"/>
    <s v="PIZB0002"/>
    <x v="2"/>
    <n v="845"/>
    <n v="311.5"/>
    <s v="North"/>
    <n v="845"/>
  </r>
  <r>
    <s v="PBOR00430"/>
    <s v="PIZB0003"/>
    <x v="26"/>
    <n v="855"/>
    <n v="327.3"/>
    <s v="South"/>
    <n v="855"/>
  </r>
  <r>
    <s v="PBOR00431"/>
    <s v="PIZB0004"/>
    <x v="4"/>
    <n v="423"/>
    <n v="326.89"/>
    <s v="East"/>
    <n v="425"/>
  </r>
  <r>
    <s v="PBOR00432"/>
    <s v="PIZB0001"/>
    <x v="27"/>
    <n v="631"/>
    <n v="619.61"/>
    <s v="West"/>
    <n v="630"/>
  </r>
  <r>
    <s v="PBOR00433"/>
    <s v="PIZB0002"/>
    <x v="15"/>
    <n v="807"/>
    <n v="196.69"/>
    <s v="North"/>
    <n v="805"/>
  </r>
  <r>
    <s v="PBOR00434"/>
    <s v="PIZB0003"/>
    <x v="28"/>
    <n v="836"/>
    <n v="426.18"/>
    <s v="South"/>
    <n v="835"/>
  </r>
  <r>
    <s v="PBOR00435"/>
    <s v="PIZB0004"/>
    <x v="8"/>
    <n v="676"/>
    <n v="670.08"/>
    <s v="East"/>
    <n v="675"/>
  </r>
  <r>
    <s v="PBOR00436"/>
    <s v="PIZB0005"/>
    <x v="6"/>
    <n v="330"/>
    <n v="191.41"/>
    <s v="West"/>
    <n v="330"/>
  </r>
  <r>
    <s v="PBOR00437"/>
    <s v="PIZB0006"/>
    <x v="27"/>
    <n v="523"/>
    <n v="105.13000000000001"/>
    <s v="North"/>
    <n v="525"/>
  </r>
  <r>
    <s v="PBOR00438"/>
    <s v="PIZB0001"/>
    <x v="10"/>
    <n v="865"/>
    <n v="75.77000000000001"/>
    <s v="South"/>
    <n v="865"/>
  </r>
  <r>
    <s v="PBOR00439"/>
    <s v="PIZB0002"/>
    <x v="29"/>
    <n v="495"/>
    <n v="456.40999999999997"/>
    <s v="East"/>
    <n v="495"/>
  </r>
  <r>
    <s v="PBOR00440"/>
    <s v="PIZB0003"/>
    <x v="30"/>
    <n v="721"/>
    <n v="293.07"/>
    <s v="West"/>
    <n v="720"/>
  </r>
  <r>
    <s v="PBOR00441"/>
    <s v="PIZB0004"/>
    <x v="31"/>
    <n v="258"/>
    <n v="117.45"/>
    <s v="North"/>
    <n v="260"/>
  </r>
  <r>
    <s v="PBOR00442"/>
    <s v="PIZB0001"/>
    <x v="27"/>
    <n v="844"/>
    <n v="384.15"/>
    <s v="South"/>
    <n v="845"/>
  </r>
  <r>
    <s v="PBOR00443"/>
    <s v="PIZB0002"/>
    <x v="29"/>
    <n v="197"/>
    <n v="59.35"/>
    <s v="East"/>
    <n v="195"/>
  </r>
  <r>
    <s v="PBOR00444"/>
    <s v="PIZB0003"/>
    <x v="1"/>
    <n v="216"/>
    <n v="49.44"/>
    <s v="West"/>
    <n v="215"/>
  </r>
  <r>
    <s v="PBOR00445"/>
    <s v="PIZB0004"/>
    <x v="11"/>
    <n v="254"/>
    <n v="124.10000000000001"/>
    <s v="North"/>
    <n v="255"/>
  </r>
  <r>
    <s v="PBOR00446"/>
    <s v="PIZB0005"/>
    <x v="5"/>
    <n v="463"/>
    <n v="408.84"/>
    <s v="South"/>
    <n v="465"/>
  </r>
  <r>
    <s v="PBOR00447"/>
    <s v="PIZB0001"/>
    <x v="2"/>
    <n v="512"/>
    <n v="157.20999999999998"/>
    <s v="East"/>
    <n v="510"/>
  </r>
  <r>
    <s v="PBOR00448"/>
    <s v="PIZB0002"/>
    <x v="31"/>
    <n v="820"/>
    <n v="702.79"/>
    <s v="West"/>
    <n v="820"/>
  </r>
  <r>
    <s v="PBOR00449"/>
    <s v="PIZB0003"/>
    <x v="3"/>
    <n v="621"/>
    <n v="181.09"/>
    <s v="North"/>
    <n v="620"/>
  </r>
  <r>
    <s v="PBOR00450"/>
    <s v="PIZB0004"/>
    <x v="25"/>
    <n v="616"/>
    <n v="159.51"/>
    <s v="South"/>
    <n v="615"/>
  </r>
  <r>
    <s v="PBOR00451"/>
    <s v="PIZB0001"/>
    <x v="7"/>
    <n v="506"/>
    <n v="149.48999999999998"/>
    <s v="East"/>
    <n v="505"/>
  </r>
  <r>
    <s v="PBOR00452"/>
    <s v="PIZB0002"/>
    <x v="25"/>
    <n v="246"/>
    <n v="18.260000000000002"/>
    <s v="West"/>
    <n v="245"/>
  </r>
  <r>
    <s v="PBOR00453"/>
    <s v="PIZB0003"/>
    <x v="32"/>
    <n v="649"/>
    <n v="25.360000000000003"/>
    <s v="North"/>
    <n v="650"/>
  </r>
  <r>
    <s v="PBOR00454"/>
    <s v="PIZB0004"/>
    <x v="33"/>
    <n v="421"/>
    <n v="321.94"/>
    <s v="South"/>
    <n v="420"/>
  </r>
  <r>
    <s v="PBOR00455"/>
    <s v="PIZB0005"/>
    <x v="33"/>
    <n v="816"/>
    <n v="610.91999999999996"/>
    <s v="East"/>
    <n v="815"/>
  </r>
  <r>
    <s v="PBOR00456"/>
    <s v="PIZB0006"/>
    <x v="22"/>
    <n v="409"/>
    <n v="283.45"/>
    <s v="West"/>
    <n v="410"/>
  </r>
  <r>
    <s v="PBOR00457"/>
    <s v="PIZB0001"/>
    <x v="34"/>
    <n v="333"/>
    <n v="176.29"/>
    <s v="North"/>
    <n v="335"/>
  </r>
  <r>
    <s v="PBOR00458"/>
    <s v="PIZB0002"/>
    <x v="7"/>
    <n v="423"/>
    <n v="137.10999999999999"/>
    <s v="South"/>
    <n v="425"/>
  </r>
  <r>
    <s v="PBOR00459"/>
    <s v="PIZB0003"/>
    <x v="3"/>
    <n v="305"/>
    <n v="109.52000000000001"/>
    <s v="East"/>
    <n v="305"/>
  </r>
  <r>
    <s v="PBOR00460"/>
    <s v="PIZB0004"/>
    <x v="31"/>
    <n v="377"/>
    <n v="248.48"/>
    <s v="West"/>
    <n v="375"/>
  </r>
  <r>
    <s v="PBOR00461"/>
    <s v="PIZB0001"/>
    <x v="4"/>
    <n v="405"/>
    <n v="208.10999999999999"/>
    <s v="North"/>
    <n v="405"/>
  </r>
  <r>
    <s v="PBOR00462"/>
    <s v="PIZB0002"/>
    <x v="34"/>
    <n v="512"/>
    <n v="392.53"/>
    <s v="South"/>
    <n v="510"/>
  </r>
  <r>
    <s v="PBOR00463"/>
    <s v="PIZB0003"/>
    <x v="13"/>
    <n v="369"/>
    <n v="271.33"/>
    <s v="East"/>
    <n v="370"/>
  </r>
  <r>
    <s v="PBOR00464"/>
    <s v="PIZB0004"/>
    <x v="35"/>
    <n v="612"/>
    <n v="272.76"/>
    <s v="West"/>
    <n v="610"/>
  </r>
  <r>
    <s v="PBOR00465"/>
    <s v="PIZB0001"/>
    <x v="2"/>
    <n v="473"/>
    <n v="380.73"/>
    <s v="North"/>
    <n v="475"/>
  </r>
  <r>
    <s v="PBOR00466"/>
    <s v="PIZB0002"/>
    <x v="13"/>
    <n v="581"/>
    <n v="367.5"/>
    <s v="South"/>
    <n v="580"/>
  </r>
  <r>
    <s v="PBOR00467"/>
    <s v="PIZB0003"/>
    <x v="18"/>
    <n v="886"/>
    <n v="479.96999999999997"/>
    <s v="East"/>
    <n v="885"/>
  </r>
  <r>
    <s v="PBOR00468"/>
    <s v="PIZB0004"/>
    <x v="23"/>
    <n v="735"/>
    <n v="378.15999999999997"/>
    <s v="West"/>
    <n v="735"/>
  </r>
  <r>
    <s v="PBOR00469"/>
    <s v="PIZB0001"/>
    <x v="36"/>
    <n v="521"/>
    <n v="123.76"/>
    <s v="North"/>
    <n v="520"/>
  </r>
  <r>
    <s v="PBOR00470"/>
    <s v="PIZB0002"/>
    <x v="37"/>
    <n v="555"/>
    <n v="550.12"/>
    <s v="South"/>
    <n v="555"/>
  </r>
  <r>
    <s v="PBOR00471"/>
    <s v="PIZB0003"/>
    <x v="4"/>
    <n v="553"/>
    <n v="330.18"/>
    <s v="East"/>
    <n v="555"/>
  </r>
  <r>
    <s v="PBOR00472"/>
    <s v="PIZB0004"/>
    <x v="3"/>
    <n v="240"/>
    <n v="113.14"/>
    <s v="West"/>
    <n v="240"/>
  </r>
  <r>
    <s v="PBOR00473"/>
    <s v="PIZB0005"/>
    <x v="35"/>
    <n v="879"/>
    <n v="361.99"/>
    <s v="North"/>
    <n v="880"/>
  </r>
  <r>
    <s v="PBOR00474"/>
    <s v="PIZB0001"/>
    <x v="11"/>
    <n v="784"/>
    <n v="56.46"/>
    <s v="South"/>
    <n v="785"/>
  </r>
  <r>
    <s v="PBOR00475"/>
    <s v="PIZB0002"/>
    <x v="10"/>
    <n v="865"/>
    <n v="245.88"/>
    <s v="East"/>
    <n v="865"/>
  </r>
  <r>
    <s v="PBOR00476"/>
    <s v="PIZB0003"/>
    <x v="1"/>
    <n v="247"/>
    <n v="127.14"/>
    <s v="West"/>
    <n v="245"/>
  </r>
  <r>
    <s v="PBOR00477"/>
    <s v="PIZB0004"/>
    <x v="17"/>
    <n v="435"/>
    <n v="366.96999999999997"/>
    <s v="North"/>
    <n v="435"/>
  </r>
  <r>
    <s v="PBOR00478"/>
    <s v="PIZB0001"/>
    <x v="17"/>
    <n v="868"/>
    <n v="689.29"/>
    <s v="South"/>
    <n v="870"/>
  </r>
  <r>
    <s v="PBOR00479"/>
    <s v="PIZB0002"/>
    <x v="37"/>
    <n v="552"/>
    <n v="241.47"/>
    <s v="East"/>
    <n v="550"/>
  </r>
  <r>
    <s v="PBOR00480"/>
    <s v="PIZB0003"/>
    <x v="4"/>
    <n v="441"/>
    <n v="275.25"/>
    <s v="West"/>
    <n v="440"/>
  </r>
  <r>
    <s v="PBOR00481"/>
    <s v="PIZB0004"/>
    <x v="2"/>
    <n v="392"/>
    <n v="347.57"/>
    <s v="North"/>
    <n v="390"/>
  </r>
  <r>
    <s v="PBOR00482"/>
    <s v="PIZB0005"/>
    <x v="12"/>
    <n v="432"/>
    <n v="79.320000000000007"/>
    <s v="South"/>
    <n v="430"/>
  </r>
  <r>
    <s v="PBOR00483"/>
    <s v="PIZB0006"/>
    <x v="0"/>
    <n v="346"/>
    <n v="55.04"/>
    <s v="East"/>
    <n v="345"/>
  </r>
  <r>
    <s v="PBOR00484"/>
    <s v="PIZB0001"/>
    <x v="38"/>
    <n v="409"/>
    <n v="120.52000000000001"/>
    <s v="West"/>
    <n v="410"/>
  </r>
  <r>
    <s v="PBOR00485"/>
    <s v="PIZB0002"/>
    <x v="1"/>
    <n v="312"/>
    <n v="110.5"/>
    <s v="North"/>
    <n v="310"/>
  </r>
  <r>
    <s v="PBOR00486"/>
    <s v="PIZB0003"/>
    <x v="2"/>
    <n v="283"/>
    <n v="114.52000000000001"/>
    <s v="South"/>
    <n v="285"/>
  </r>
  <r>
    <s v="PBOR00487"/>
    <s v="PIZB0004"/>
    <x v="5"/>
    <n v="669"/>
    <n v="380.19"/>
    <s v="East"/>
    <n v="670"/>
  </r>
  <r>
    <s v="PBOR00488"/>
    <s v="PIZB0001"/>
    <x v="3"/>
    <n v="322"/>
    <n v="220.29999999999998"/>
    <s v="West"/>
    <n v="320"/>
  </r>
  <r>
    <s v="PBOR00489"/>
    <s v="PIZB0002"/>
    <x v="36"/>
    <n v="717"/>
    <n v="343.45"/>
    <s v="North"/>
    <n v="715"/>
  </r>
  <r>
    <s v="PBOR00490"/>
    <s v="PIZB0003"/>
    <x v="24"/>
    <n v="239"/>
    <n v="212.82"/>
    <s v="South"/>
    <n v="240"/>
  </r>
  <r>
    <s v="PBOR00491"/>
    <s v="PIZB0004"/>
    <x v="21"/>
    <n v="508"/>
    <n v="258.83"/>
    <s v="East"/>
    <n v="510"/>
  </r>
  <r>
    <s v="PBOR00492"/>
    <s v="PIZB0005"/>
    <x v="32"/>
    <n v="806"/>
    <n v="631.6"/>
    <s v="West"/>
    <n v="805"/>
  </r>
  <r>
    <s v="PBOR00493"/>
    <s v="PIZB0001"/>
    <x v="4"/>
    <n v="216"/>
    <n v="14.25"/>
    <s v="North"/>
    <n v="215"/>
  </r>
  <r>
    <s v="PBOR00494"/>
    <s v="PIZB0002"/>
    <x v="2"/>
    <n v="728"/>
    <n v="130.01"/>
    <s v="South"/>
    <n v="730"/>
  </r>
  <r>
    <s v="PBOR00495"/>
    <s v="PIZB0003"/>
    <x v="27"/>
    <n v="278"/>
    <n v="121.18"/>
    <s v="East"/>
    <n v="280"/>
  </r>
  <r>
    <s v="PBOR00496"/>
    <s v="PIZB0004"/>
    <x v="0"/>
    <n v="666"/>
    <n v="493.11"/>
    <s v="West"/>
    <n v="665"/>
  </r>
  <r>
    <s v="PBOR00497"/>
    <s v="PIZB0001"/>
    <x v="1"/>
    <n v="880"/>
    <n v="476.17"/>
    <s v="North"/>
    <n v="880"/>
  </r>
  <r>
    <s v="PBOR00498"/>
    <s v="PIZB0002"/>
    <x v="28"/>
    <n v="441"/>
    <n v="314.31"/>
    <s v="South"/>
    <n v="440"/>
  </r>
  <r>
    <s v="PBOR00499"/>
    <s v="PIZB0003"/>
    <x v="8"/>
    <n v="798"/>
    <n v="528.66999999999996"/>
    <s v="East"/>
    <n v="800"/>
  </r>
  <r>
    <s v="PBOR00500"/>
    <s v="PIZB0004"/>
    <x v="33"/>
    <n v="391"/>
    <n v="200.59"/>
    <s v="West"/>
    <n v="390"/>
  </r>
  <r>
    <s v="PBOR00501"/>
    <s v="PIZB0005"/>
    <x v="14"/>
    <n v="242"/>
    <n v="205.59"/>
    <s v="North"/>
    <n v="240"/>
  </r>
  <r>
    <s v="PBOR00502"/>
    <s v="PIZB0006"/>
    <x v="16"/>
    <n v="783"/>
    <n v="452.46999999999997"/>
    <s v="South"/>
    <n v="785"/>
  </r>
  <r>
    <s v="PBOR00503"/>
    <s v="PIZB0001"/>
    <x v="17"/>
    <n v="893"/>
    <n v="17"/>
    <s v="East"/>
    <n v="895"/>
  </r>
  <r>
    <s v="PBOR00504"/>
    <s v="PIZB0002"/>
    <x v="39"/>
    <n v="631"/>
    <n v="597.52"/>
    <s v="West"/>
    <n v="630"/>
  </r>
  <r>
    <s v="PBOR00505"/>
    <s v="PIZB0003"/>
    <x v="40"/>
    <n v="721"/>
    <n v="452.75"/>
    <s v="North"/>
    <n v="720"/>
  </r>
  <r>
    <s v="PBOR00506"/>
    <s v="PIZB0004"/>
    <x v="41"/>
    <n v="383"/>
    <n v="352.19"/>
    <s v="South"/>
    <n v="385"/>
  </r>
  <r>
    <s v="PBOR00507"/>
    <s v="PIZB0001"/>
    <x v="42"/>
    <n v="692"/>
    <n v="244.64"/>
    <s v="East"/>
    <n v="690"/>
  </r>
  <r>
    <s v="PBOR00508"/>
    <s v="PIZB0002"/>
    <x v="43"/>
    <n v="588"/>
    <n v="295.56"/>
    <s v="West"/>
    <n v="590"/>
  </r>
  <r>
    <s v="PBOR00509"/>
    <s v="PIZB0003"/>
    <x v="44"/>
    <n v="329"/>
    <n v="289.33999999999997"/>
    <s v="North"/>
    <n v="330"/>
  </r>
  <r>
    <s v="PBOR00510"/>
    <s v="PIZB0004"/>
    <x v="45"/>
    <n v="386"/>
    <n v="139.75"/>
    <s v="South"/>
    <n v="385"/>
  </r>
  <r>
    <s v="PBOR00511"/>
    <s v="PIZB0001"/>
    <x v="46"/>
    <n v="513"/>
    <n v="101.16000000000001"/>
    <s v="East"/>
    <n v="515"/>
  </r>
  <r>
    <s v="PBOR00512"/>
    <s v="PIZB0002"/>
    <x v="47"/>
    <n v="727"/>
    <n v="321.96999999999997"/>
    <s v="West"/>
    <n v="725"/>
  </r>
  <r>
    <s v="PBOR00513"/>
    <s v="PIZB0003"/>
    <x v="48"/>
    <n v="898"/>
    <n v="694.53"/>
    <s v="North"/>
    <n v="900"/>
  </r>
  <r>
    <s v="PBOR00514"/>
    <s v="PIZB0004"/>
    <x v="32"/>
    <n v="596"/>
    <n v="286.2"/>
    <s v="South"/>
    <n v="595"/>
  </r>
  <r>
    <s v="PBOR00515"/>
    <s v="PIZB0001"/>
    <x v="49"/>
    <n v="866"/>
    <n v="504.92"/>
    <s v="East"/>
    <n v="865"/>
  </r>
  <r>
    <s v="PBOR00516"/>
    <s v="PIZB0002"/>
    <x v="19"/>
    <n v="822"/>
    <n v="114.22"/>
    <s v="West"/>
    <n v="820"/>
  </r>
  <r>
    <s v="PBOR00517"/>
    <s v="PIZB0003"/>
    <x v="50"/>
    <n v="541"/>
    <n v="278.33999999999997"/>
    <s v="North"/>
    <n v="540"/>
  </r>
  <r>
    <s v="PBOR00518"/>
    <s v="PIZB0004"/>
    <x v="51"/>
    <n v="271"/>
    <n v="148.35"/>
    <s v="South"/>
    <n v="270"/>
  </r>
  <r>
    <s v="PBOR00519"/>
    <s v="PIZB0005"/>
    <x v="29"/>
    <n v="513"/>
    <n v="497.36"/>
    <s v="East"/>
    <n v="515"/>
  </r>
  <r>
    <s v="PBOR00520"/>
    <s v="PIZB0001"/>
    <x v="52"/>
    <n v="812"/>
    <n v="89.26"/>
    <s v="West"/>
    <n v="810"/>
  </r>
  <r>
    <s v="PBOR00521"/>
    <s v="PIZB0002"/>
    <x v="26"/>
    <n v="896"/>
    <n v="562.04999999999995"/>
    <s v="North"/>
    <n v="895"/>
  </r>
  <r>
    <s v="PBOR00522"/>
    <s v="PIZB0003"/>
    <x v="47"/>
    <n v="752"/>
    <n v="252.09"/>
    <s v="South"/>
    <n v="750"/>
  </r>
  <r>
    <s v="PBOR00523"/>
    <s v="PIZB0004"/>
    <x v="46"/>
    <n v="266"/>
    <n v="194.73999999999998"/>
    <s v="East"/>
    <n v="265"/>
  </r>
  <r>
    <s v="PBOR00524"/>
    <s v="PIZB0001"/>
    <x v="41"/>
    <n v="208"/>
    <n v="123.37"/>
    <s v="West"/>
    <n v="210"/>
  </r>
  <r>
    <s v="PBOR00525"/>
    <s v="PIZB0002"/>
    <x v="53"/>
    <n v="238"/>
    <n v="0.48"/>
    <s v="North"/>
    <n v="240"/>
  </r>
  <r>
    <s v="PBOR00526"/>
    <s v="PIZB0003"/>
    <x v="54"/>
    <n v="384"/>
    <n v="211.32999999999998"/>
    <s v="South"/>
    <n v="385"/>
  </r>
  <r>
    <s v="PBOR00527"/>
    <s v="PIZB0004"/>
    <x v="32"/>
    <n v="420"/>
    <n v="406.59999999999997"/>
    <s v="East"/>
    <n v="420"/>
  </r>
  <r>
    <s v="PBOR00528"/>
    <s v="PIZB0005"/>
    <x v="30"/>
    <n v="772"/>
    <n v="620.05999999999995"/>
    <s v="West"/>
    <n v="770"/>
  </r>
  <r>
    <s v="PBOR00529"/>
    <s v="PIZB0006"/>
    <x v="55"/>
    <n v="755"/>
    <n v="262.08999999999997"/>
    <s v="North"/>
    <n v="755"/>
  </r>
  <r>
    <s v="PBOR00530"/>
    <s v="PIZB0001"/>
    <x v="19"/>
    <n v="675"/>
    <n v="86.23"/>
    <s v="South"/>
    <n v="675"/>
  </r>
  <r>
    <s v="PBOR00531"/>
    <s v="PIZB0002"/>
    <x v="39"/>
    <n v="411"/>
    <n v="382.96"/>
    <s v="East"/>
    <n v="410"/>
  </r>
  <r>
    <s v="PBOR00532"/>
    <s v="PIZB0003"/>
    <x v="33"/>
    <n v="514"/>
    <n v="165.14"/>
    <s v="West"/>
    <n v="515"/>
  </r>
  <r>
    <s v="PBOR00533"/>
    <s v="PIZB0004"/>
    <x v="40"/>
    <n v="750"/>
    <n v="143.60999999999999"/>
    <s v="North"/>
    <n v="750"/>
  </r>
  <r>
    <s v="PBOR00534"/>
    <s v="PIZB0001"/>
    <x v="56"/>
    <n v="279"/>
    <n v="238.92999999999998"/>
    <s v="South"/>
    <n v="280"/>
  </r>
  <r>
    <s v="PBOR00535"/>
    <s v="PIZB0002"/>
    <x v="57"/>
    <n v="284"/>
    <n v="202.1"/>
    <s v="East"/>
    <n v="285"/>
  </r>
  <r>
    <s v="PBOR00536"/>
    <s v="PIZB0003"/>
    <x v="58"/>
    <n v="509"/>
    <n v="370.15"/>
    <s v="West"/>
    <n v="510"/>
  </r>
  <r>
    <s v="PBOR00537"/>
    <s v="PIZB0004"/>
    <x v="59"/>
    <n v="207"/>
    <n v="38.89"/>
    <s v="North"/>
    <n v="205"/>
  </r>
  <r>
    <s v="PBOR00538"/>
    <s v="PIZB0005"/>
    <x v="58"/>
    <n v="509"/>
    <n v="404.28999999999996"/>
    <s v="South"/>
    <n v="510"/>
  </r>
  <r>
    <s v="PBOR00539"/>
    <s v="PIZB0001"/>
    <x v="30"/>
    <n v="371"/>
    <n v="18.060000000000002"/>
    <s v="East"/>
    <n v="370"/>
  </r>
  <r>
    <s v="PBOR00540"/>
    <s v="PIZB0002"/>
    <x v="40"/>
    <n v="699"/>
    <n v="414.27"/>
    <s v="West"/>
    <n v="700"/>
  </r>
  <r>
    <s v="PBOR00541"/>
    <s v="PIZB0003"/>
    <x v="57"/>
    <n v="306"/>
    <n v="104.25"/>
    <s v="North"/>
    <n v="305"/>
  </r>
  <r>
    <s v="PBOR00542"/>
    <s v="PIZB0004"/>
    <x v="58"/>
    <n v="432"/>
    <n v="70.290000000000006"/>
    <s v="South"/>
    <n v="430"/>
  </r>
  <r>
    <s v="PBOR00543"/>
    <s v="PIZB0001"/>
    <x v="60"/>
    <n v="339"/>
    <n v="328.15999999999997"/>
    <s v="East"/>
    <n v="340"/>
  </r>
  <r>
    <s v="PBOR00544"/>
    <s v="PIZB0002"/>
    <x v="61"/>
    <n v="802"/>
    <n v="84"/>
    <s v="West"/>
    <n v="800"/>
  </r>
  <r>
    <s v="PBOR00545"/>
    <s v="PIZB0003"/>
    <x v="56"/>
    <n v="674"/>
    <n v="219.84"/>
    <s v="North"/>
    <n v="675"/>
  </r>
  <r>
    <s v="PBOR00546"/>
    <s v="PIZB0004"/>
    <x v="30"/>
    <n v="399"/>
    <n v="183.85999999999999"/>
    <s v="South"/>
    <n v="400"/>
  </r>
  <r>
    <s v="PBOR00547"/>
    <s v="PIZB0005"/>
    <x v="43"/>
    <n v="691"/>
    <n v="608.65"/>
    <s v="East"/>
    <n v="690"/>
  </r>
  <r>
    <s v="PBOR00548"/>
    <s v="PIZB0006"/>
    <x v="62"/>
    <n v="229"/>
    <n v="224.23"/>
    <s v="West"/>
    <n v="230"/>
  </r>
  <r>
    <s v="PBOR00549"/>
    <s v="PIZB0001"/>
    <x v="51"/>
    <n v="350"/>
    <n v="280.12"/>
    <s v="North"/>
    <n v="350"/>
  </r>
  <r>
    <s v="PBOR00550"/>
    <s v="PIZB0002"/>
    <x v="63"/>
    <n v="713"/>
    <n v="266.67"/>
    <s v="South"/>
    <n v="715"/>
  </r>
  <r>
    <s v="PBOR00551"/>
    <s v="PIZB0003"/>
    <x v="64"/>
    <n v="384"/>
    <n v="17.100000000000001"/>
    <s v="East"/>
    <n v="385"/>
  </r>
  <r>
    <s v="PBOR00552"/>
    <s v="PIZB0004"/>
    <x v="63"/>
    <n v="446"/>
    <n v="407.13"/>
    <s v="West"/>
    <n v="445"/>
  </r>
  <r>
    <s v="PBOR00553"/>
    <s v="PIZB0001"/>
    <x v="61"/>
    <n v="585"/>
    <n v="478.23"/>
    <s v="North"/>
    <n v="585"/>
  </r>
  <r>
    <s v="PBOR00554"/>
    <s v="PIZB0002"/>
    <x v="62"/>
    <n v="623"/>
    <n v="244.23"/>
    <s v="South"/>
    <n v="625"/>
  </r>
  <r>
    <s v="PBOR00555"/>
    <s v="PIZB0003"/>
    <x v="19"/>
    <n v="351"/>
    <n v="306.33"/>
    <s v="East"/>
    <n v="350"/>
  </r>
  <r>
    <s v="PBOR00556"/>
    <s v="PIZB0004"/>
    <x v="62"/>
    <n v="224"/>
    <n v="145.07"/>
    <s v="West"/>
    <n v="225"/>
  </r>
  <r>
    <s v="PBOR00557"/>
    <s v="PIZB0001"/>
    <x v="43"/>
    <n v="445"/>
    <n v="18.84"/>
    <s v="North"/>
    <n v="445"/>
  </r>
  <r>
    <s v="PBOR00558"/>
    <s v="PIZB0002"/>
    <x v="65"/>
    <n v="410"/>
    <n v="29.810000000000002"/>
    <s v="South"/>
    <n v="410"/>
  </r>
  <r>
    <s v="PBOR00559"/>
    <s v="PIZB0003"/>
    <x v="57"/>
    <n v="842"/>
    <n v="373.82"/>
    <s v="East"/>
    <n v="840"/>
  </r>
  <r>
    <s v="PBOR00560"/>
    <s v="PIZB0004"/>
    <x v="56"/>
    <n v="772"/>
    <n v="92.83"/>
    <s v="West"/>
    <n v="770"/>
  </r>
  <r>
    <s v="PBOR00561"/>
    <s v="PIZB0001"/>
    <x v="66"/>
    <n v="711"/>
    <n v="643.05999999999995"/>
    <s v="North"/>
    <n v="710"/>
  </r>
  <r>
    <s v="PBOR00562"/>
    <s v="PIZB0002"/>
    <x v="37"/>
    <n v="683"/>
    <n v="676.11"/>
    <s v="South"/>
    <n v="685"/>
  </r>
  <r>
    <s v="PBOR00563"/>
    <s v="PIZB0003"/>
    <x v="45"/>
    <n v="261"/>
    <n v="102.09"/>
    <s v="East"/>
    <n v="260"/>
  </r>
  <r>
    <s v="PBOR00564"/>
    <s v="PIZB0004"/>
    <x v="67"/>
    <n v="616"/>
    <n v="615.79"/>
    <s v="West"/>
    <n v="615"/>
  </r>
  <r>
    <s v="PBOR00565"/>
    <s v="PIZB0005"/>
    <x v="43"/>
    <n v="775"/>
    <n v="164.29"/>
    <s v="North"/>
    <n v="775"/>
  </r>
  <r>
    <s v="PBOR00566"/>
    <s v="PIZB0001"/>
    <x v="68"/>
    <n v="616"/>
    <n v="361.74"/>
    <s v="South"/>
    <n v="615"/>
  </r>
  <r>
    <s v="PBOR00567"/>
    <s v="PIZB0002"/>
    <x v="69"/>
    <n v="252"/>
    <n v="6.24"/>
    <s v="East"/>
    <n v="250"/>
  </r>
  <r>
    <s v="PBOR00568"/>
    <s v="PIZB0003"/>
    <x v="52"/>
    <n v="754"/>
    <n v="499.92"/>
    <s v="West"/>
    <n v="755"/>
  </r>
  <r>
    <s v="PBOR00569"/>
    <s v="PIZB0004"/>
    <x v="19"/>
    <n v="614"/>
    <n v="95.28"/>
    <s v="North"/>
    <n v="615"/>
  </r>
  <r>
    <s v="PBOR00570"/>
    <s v="PIZB0001"/>
    <x v="47"/>
    <n v="413"/>
    <n v="360.83"/>
    <s v="South"/>
    <n v="415"/>
  </r>
  <r>
    <s v="PBOR00571"/>
    <s v="PIZB0002"/>
    <x v="70"/>
    <n v="895"/>
    <n v="681.21"/>
    <s v="East"/>
    <n v="895"/>
  </r>
  <r>
    <s v="PBOR00572"/>
    <s v="PIZB0003"/>
    <x v="71"/>
    <n v="460"/>
    <n v="195.5"/>
    <s v="West"/>
    <n v="460"/>
  </r>
  <r>
    <s v="PBOR00573"/>
    <s v="PIZB0004"/>
    <x v="58"/>
    <n v="681"/>
    <n v="236.85"/>
    <s v="North"/>
    <n v="680"/>
  </r>
  <r>
    <s v="PBOR00574"/>
    <s v="PIZB0005"/>
    <x v="19"/>
    <n v="548"/>
    <n v="33.019999999999996"/>
    <s v="South"/>
    <n v="550"/>
  </r>
  <r>
    <s v="PBOR00575"/>
    <s v="PIZB0006"/>
    <x v="32"/>
    <n v="264"/>
    <n v="210.42"/>
    <s v="East"/>
    <n v="265"/>
  </r>
  <r>
    <s v="PBOR00576"/>
    <s v="PIZB0001"/>
    <x v="60"/>
    <n v="431"/>
    <n v="4.3499999999999996"/>
    <s v="West"/>
    <n v="430"/>
  </r>
  <r>
    <s v="PBOR00577"/>
    <s v="PIZB0002"/>
    <x v="21"/>
    <n v="772"/>
    <n v="314.52999999999997"/>
    <s v="North"/>
    <n v="770"/>
  </r>
  <r>
    <s v="PBOR00578"/>
    <s v="PIZB0003"/>
    <x v="53"/>
    <n v="253"/>
    <n v="143.16"/>
    <s v="South"/>
    <n v="255"/>
  </r>
  <r>
    <s v="PBOR00579"/>
    <s v="PIZB0004"/>
    <x v="72"/>
    <n v="792"/>
    <n v="153.47"/>
    <s v="East"/>
    <n v="790"/>
  </r>
  <r>
    <s v="PBOR00580"/>
    <s v="PIZB0001"/>
    <x v="32"/>
    <n v="628"/>
    <n v="388.51"/>
    <s v="West"/>
    <n v="630"/>
  </r>
  <r>
    <s v="PBOR00581"/>
    <s v="PIZB0002"/>
    <x v="73"/>
    <n v="809"/>
    <n v="535.29"/>
    <s v="North"/>
    <n v="810"/>
  </r>
  <r>
    <s v="PBOR00582"/>
    <s v="PIZB0003"/>
    <x v="74"/>
    <n v="347"/>
    <n v="9.86"/>
    <s v="South"/>
    <n v="345"/>
  </r>
  <r>
    <s v="PBOR00583"/>
    <s v="PIZB0004"/>
    <x v="75"/>
    <n v="695"/>
    <n v="227.10999999999999"/>
    <s v="East"/>
    <n v="695"/>
  </r>
  <r>
    <s v="PBOR00584"/>
    <s v="PIZB0005"/>
    <x v="76"/>
    <n v="551"/>
    <n v="62.199999999999996"/>
    <s v="West"/>
    <n v="550"/>
  </r>
  <r>
    <s v="PBOR00585"/>
    <s v="PIZB0001"/>
    <x v="61"/>
    <n v="274"/>
    <n v="17.510000000000002"/>
    <s v="North"/>
    <n v="275"/>
  </r>
  <r>
    <s v="PBOR00586"/>
    <s v="PIZB0002"/>
    <x v="71"/>
    <n v="623"/>
    <n v="372.84999999999997"/>
    <s v="South"/>
    <n v="625"/>
  </r>
  <r>
    <s v="PBOR00587"/>
    <s v="PIZB0003"/>
    <x v="59"/>
    <n v="577"/>
    <n v="200.48999999999998"/>
    <s v="East"/>
    <n v="575"/>
  </r>
  <r>
    <s v="PBOR00588"/>
    <s v="PIZB0004"/>
    <x v="77"/>
    <n v="479"/>
    <n v="148.01999999999998"/>
    <s v="West"/>
    <n v="480"/>
  </r>
  <r>
    <s v="PBOR00589"/>
    <s v="PIZB0001"/>
    <x v="19"/>
    <n v="541"/>
    <n v="1.17"/>
    <s v="North"/>
    <n v="540"/>
  </r>
  <r>
    <s v="PBOR00590"/>
    <s v="PIZB0002"/>
    <x v="70"/>
    <n v="878"/>
    <n v="218.26999999999998"/>
    <s v="South"/>
    <n v="880"/>
  </r>
  <r>
    <s v="PBOR00591"/>
    <s v="PIZB0003"/>
    <x v="46"/>
    <n v="822"/>
    <n v="103.81"/>
    <s v="East"/>
    <n v="820"/>
  </r>
  <r>
    <s v="PBOR00592"/>
    <s v="PIZB0004"/>
    <x v="39"/>
    <n v="319"/>
    <n v="220.10999999999999"/>
    <s v="West"/>
    <n v="320"/>
  </r>
  <r>
    <s v="PBOR00593"/>
    <s v="PIZB0005"/>
    <x v="39"/>
    <n v="583"/>
    <n v="70.34"/>
    <s v="North"/>
    <n v="585"/>
  </r>
  <r>
    <s v="PBOR00594"/>
    <s v="PIZB0006"/>
    <x v="19"/>
    <n v="326"/>
    <n v="244.47"/>
    <s v="South"/>
    <n v="325"/>
  </r>
  <r>
    <s v="PBOR00595"/>
    <s v="PIZB0001"/>
    <x v="26"/>
    <n v="345"/>
    <n v="40.659999999999997"/>
    <s v="East"/>
    <n v="345"/>
  </r>
  <r>
    <s v="PBOR00596"/>
    <s v="PIZB0002"/>
    <x v="51"/>
    <n v="425"/>
    <n v="201.06"/>
    <s v="West"/>
    <n v="425"/>
  </r>
  <r>
    <s v="PBOR00597"/>
    <s v="PIZB0003"/>
    <x v="51"/>
    <n v="854"/>
    <n v="150.10999999999999"/>
    <s v="North"/>
    <n v="855"/>
  </r>
  <r>
    <s v="PBOR00598"/>
    <s v="PIZB0004"/>
    <x v="62"/>
    <n v="310"/>
    <n v="152.57999999999998"/>
    <s v="South"/>
    <n v="310"/>
  </r>
  <r>
    <s v="PBOR00599"/>
    <s v="PIZB0001"/>
    <x v="54"/>
    <n v="387"/>
    <n v="379.69"/>
    <s v="East"/>
    <n v="385"/>
  </r>
  <r>
    <s v="PBOR00600"/>
    <s v="PIZB0002"/>
    <x v="53"/>
    <n v="402"/>
    <n v="176.37"/>
    <s v="West"/>
    <n v="400"/>
  </r>
  <r>
    <s v="PBOR00601"/>
    <s v="PIZB0003"/>
    <x v="53"/>
    <n v="808"/>
    <n v="190.39"/>
    <s v="North"/>
    <n v="810"/>
  </r>
  <r>
    <s v="PBOR00602"/>
    <s v="PIZB0004"/>
    <x v="67"/>
    <n v="668"/>
    <n v="521.72"/>
    <s v="South"/>
    <n v="670"/>
  </r>
  <r>
    <s v="PBOR00603"/>
    <s v="PIZB0001"/>
    <x v="30"/>
    <n v="534"/>
    <n v="66.81"/>
    <s v="East"/>
    <n v="535"/>
  </r>
  <r>
    <s v="PBOR00604"/>
    <s v="PIZB0002"/>
    <x v="52"/>
    <n v="689"/>
    <n v="55.879999999999995"/>
    <s v="West"/>
    <n v="690"/>
  </r>
  <r>
    <s v="PBOR00605"/>
    <s v="PIZB0003"/>
    <x v="66"/>
    <n v="237"/>
    <n v="57.86"/>
    <s v="North"/>
    <n v="235"/>
  </r>
  <r>
    <s v="PBOR00606"/>
    <s v="PIZB0004"/>
    <x v="56"/>
    <n v="525"/>
    <n v="78.86"/>
    <s v="South"/>
    <n v="525"/>
  </r>
  <r>
    <s v="PBOR00607"/>
    <s v="PIZB0001"/>
    <x v="53"/>
    <n v="643"/>
    <n v="104.95"/>
    <s v="East"/>
    <n v="645"/>
  </r>
  <r>
    <s v="PBOR00608"/>
    <s v="PIZB0002"/>
    <x v="61"/>
    <n v="308"/>
    <n v="187.28"/>
    <s v="West"/>
    <n v="310"/>
  </r>
  <r>
    <s v="PBOR00609"/>
    <s v="PIZB0003"/>
    <x v="66"/>
    <n v="834"/>
    <n v="349.9"/>
    <s v="North"/>
    <n v="835"/>
  </r>
  <r>
    <s v="PBOR00610"/>
    <s v="PIZB0004"/>
    <x v="53"/>
    <n v="851"/>
    <n v="31.700000000000003"/>
    <s v="South"/>
    <n v="850"/>
  </r>
  <r>
    <s v="PBOR00611"/>
    <s v="PIZB0005"/>
    <x v="44"/>
    <n v="567"/>
    <n v="222.2"/>
    <s v="East"/>
    <n v="565"/>
  </r>
  <r>
    <s v="PBOR00612"/>
    <s v="PIZB0001"/>
    <x v="78"/>
    <n v="565"/>
    <n v="133.51"/>
    <s v="West"/>
    <n v="565"/>
  </r>
  <r>
    <s v="PBOR00613"/>
    <s v="PIZB0002"/>
    <x v="41"/>
    <n v="245"/>
    <n v="243.38"/>
    <s v="North"/>
    <n v="245"/>
  </r>
  <r>
    <s v="PBOR00614"/>
    <s v="PIZB0003"/>
    <x v="62"/>
    <n v="765"/>
    <n v="628.01"/>
    <s v="South"/>
    <n v="765"/>
  </r>
  <r>
    <s v="PBOR00615"/>
    <s v="PIZB0004"/>
    <x v="72"/>
    <n v="746"/>
    <n v="598.1"/>
    <s v="East"/>
    <n v="745"/>
  </r>
  <r>
    <s v="PBOR00616"/>
    <s v="PIZB0001"/>
    <x v="30"/>
    <n v="470"/>
    <n v="109.26"/>
    <s v="West"/>
    <n v="470"/>
  </r>
  <r>
    <s v="PBOR00617"/>
    <s v="PIZB0002"/>
    <x v="69"/>
    <n v="694"/>
    <n v="528.72"/>
    <s v="North"/>
    <n v="695"/>
  </r>
  <r>
    <s v="PBOR00618"/>
    <s v="PIZB0003"/>
    <x v="71"/>
    <n v="839"/>
    <n v="694.64"/>
    <s v="South"/>
    <n v="840"/>
  </r>
  <r>
    <s v="PBOR00619"/>
    <s v="PIZB0004"/>
    <x v="67"/>
    <n v="476"/>
    <n v="141.51"/>
    <s v="East"/>
    <n v="475"/>
  </r>
  <r>
    <s v="PBOR00620"/>
    <s v="PIZB0005"/>
    <x v="68"/>
    <n v="201"/>
    <n v="162.29"/>
    <s v="West"/>
    <n v="200"/>
  </r>
  <r>
    <s v="PBOR00621"/>
    <s v="PIZB0006"/>
    <x v="48"/>
    <n v="217"/>
    <n v="15.74"/>
    <s v="North"/>
    <n v="215"/>
  </r>
  <r>
    <s v="PBOR00622"/>
    <s v="PIZB0001"/>
    <x v="26"/>
    <n v="709"/>
    <n v="92.77000000000001"/>
    <s v="South"/>
    <n v="710"/>
  </r>
  <r>
    <s v="PBOR00623"/>
    <s v="PIZB0002"/>
    <x v="76"/>
    <n v="405"/>
    <n v="344.51"/>
    <s v="East"/>
    <n v="405"/>
  </r>
  <r>
    <s v="PBOR00624"/>
    <s v="PIZB0003"/>
    <x v="45"/>
    <n v="490"/>
    <n v="17.720000000000002"/>
    <s v="West"/>
    <n v="490"/>
  </r>
  <r>
    <s v="PBOR00625"/>
    <s v="PIZB0004"/>
    <x v="63"/>
    <n v="718"/>
    <n v="652.41999999999996"/>
    <s v="North"/>
    <n v="720"/>
  </r>
  <r>
    <s v="PBOR00626"/>
    <s v="PIZB0001"/>
    <x v="58"/>
    <n v="298"/>
    <n v="24.42"/>
    <s v="South"/>
    <n v="300"/>
  </r>
  <r>
    <s v="PBOR00627"/>
    <s v="PIZB0002"/>
    <x v="62"/>
    <n v="612"/>
    <n v="432.81"/>
    <s v="East"/>
    <n v="610"/>
  </r>
  <r>
    <s v="PBOR00628"/>
    <s v="PIZB0003"/>
    <x v="79"/>
    <n v="797"/>
    <n v="599.6"/>
    <s v="West"/>
    <n v="795"/>
  </r>
  <r>
    <s v="PBOR00629"/>
    <s v="PIZB0004"/>
    <x v="70"/>
    <n v="448"/>
    <n v="353.75"/>
    <s v="North"/>
    <n v="450"/>
  </r>
  <r>
    <s v="PBOR00630"/>
    <s v="PIZB0005"/>
    <x v="64"/>
    <n v="512"/>
    <n v="350.17"/>
    <s v="South"/>
    <n v="510"/>
  </r>
  <r>
    <s v="PBOR00631"/>
    <s v="PIZB0001"/>
    <x v="37"/>
    <n v="427"/>
    <n v="334.95"/>
    <s v="East"/>
    <n v="425"/>
  </r>
  <r>
    <s v="PBOR00632"/>
    <s v="PIZB0002"/>
    <x v="54"/>
    <n v="256"/>
    <n v="56.6"/>
    <s v="West"/>
    <n v="255"/>
  </r>
  <r>
    <s v="PBOR00633"/>
    <s v="PIZB0003"/>
    <x v="40"/>
    <n v="413"/>
    <n v="72.070000000000007"/>
    <s v="North"/>
    <n v="415"/>
  </r>
  <r>
    <s v="PBOR00634"/>
    <s v="PIZB0004"/>
    <x v="43"/>
    <n v="565"/>
    <n v="160.51999999999998"/>
    <s v="South"/>
    <n v="565"/>
  </r>
  <r>
    <s v="PBOR00635"/>
    <s v="PIZB0001"/>
    <x v="50"/>
    <n v="797"/>
    <n v="225.42999999999998"/>
    <s v="East"/>
    <n v="795"/>
  </r>
  <r>
    <s v="PBOR00636"/>
    <s v="PIZB0002"/>
    <x v="21"/>
    <n v="828"/>
    <n v="209.64999999999998"/>
    <s v="West"/>
    <n v="830"/>
  </r>
  <r>
    <s v="PBOR00637"/>
    <s v="PIZB0003"/>
    <x v="80"/>
    <n v="217"/>
    <n v="95.77000000000001"/>
    <s v="North"/>
    <n v="215"/>
  </r>
  <r>
    <s v="PBOR00638"/>
    <s v="PIZB0004"/>
    <x v="17"/>
    <n v="701"/>
    <n v="308.40999999999997"/>
    <s v="South"/>
    <n v="700"/>
  </r>
  <r>
    <s v="PBOR00639"/>
    <s v="PIZB0005"/>
    <x v="48"/>
    <n v="613"/>
    <n v="270.06"/>
    <s v="East"/>
    <n v="615"/>
  </r>
  <r>
    <s v="PBOR00640"/>
    <s v="PIZB0006"/>
    <x v="77"/>
    <n v="513"/>
    <n v="416.59999999999997"/>
    <s v="West"/>
    <n v="515"/>
  </r>
  <r>
    <s v="PBOR00641"/>
    <s v="PIZB0001"/>
    <x v="40"/>
    <n v="447"/>
    <n v="309.19"/>
    <s v="North"/>
    <n v="445"/>
  </r>
  <r>
    <s v="PBOR00642"/>
    <s v="PIZB0002"/>
    <x v="46"/>
    <n v="672"/>
    <n v="658.53"/>
    <s v="South"/>
    <n v="670"/>
  </r>
  <r>
    <s v="PBOR00643"/>
    <s v="PIZB0003"/>
    <x v="26"/>
    <n v="376"/>
    <n v="10.56"/>
    <s v="East"/>
    <n v="375"/>
  </r>
  <r>
    <s v="PBOR00644"/>
    <s v="PIZB0004"/>
    <x v="67"/>
    <n v="647"/>
    <n v="57.97"/>
    <s v="West"/>
    <n v="645"/>
  </r>
  <r>
    <s v="PBOR00645"/>
    <s v="PIZB0001"/>
    <x v="29"/>
    <n v="391"/>
    <n v="322.61"/>
    <s v="North"/>
    <n v="390"/>
  </r>
  <r>
    <s v="PBOR00646"/>
    <s v="PIZB0002"/>
    <x v="58"/>
    <n v="800"/>
    <n v="513.64"/>
    <s v="South"/>
    <n v="800"/>
  </r>
  <r>
    <s v="PBOR00647"/>
    <s v="PIZB0003"/>
    <x v="48"/>
    <n v="871"/>
    <n v="608.68999999999994"/>
    <s v="East"/>
    <n v="870"/>
  </r>
  <r>
    <s v="PBOR00648"/>
    <s v="PIZB0004"/>
    <x v="44"/>
    <n v="758"/>
    <n v="371.40999999999997"/>
    <s v="West"/>
    <n v="760"/>
  </r>
  <r>
    <s v="PBOR00649"/>
    <s v="PIZB0001"/>
    <x v="81"/>
    <n v="433"/>
    <n v="299.90999999999997"/>
    <s v="North"/>
    <n v="435"/>
  </r>
  <r>
    <s v="PBOR00650"/>
    <s v="PIZB0002"/>
    <x v="71"/>
    <n v="363"/>
    <n v="73.150000000000006"/>
    <s v="South"/>
    <n v="365"/>
  </r>
  <r>
    <s v="PBOR00651"/>
    <s v="PIZB0003"/>
    <x v="70"/>
    <n v="453"/>
    <n v="144.97"/>
    <s v="East"/>
    <n v="455"/>
  </r>
  <r>
    <s v="PBOR00652"/>
    <s v="PIZB0004"/>
    <x v="70"/>
    <n v="306"/>
    <n v="150.1"/>
    <s v="West"/>
    <n v="305"/>
  </r>
  <r>
    <s v="PBOR00653"/>
    <s v="PIZB0001"/>
    <x v="73"/>
    <n v="697"/>
    <n v="640.86"/>
    <s v="North"/>
    <n v="695"/>
  </r>
  <r>
    <s v="PBOR00654"/>
    <s v="PIZB0002"/>
    <x v="81"/>
    <n v="794"/>
    <n v="392.90999999999997"/>
    <s v="South"/>
    <n v="795"/>
  </r>
  <r>
    <s v="PBOR00655"/>
    <s v="PIZB0003"/>
    <x v="29"/>
    <n v="335"/>
    <n v="124.44000000000001"/>
    <s v="East"/>
    <n v="335"/>
  </r>
  <r>
    <s v="PBOR00656"/>
    <s v="PIZB0004"/>
    <x v="43"/>
    <n v="669"/>
    <n v="145.26"/>
    <s v="West"/>
    <n v="670"/>
  </r>
  <r>
    <s v="PBOR00657"/>
    <s v="PIZB0005"/>
    <x v="40"/>
    <n v="519"/>
    <n v="476.52"/>
    <s v="North"/>
    <n v="520"/>
  </r>
  <r>
    <s v="PBOR00658"/>
    <s v="PIZB0001"/>
    <x v="78"/>
    <n v="304"/>
    <n v="272.07"/>
    <s v="South"/>
    <n v="305"/>
  </r>
  <r>
    <s v="PBOR00659"/>
    <s v="PIZB0002"/>
    <x v="43"/>
    <n v="594"/>
    <n v="23.700000000000003"/>
    <s v="East"/>
    <n v="595"/>
  </r>
  <r>
    <s v="PBOR00660"/>
    <s v="PIZB0003"/>
    <x v="48"/>
    <n v="300"/>
    <n v="57.379999999999995"/>
    <s v="West"/>
    <n v="300"/>
  </r>
  <r>
    <s v="PBOR00661"/>
    <s v="PIZB0004"/>
    <x v="42"/>
    <n v="400"/>
    <n v="331"/>
    <s v="North"/>
    <n v="400"/>
  </r>
  <r>
    <s v="PBOR00662"/>
    <s v="PIZB0001"/>
    <x v="59"/>
    <n v="495"/>
    <n v="225.19"/>
    <s v="South"/>
    <n v="495"/>
  </r>
  <r>
    <s v="PBOR00663"/>
    <s v="PIZB0002"/>
    <x v="61"/>
    <n v="526"/>
    <n v="435.08"/>
    <s v="East"/>
    <n v="525"/>
  </r>
  <r>
    <s v="PBOR00664"/>
    <s v="PIZB0003"/>
    <x v="77"/>
    <n v="243"/>
    <n v="116.46000000000001"/>
    <s v="West"/>
    <n v="245"/>
  </r>
  <r>
    <s v="PBOR00665"/>
    <s v="PIZB0004"/>
    <x v="69"/>
    <n v="637"/>
    <n v="31.810000000000002"/>
    <s v="North"/>
    <n v="635"/>
  </r>
  <r>
    <s v="PBOR00666"/>
    <s v="PIZB0005"/>
    <x v="19"/>
    <n v="270"/>
    <n v="98.36"/>
    <s v="South"/>
    <n v="270"/>
  </r>
  <r>
    <s v="PBOR00667"/>
    <s v="PIZB0006"/>
    <x v="46"/>
    <n v="364"/>
    <n v="22.970000000000002"/>
    <s v="East"/>
    <n v="365"/>
  </r>
  <r>
    <s v="PBOR00668"/>
    <s v="PIZB0001"/>
    <x v="69"/>
    <n v="645"/>
    <n v="38.199999999999996"/>
    <s v="West"/>
    <n v="645"/>
  </r>
  <r>
    <s v="PBOR00669"/>
    <s v="PIZB0002"/>
    <x v="54"/>
    <n v="746"/>
    <n v="242.97"/>
    <s v="North"/>
    <n v="745"/>
  </r>
  <r>
    <s v="PBOR00670"/>
    <s v="PIZB0003"/>
    <x v="71"/>
    <n v="450"/>
    <n v="164.06"/>
    <s v="South"/>
    <n v="450"/>
  </r>
  <r>
    <s v="PBOR00671"/>
    <s v="PIZB0004"/>
    <x v="48"/>
    <n v="413"/>
    <n v="200.25"/>
    <s v="East"/>
    <n v="415"/>
  </r>
  <r>
    <s v="PBOR00672"/>
    <s v="PIZB0001"/>
    <x v="37"/>
    <n v="471"/>
    <n v="313.19"/>
    <s v="West"/>
    <n v="470"/>
  </r>
  <r>
    <s v="PBOR00673"/>
    <s v="PIZB0002"/>
    <x v="49"/>
    <n v="550"/>
    <n v="124.68"/>
    <s v="North"/>
    <n v="550"/>
  </r>
  <r>
    <s v="PBOR00674"/>
    <s v="PIZB0003"/>
    <x v="50"/>
    <n v="747"/>
    <n v="288.3"/>
    <s v="South"/>
    <n v="745"/>
  </r>
  <r>
    <s v="PBOR00675"/>
    <s v="PIZB0004"/>
    <x v="67"/>
    <n v="552"/>
    <n v="12.77"/>
    <s v="East"/>
    <n v="550"/>
  </r>
  <r>
    <s v="PBOR00676"/>
    <s v="PIZB0005"/>
    <x v="68"/>
    <n v="441"/>
    <n v="181.06"/>
    <s v="West"/>
    <n v="440"/>
  </r>
  <r>
    <s v="PBOR00677"/>
    <s v="PIZB0001"/>
    <x v="68"/>
    <n v="311"/>
    <n v="89.160000000000011"/>
    <s v="North"/>
    <n v="310"/>
  </r>
  <r>
    <s v="PBOR00678"/>
    <s v="PIZB0002"/>
    <x v="47"/>
    <n v="830"/>
    <n v="633.31999999999994"/>
    <s v="South"/>
    <n v="830"/>
  </r>
  <r>
    <s v="PBOR00679"/>
    <s v="PIZB0003"/>
    <x v="69"/>
    <n v="258"/>
    <n v="176.7"/>
    <s v="East"/>
    <n v="260"/>
  </r>
  <r>
    <s v="PBOR00680"/>
    <s v="PIZB0004"/>
    <x v="77"/>
    <n v="430"/>
    <n v="371.15999999999997"/>
    <s v="West"/>
    <n v="430"/>
  </r>
  <r>
    <s v="PBOR00681"/>
    <s v="PIZB0001"/>
    <x v="41"/>
    <n v="788"/>
    <n v="35.58"/>
    <s v="North"/>
    <n v="790"/>
  </r>
  <r>
    <s v="PBOR00682"/>
    <s v="PIZB0002"/>
    <x v="69"/>
    <n v="605"/>
    <n v="14.12"/>
    <s v="South"/>
    <n v="605"/>
  </r>
  <r>
    <s v="PBOR00683"/>
    <s v="PIZB0003"/>
    <x v="63"/>
    <n v="321"/>
    <n v="51.3"/>
    <s v="East"/>
    <n v="320"/>
  </r>
  <r>
    <s v="PBOR00684"/>
    <s v="PIZB0004"/>
    <x v="41"/>
    <n v="579"/>
    <n v="260.45999999999998"/>
    <s v="West"/>
    <n v="580"/>
  </r>
  <r>
    <s v="PBOR00685"/>
    <s v="PIZB0005"/>
    <x v="45"/>
    <n v="677"/>
    <n v="411.40999999999997"/>
    <s v="North"/>
    <n v="675"/>
  </r>
  <r>
    <s v="PBOR00686"/>
    <s v="PIZB0006"/>
    <x v="57"/>
    <n v="686"/>
    <n v="98.77000000000001"/>
    <s v="South"/>
    <n v="685"/>
  </r>
  <r>
    <s v="PBOR00687"/>
    <s v="PIZB0001"/>
    <x v="64"/>
    <n v="875"/>
    <n v="116.58"/>
    <s v="East"/>
    <n v="875"/>
  </r>
  <r>
    <s v="PBOR00688"/>
    <s v="PIZB0002"/>
    <x v="33"/>
    <n v="693"/>
    <n v="328.81"/>
    <s v="West"/>
    <n v="695"/>
  </r>
  <r>
    <s v="PBOR00689"/>
    <s v="PIZB0003"/>
    <x v="40"/>
    <n v="820"/>
    <n v="208.35999999999999"/>
    <s v="North"/>
    <n v="820"/>
  </r>
  <r>
    <s v="PBOR00690"/>
    <s v="PIZB0004"/>
    <x v="70"/>
    <n v="314"/>
    <n v="200.92999999999998"/>
    <s v="South"/>
    <n v="315"/>
  </r>
  <r>
    <s v="PBOR00691"/>
    <s v="PIZB0001"/>
    <x v="55"/>
    <n v="275"/>
    <n v="126.82000000000001"/>
    <s v="East"/>
    <n v="275"/>
  </r>
  <r>
    <s v="PBOR00692"/>
    <s v="PIZB0002"/>
    <x v="48"/>
    <n v="686"/>
    <n v="249.29999999999998"/>
    <s v="West"/>
    <n v="685"/>
  </r>
  <r>
    <s v="PBOR00693"/>
    <s v="PIZB0003"/>
    <x v="78"/>
    <n v="267"/>
    <n v="3.36"/>
    <s v="North"/>
    <n v="265"/>
  </r>
  <r>
    <s v="PBOR00694"/>
    <s v="PIZB0004"/>
    <x v="65"/>
    <n v="642"/>
    <n v="315.8"/>
    <s v="South"/>
    <n v="640"/>
  </r>
  <r>
    <s v="PBOR00695"/>
    <s v="PIZB0001"/>
    <x v="80"/>
    <n v="464"/>
    <n v="157.23999999999998"/>
    <s v="East"/>
    <n v="465"/>
  </r>
  <r>
    <s v="PBOR00696"/>
    <s v="PIZB0002"/>
    <x v="42"/>
    <n v="751"/>
    <n v="740.55"/>
    <s v="West"/>
    <n v="750"/>
  </r>
  <r>
    <s v="PBOR00697"/>
    <s v="PIZB0003"/>
    <x v="21"/>
    <n v="215"/>
    <n v="184.82999999999998"/>
    <s v="North"/>
    <n v="215"/>
  </r>
  <r>
    <s v="PBOR00698"/>
    <s v="PIZB0004"/>
    <x v="30"/>
    <n v="577"/>
    <n v="493.09"/>
    <s v="South"/>
    <n v="575"/>
  </r>
  <r>
    <s v="PBOR00699"/>
    <s v="PIZB0001"/>
    <x v="17"/>
    <n v="643"/>
    <n v="176.76999999999998"/>
    <s v="East"/>
    <n v="645"/>
  </r>
  <r>
    <s v="PBOR00700"/>
    <s v="PIZB0002"/>
    <x v="48"/>
    <n v="627"/>
    <n v="468.83"/>
    <s v="West"/>
    <n v="625"/>
  </r>
  <r>
    <s v="PBOR00701"/>
    <s v="PIZB0003"/>
    <x v="17"/>
    <n v="677"/>
    <n v="251.57"/>
    <s v="North"/>
    <n v="675"/>
  </r>
  <r>
    <s v="PBOR00702"/>
    <s v="PIZB0004"/>
    <x v="75"/>
    <n v="461"/>
    <n v="310.89999999999998"/>
    <s v="South"/>
    <n v="460"/>
  </r>
  <r>
    <s v="PBOR00703"/>
    <s v="PIZB0005"/>
    <x v="44"/>
    <n v="524"/>
    <n v="88.9"/>
    <s v="East"/>
    <n v="525"/>
  </r>
  <r>
    <s v="PBOR00704"/>
    <s v="PIZB0001"/>
    <x v="41"/>
    <n v="862"/>
    <n v="761.42"/>
    <s v="West"/>
    <n v="860"/>
  </r>
  <r>
    <s v="PBOR00705"/>
    <s v="PIZB0002"/>
    <x v="37"/>
    <n v="508"/>
    <n v="141.57999999999998"/>
    <s v="North"/>
    <n v="510"/>
  </r>
  <r>
    <s v="PBOR00706"/>
    <s v="PIZB0003"/>
    <x v="65"/>
    <n v="208"/>
    <n v="89.100000000000009"/>
    <s v="South"/>
    <n v="210"/>
  </r>
  <r>
    <s v="PBOR00707"/>
    <s v="PIZB0004"/>
    <x v="40"/>
    <n v="356"/>
    <n v="199.64"/>
    <s v="East"/>
    <n v="355"/>
  </r>
  <r>
    <s v="PBOR00708"/>
    <s v="PIZB0001"/>
    <x v="26"/>
    <n v="853"/>
    <n v="335.96"/>
    <s v="West"/>
    <n v="855"/>
  </r>
  <r>
    <s v="PBOR00709"/>
    <s v="PIZB0002"/>
    <x v="46"/>
    <n v="871"/>
    <n v="127.28"/>
    <s v="North"/>
    <n v="870"/>
  </r>
  <r>
    <s v="PBOR00710"/>
    <s v="PIZB0003"/>
    <x v="82"/>
    <n v="320"/>
    <n v="192.14"/>
    <s v="South"/>
    <n v="320"/>
  </r>
  <r>
    <s v="PBOR00711"/>
    <s v="PIZB0004"/>
    <x v="56"/>
    <n v="345"/>
    <n v="326.02999999999997"/>
    <s v="East"/>
    <n v="345"/>
  </r>
  <r>
    <s v="PBOR00712"/>
    <s v="PIZB0005"/>
    <x v="62"/>
    <n v="372"/>
    <n v="275.33999999999997"/>
    <s v="West"/>
    <n v="370"/>
  </r>
  <r>
    <s v="PBOR00713"/>
    <s v="PIZB0006"/>
    <x v="74"/>
    <n v="330"/>
    <n v="289.02"/>
    <s v="North"/>
    <n v="330"/>
  </r>
  <r>
    <s v="PBOR00714"/>
    <s v="PIZB0001"/>
    <x v="26"/>
    <n v="555"/>
    <n v="40.93"/>
    <s v="South"/>
    <n v="555"/>
  </r>
  <r>
    <s v="PBOR00715"/>
    <s v="PIZB0002"/>
    <x v="43"/>
    <n v="397"/>
    <n v="273.77"/>
    <s v="East"/>
    <n v="395"/>
  </r>
  <r>
    <s v="PBOR00716"/>
    <s v="PIZB0003"/>
    <x v="57"/>
    <n v="405"/>
    <n v="131.34"/>
    <s v="West"/>
    <n v="405"/>
  </r>
  <r>
    <s v="PBOR00717"/>
    <s v="PIZB0004"/>
    <x v="40"/>
    <n v="724"/>
    <n v="230.53"/>
    <s v="North"/>
    <n v="725"/>
  </r>
  <r>
    <s v="PBOR00718"/>
    <s v="PIZB0001"/>
    <x v="32"/>
    <n v="285"/>
    <n v="265.02"/>
    <s v="South"/>
    <n v="285"/>
  </r>
  <r>
    <s v="PBOR00719"/>
    <s v="PIZB0002"/>
    <x v="33"/>
    <n v="275"/>
    <n v="210.06"/>
    <s v="East"/>
    <n v="275"/>
  </r>
  <r>
    <s v="PBOR00720"/>
    <s v="PIZB0003"/>
    <x v="49"/>
    <n v="870"/>
    <n v="571.76"/>
    <s v="West"/>
    <n v="870"/>
  </r>
  <r>
    <s v="PBOR00721"/>
    <s v="PIZB0004"/>
    <x v="33"/>
    <n v="603"/>
    <n v="21.82"/>
    <s v="North"/>
    <n v="605"/>
  </r>
  <r>
    <s v="PBOR00722"/>
    <s v="PIZB0005"/>
    <x v="79"/>
    <n v="431"/>
    <n v="303.84999999999997"/>
    <s v="South"/>
    <n v="430"/>
  </r>
  <r>
    <s v="PBOR00723"/>
    <s v="PIZB0001"/>
    <x v="82"/>
    <n v="311"/>
    <n v="147.38999999999999"/>
    <s v="East"/>
    <n v="310"/>
  </r>
  <r>
    <s v="PBOR00724"/>
    <s v="PIZB0002"/>
    <x v="42"/>
    <n v="743"/>
    <n v="260.75"/>
    <s v="West"/>
    <n v="745"/>
  </r>
  <r>
    <s v="PBOR00725"/>
    <s v="PIZB0003"/>
    <x v="58"/>
    <n v="507"/>
    <n v="164.7"/>
    <s v="North"/>
    <n v="505"/>
  </r>
  <r>
    <s v="PBOR00726"/>
    <s v="PIZB0004"/>
    <x v="63"/>
    <n v="592"/>
    <n v="44.879999999999995"/>
    <s v="South"/>
    <n v="590"/>
  </r>
  <r>
    <s v="PBOR00727"/>
    <s v="PIZB0001"/>
    <x v="72"/>
    <n v="288"/>
    <n v="201.94"/>
    <s v="East"/>
    <n v="290"/>
  </r>
  <r>
    <s v="PBOR00728"/>
    <s v="PIZB0002"/>
    <x v="79"/>
    <n v="434"/>
    <n v="122.89"/>
    <s v="West"/>
    <n v="435"/>
  </r>
  <r>
    <s v="PBOR00729"/>
    <s v="PIZB0003"/>
    <x v="17"/>
    <n v="538"/>
    <n v="164.45999999999998"/>
    <s v="North"/>
    <n v="540"/>
  </r>
  <r>
    <s v="PBOR00730"/>
    <s v="PIZB0004"/>
    <x v="52"/>
    <n v="356"/>
    <n v="72.45"/>
    <s v="South"/>
    <n v="355"/>
  </r>
  <r>
    <s v="PBOR00731"/>
    <s v="PIZB0005"/>
    <x v="74"/>
    <n v="666"/>
    <n v="616.83000000000004"/>
    <s v="East"/>
    <n v="665"/>
  </r>
  <r>
    <s v="PBOR00732"/>
    <s v="PIZB0006"/>
    <x v="75"/>
    <n v="409"/>
    <n v="399.59"/>
    <s v="West"/>
    <n v="410"/>
  </r>
  <r>
    <s v="PBOR00733"/>
    <s v="PIZB0001"/>
    <x v="57"/>
    <n v="328"/>
    <n v="46.41"/>
    <s v="North"/>
    <n v="330"/>
  </r>
  <r>
    <s v="PBOR00734"/>
    <s v="PIZB0002"/>
    <x v="38"/>
    <n v="666"/>
    <n v="408.55"/>
    <s v="South"/>
    <n v="665"/>
  </r>
  <r>
    <s v="PBOR00735"/>
    <s v="PIZB0003"/>
    <x v="53"/>
    <n v="713"/>
    <n v="15.42"/>
    <s v="East"/>
    <n v="715"/>
  </r>
  <r>
    <s v="PBOR00736"/>
    <s v="PIZB0004"/>
    <x v="78"/>
    <n v="236"/>
    <n v="185.34"/>
    <s v="West"/>
    <n v="235"/>
  </r>
  <r>
    <s v="PBOR00737"/>
    <s v="PIZB0001"/>
    <x v="82"/>
    <n v="601"/>
    <n v="67.28"/>
    <s v="North"/>
    <n v="600"/>
  </r>
  <r>
    <s v="PBOR00738"/>
    <s v="PIZB0002"/>
    <x v="61"/>
    <n v="791"/>
    <n v="652.06999999999994"/>
    <s v="South"/>
    <n v="790"/>
  </r>
  <r>
    <s v="PBOR00739"/>
    <s v="PIZB0003"/>
    <x v="21"/>
    <n v="657"/>
    <n v="53.94"/>
    <s v="East"/>
    <n v="655"/>
  </r>
  <r>
    <s v="PBOR00740"/>
    <s v="PIZB0004"/>
    <x v="32"/>
    <n v="383"/>
    <n v="70.490000000000009"/>
    <s v="West"/>
    <n v="385"/>
  </r>
  <r>
    <s v="PBOR00741"/>
    <s v="PIZB0001"/>
    <x v="54"/>
    <n v="458"/>
    <n v="194.14999999999998"/>
    <s v="North"/>
    <n v="460"/>
  </r>
  <r>
    <s v="PBOR00742"/>
    <s v="PIZB0002"/>
    <x v="70"/>
    <n v="212"/>
    <n v="9.18"/>
    <s v="South"/>
    <n v="210"/>
  </r>
  <r>
    <s v="PBOR00743"/>
    <s v="PIZB0003"/>
    <x v="30"/>
    <n v="897"/>
    <n v="643.14"/>
    <s v="East"/>
    <n v="895"/>
  </r>
  <r>
    <s v="PBOR00744"/>
    <s v="PIZB0004"/>
    <x v="71"/>
    <n v="341"/>
    <n v="101.25"/>
    <s v="West"/>
    <n v="340"/>
  </r>
  <r>
    <s v="PBOR00745"/>
    <s v="PIZB0001"/>
    <x v="82"/>
    <n v="789"/>
    <n v="217.32999999999998"/>
    <s v="North"/>
    <n v="790"/>
  </r>
  <r>
    <s v="PBOR00746"/>
    <s v="PIZB0002"/>
    <x v="67"/>
    <n v="250"/>
    <n v="158.38999999999999"/>
    <s v="South"/>
    <n v="250"/>
  </r>
  <r>
    <s v="PBOR00747"/>
    <s v="PIZB0003"/>
    <x v="43"/>
    <n v="470"/>
    <n v="335.3"/>
    <s v="East"/>
    <n v="470"/>
  </r>
  <r>
    <s v="PBOR00748"/>
    <s v="PIZB0004"/>
    <x v="52"/>
    <n v="775"/>
    <n v="516.29"/>
    <s v="West"/>
    <n v="775"/>
  </r>
  <r>
    <s v="PBOR00749"/>
    <s v="PIZB0005"/>
    <x v="41"/>
    <n v="741"/>
    <n v="464.24"/>
    <s v="North"/>
    <n v="740"/>
  </r>
  <r>
    <s v="PBOR00750"/>
    <s v="PIZB0001"/>
    <x v="63"/>
    <n v="479"/>
    <n v="326.75"/>
    <s v="South"/>
    <n v="480"/>
  </r>
  <r>
    <s v="PBOR00751"/>
    <s v="PIZB0002"/>
    <x v="63"/>
    <n v="459"/>
    <n v="17.66"/>
    <s v="East"/>
    <n v="460"/>
  </r>
  <r>
    <s v="PBOR00752"/>
    <s v="PIZB0003"/>
    <x v="74"/>
    <n v="303"/>
    <n v="125.46000000000001"/>
    <s v="West"/>
    <n v="305"/>
  </r>
  <r>
    <s v="PBOR00753"/>
    <s v="PIZB0004"/>
    <x v="80"/>
    <n v="586"/>
    <n v="171.23"/>
    <s v="North"/>
    <n v="585"/>
  </r>
  <r>
    <s v="PBOR00754"/>
    <s v="PIZB0001"/>
    <x v="37"/>
    <n v="771"/>
    <n v="307.45"/>
    <s v="South"/>
    <n v="770"/>
  </r>
  <r>
    <s v="PBOR00755"/>
    <s v="PIZB0002"/>
    <x v="58"/>
    <n v="711"/>
    <n v="535.02"/>
    <s v="East"/>
    <n v="710"/>
  </r>
  <r>
    <s v="PBOR00756"/>
    <s v="PIZB0003"/>
    <x v="67"/>
    <n v="557"/>
    <n v="0.4"/>
    <s v="West"/>
    <n v="555"/>
  </r>
  <r>
    <s v="PBOR00757"/>
    <s v="PIZB0004"/>
    <x v="45"/>
    <n v="823"/>
    <n v="817.01"/>
    <s v="North"/>
    <n v="825"/>
  </r>
  <r>
    <s v="PBOR00758"/>
    <s v="PIZB0005"/>
    <x v="77"/>
    <n v="553"/>
    <n v="119.82000000000001"/>
    <s v="South"/>
    <n v="555"/>
  </r>
  <r>
    <s v="PBOR00759"/>
    <s v="PIZB0006"/>
    <x v="39"/>
    <n v="756"/>
    <n v="754.06"/>
    <s v="East"/>
    <n v="755"/>
  </r>
  <r>
    <s v="PBOR00760"/>
    <s v="PIZB0001"/>
    <x v="17"/>
    <n v="325"/>
    <n v="167.51"/>
    <s v="West"/>
    <n v="325"/>
  </r>
  <r>
    <s v="PBOR00761"/>
    <s v="PIZB0002"/>
    <x v="74"/>
    <n v="769"/>
    <n v="477.88"/>
    <s v="North"/>
    <n v="770"/>
  </r>
  <r>
    <s v="PBOR00762"/>
    <s v="PIZB0003"/>
    <x v="26"/>
    <n v="873"/>
    <n v="635.64"/>
    <s v="South"/>
    <n v="875"/>
  </r>
  <r>
    <s v="PBOR00763"/>
    <s v="PIZB0004"/>
    <x v="48"/>
    <n v="350"/>
    <n v="270.82"/>
    <s v="East"/>
    <n v="350"/>
  </r>
  <r>
    <s v="PBOR00764"/>
    <s v="PIZB0001"/>
    <x v="58"/>
    <n v="738"/>
    <n v="238.98"/>
    <s v="West"/>
    <n v="740"/>
  </r>
  <r>
    <s v="PBOR00765"/>
    <s v="PIZB0002"/>
    <x v="74"/>
    <n v="712"/>
    <n v="83.940000000000012"/>
    <s v="North"/>
    <n v="710"/>
  </r>
  <r>
    <s v="PBOR00766"/>
    <s v="PIZB0003"/>
    <x v="50"/>
    <n v="577"/>
    <n v="19.400000000000002"/>
    <s v="South"/>
    <n v="575"/>
  </r>
  <r>
    <s v="PBOR00767"/>
    <s v="PIZB0004"/>
    <x v="49"/>
    <n v="233"/>
    <n v="193.35999999999999"/>
    <s v="East"/>
    <n v="235"/>
  </r>
  <r>
    <s v="PBOR00768"/>
    <s v="PIZB0005"/>
    <x v="46"/>
    <n v="863"/>
    <n v="531.63"/>
    <s v="West"/>
    <n v="865"/>
  </r>
  <r>
    <s v="PBOR00769"/>
    <s v="PIZB0001"/>
    <x v="38"/>
    <n v="854"/>
    <n v="251.81"/>
    <s v="North"/>
    <n v="855"/>
  </r>
  <r>
    <s v="PBOR00770"/>
    <s v="PIZB0002"/>
    <x v="80"/>
    <n v="434"/>
    <n v="17.200000000000003"/>
    <s v="South"/>
    <n v="435"/>
  </r>
  <r>
    <s v="PBOR00771"/>
    <s v="PIZB0003"/>
    <x v="42"/>
    <n v="708"/>
    <n v="402.25"/>
    <s v="East"/>
    <n v="710"/>
  </r>
  <r>
    <s v="PBOR00772"/>
    <s v="PIZB0004"/>
    <x v="79"/>
    <n v="339"/>
    <n v="262.68"/>
    <s v="West"/>
    <n v="340"/>
  </r>
  <r>
    <s v="PBOR00773"/>
    <s v="PIZB0001"/>
    <x v="46"/>
    <n v="414"/>
    <n v="105.7"/>
    <s v="North"/>
    <n v="415"/>
  </r>
  <r>
    <s v="PBOR00774"/>
    <s v="PIZB0002"/>
    <x v="42"/>
    <n v="573"/>
    <n v="500.94"/>
    <s v="South"/>
    <n v="575"/>
  </r>
  <r>
    <s v="PBOR00775"/>
    <s v="PIZB0003"/>
    <x v="47"/>
    <n v="318"/>
    <n v="96.27000000000001"/>
    <s v="East"/>
    <n v="320"/>
  </r>
  <r>
    <s v="PBOR00776"/>
    <s v="PIZB0004"/>
    <x v="47"/>
    <n v="265"/>
    <n v="236.20999999999998"/>
    <s v="West"/>
    <n v="265"/>
  </r>
  <r>
    <s v="PBOR00777"/>
    <s v="PIZB0005"/>
    <x v="19"/>
    <n v="626"/>
    <n v="433.83"/>
    <s v="North"/>
    <n v="625"/>
  </r>
  <r>
    <s v="PBOR00778"/>
    <s v="PIZB0006"/>
    <x v="80"/>
    <n v="332"/>
    <n v="174.76"/>
    <s v="South"/>
    <n v="330"/>
  </r>
  <r>
    <s v="PBOR00779"/>
    <s v="PIZB0001"/>
    <x v="54"/>
    <n v="881"/>
    <n v="111.65"/>
    <s v="East"/>
    <n v="880"/>
  </r>
  <r>
    <s v="PBOR00780"/>
    <s v="PIZB0002"/>
    <x v="43"/>
    <n v="699"/>
    <n v="542.18999999999994"/>
    <s v="West"/>
    <n v="700"/>
  </r>
  <r>
    <s v="PBOR00781"/>
    <s v="PIZB0003"/>
    <x v="81"/>
    <n v="579"/>
    <n v="383.37"/>
    <s v="North"/>
    <n v="580"/>
  </r>
  <r>
    <s v="PBOR00782"/>
    <s v="PIZB0004"/>
    <x v="48"/>
    <n v="858"/>
    <n v="849.24"/>
    <s v="South"/>
    <n v="860"/>
  </r>
  <r>
    <s v="PBOR00783"/>
    <s v="PIZB0001"/>
    <x v="37"/>
    <n v="435"/>
    <n v="136.07999999999998"/>
    <s v="East"/>
    <n v="435"/>
  </r>
  <r>
    <s v="PBOR00784"/>
    <s v="PIZB0002"/>
    <x v="66"/>
    <n v="275"/>
    <n v="177.67"/>
    <s v="West"/>
    <n v="275"/>
  </r>
  <r>
    <s v="PBOR00785"/>
    <s v="PIZB0003"/>
    <x v="63"/>
    <n v="599"/>
    <n v="27.23"/>
    <s v="North"/>
    <n v="600"/>
  </r>
  <r>
    <s v="PBOR00786"/>
    <s v="PIZB0004"/>
    <x v="39"/>
    <n v="503"/>
    <n v="439.4"/>
    <s v="South"/>
    <n v="505"/>
  </r>
  <r>
    <s v="PBOR00787"/>
    <s v="PIZB0001"/>
    <x v="42"/>
    <n v="501"/>
    <n v="270.42"/>
    <s v="East"/>
    <n v="500"/>
  </r>
  <r>
    <s v="PBOR00788"/>
    <s v="PIZB0002"/>
    <x v="30"/>
    <n v="257"/>
    <n v="83.37"/>
    <s v="West"/>
    <n v="255"/>
  </r>
  <r>
    <s v="PBOR00789"/>
    <s v="PIZB0003"/>
    <x v="66"/>
    <n v="350"/>
    <n v="192.26999999999998"/>
    <s v="North"/>
    <n v="350"/>
  </r>
  <r>
    <s v="PBOR00790"/>
    <s v="PIZB0004"/>
    <x v="42"/>
    <n v="725"/>
    <n v="20.680000000000003"/>
    <s v="South"/>
    <n v="725"/>
  </r>
  <r>
    <s v="PBOR00791"/>
    <s v="PIZB0001"/>
    <x v="83"/>
    <n v="514"/>
    <n v="491.09999999999997"/>
    <s v="East"/>
    <n v="515"/>
  </r>
  <r>
    <s v="PBOR00792"/>
    <s v="PIZB0002"/>
    <x v="79"/>
    <n v="359"/>
    <n v="190.45"/>
    <s v="West"/>
    <n v="360"/>
  </r>
  <r>
    <s v="PBOR00793"/>
    <s v="PIZB0003"/>
    <x v="70"/>
    <n v="479"/>
    <n v="213.29999999999998"/>
    <s v="North"/>
    <n v="480"/>
  </r>
  <r>
    <s v="PBOR00794"/>
    <s v="PIZB0004"/>
    <x v="55"/>
    <n v="328"/>
    <n v="121.88000000000001"/>
    <s v="South"/>
    <n v="330"/>
  </r>
  <r>
    <s v="PBOR00795"/>
    <s v="PIZB0005"/>
    <x v="51"/>
    <n v="751"/>
    <n v="397.84"/>
    <s v="East"/>
    <n v="750"/>
  </r>
  <r>
    <s v="PBOR00796"/>
    <s v="PIZB0001"/>
    <x v="77"/>
    <n v="777"/>
    <n v="234.03"/>
    <s v="West"/>
    <n v="775"/>
  </r>
  <r>
    <s v="PBOR00797"/>
    <s v="PIZB0002"/>
    <x v="30"/>
    <n v="602"/>
    <n v="192.73999999999998"/>
    <s v="North"/>
    <n v="600"/>
  </r>
  <r>
    <s v="PBOR00798"/>
    <s v="PIZB0003"/>
    <x v="70"/>
    <n v="880"/>
    <n v="753.21"/>
    <s v="South"/>
    <n v="88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s v="PIZB0001"/>
    <x v="0"/>
    <x v="0"/>
    <x v="0"/>
    <n v="72"/>
    <x v="0"/>
    <n v="8"/>
    <n v="1.372080123313592E-2"/>
    <x v="0"/>
    <n v="568.09681848971366"/>
    <n v="-7.9031815102863447"/>
  </r>
  <r>
    <x v="1"/>
    <s v="PIZB0002"/>
    <x v="1"/>
    <x v="1"/>
    <x v="1"/>
    <n v="65"/>
    <x v="1"/>
    <n v="7"/>
    <n v="2.2083854314921911E-2"/>
    <x v="1"/>
    <n v="444.95184628671052"/>
    <n v="-10.04815371328948"/>
  </r>
  <r>
    <x v="2"/>
    <s v="PIZB0003"/>
    <x v="2"/>
    <x v="2"/>
    <x v="0"/>
    <n v="250"/>
    <x v="2"/>
    <n v="3"/>
    <n v="0.92842323956324613"/>
    <x v="2"/>
    <n v="53.682570327565372"/>
    <n v="-696.31742967243463"/>
  </r>
  <r>
    <x v="3"/>
    <s v="PIZB0004"/>
    <x v="3"/>
    <x v="3"/>
    <x v="1"/>
    <n v="130"/>
    <x v="0"/>
    <n v="5"/>
    <n v="0.20990358910221096"/>
    <x v="3"/>
    <n v="513.56266708356293"/>
    <n v="-136.43733291643707"/>
  </r>
  <r>
    <x v="4"/>
    <s v="PIZB0001"/>
    <x v="4"/>
    <x v="0"/>
    <x v="0"/>
    <n v="72"/>
    <x v="1"/>
    <n v="4"/>
    <n v="0.184343159134289"/>
    <x v="4"/>
    <n v="234.90917016932477"/>
    <n v="-53.090829830675233"/>
  </r>
  <r>
    <x v="5"/>
    <s v="PIZB0002"/>
    <x v="5"/>
    <x v="1"/>
    <x v="1"/>
    <n v="65"/>
    <x v="2"/>
    <n v="8"/>
    <n v="0.11144429073382323"/>
    <x v="5"/>
    <n v="462.04896881841194"/>
    <n v="-57.951031181588064"/>
  </r>
  <r>
    <x v="6"/>
    <s v="PIZB0003"/>
    <x v="1"/>
    <x v="2"/>
    <x v="0"/>
    <n v="250"/>
    <x v="0"/>
    <n v="3"/>
    <n v="0.56286929186816415"/>
    <x v="2"/>
    <n v="327.8480310988769"/>
    <n v="-422.1519689011231"/>
  </r>
  <r>
    <x v="7"/>
    <s v="PIZB0004"/>
    <x v="6"/>
    <x v="3"/>
    <x v="1"/>
    <n v="130"/>
    <x v="1"/>
    <n v="6"/>
    <n v="3.138956050307417E-2"/>
    <x v="6"/>
    <n v="755.51614280760214"/>
    <n v="-24.483857192397863"/>
  </r>
  <r>
    <x v="8"/>
    <s v="PIZB0005"/>
    <x v="7"/>
    <x v="4"/>
    <x v="0"/>
    <n v="60"/>
    <x v="2"/>
    <n v="7"/>
    <n v="0.23798278495106248"/>
    <x v="7"/>
    <n v="320.04723032055375"/>
    <n v="-99.952769679446249"/>
  </r>
  <r>
    <x v="9"/>
    <s v="PIZB0001"/>
    <x v="6"/>
    <x v="0"/>
    <x v="1"/>
    <n v="72"/>
    <x v="0"/>
    <n v="9"/>
    <n v="0.19712344024473996"/>
    <x v="8"/>
    <n v="520.26401072140857"/>
    <n v="-127.73598927859143"/>
  </r>
  <r>
    <x v="10"/>
    <s v="PIZB0002"/>
    <x v="2"/>
    <x v="1"/>
    <x v="0"/>
    <n v="65"/>
    <x v="1"/>
    <n v="4"/>
    <n v="6.8295799738434873E-2"/>
    <x v="9"/>
    <n v="242.24309206800694"/>
    <n v="-17.756907931993055"/>
  </r>
  <r>
    <x v="11"/>
    <s v="PIZB0003"/>
    <x v="8"/>
    <x v="2"/>
    <x v="1"/>
    <n v="250"/>
    <x v="2"/>
    <n v="3"/>
    <n v="1.6828522965904168E-2"/>
    <x v="2"/>
    <n v="737.37860777557182"/>
    <n v="-12.621392224428178"/>
  </r>
  <r>
    <x v="12"/>
    <s v="PIZB0004"/>
    <x v="9"/>
    <x v="3"/>
    <x v="0"/>
    <n v="130"/>
    <x v="0"/>
    <n v="5"/>
    <n v="0.26661284065553453"/>
    <x v="3"/>
    <n v="476.70165357390255"/>
    <n v="-173.29834642609745"/>
  </r>
  <r>
    <x v="13"/>
    <s v="PIZB0001"/>
    <x v="4"/>
    <x v="0"/>
    <x v="1"/>
    <n v="72"/>
    <x v="1"/>
    <n v="12"/>
    <n v="0.21251347110701568"/>
    <x v="10"/>
    <n v="680.38836096353839"/>
    <n v="-183.61163903646161"/>
  </r>
  <r>
    <x v="14"/>
    <s v="PIZB0002"/>
    <x v="10"/>
    <x v="1"/>
    <x v="0"/>
    <n v="65"/>
    <x v="2"/>
    <n v="4"/>
    <n v="0.10994257661413849"/>
    <x v="9"/>
    <n v="231.41493008032398"/>
    <n v="-28.585069919676016"/>
  </r>
  <r>
    <x v="15"/>
    <s v="PIZB0003"/>
    <x v="10"/>
    <x v="2"/>
    <x v="1"/>
    <n v="250"/>
    <x v="0"/>
    <n v="3"/>
    <n v="0.53607498908607099"/>
    <x v="2"/>
    <n v="347.94375818544677"/>
    <n v="-402.05624181455323"/>
  </r>
  <r>
    <x v="16"/>
    <s v="PIZB0004"/>
    <x v="6"/>
    <x v="3"/>
    <x v="0"/>
    <n v="130"/>
    <x v="1"/>
    <n v="5"/>
    <n v="3.7515550327758003E-2"/>
    <x v="3"/>
    <n v="625.61489228695734"/>
    <n v="-24.385107713042657"/>
  </r>
  <r>
    <x v="17"/>
    <s v="PIZB0005"/>
    <x v="9"/>
    <x v="4"/>
    <x v="0"/>
    <n v="60"/>
    <x v="2"/>
    <n v="13"/>
    <n v="2.4938289886663061E-2"/>
    <x v="6"/>
    <n v="760.54813388840284"/>
    <n v="-19.451866111597155"/>
  </r>
  <r>
    <x v="18"/>
    <s v="PIZB0006"/>
    <x v="10"/>
    <x v="5"/>
    <x v="1"/>
    <n v="95"/>
    <x v="0"/>
    <n v="5"/>
    <n v="1.0123391970414241E-2"/>
    <x v="11"/>
    <n v="470.19138881405325"/>
    <n v="-4.8086111859467451"/>
  </r>
  <r>
    <x v="19"/>
    <s v="PIZB0001"/>
    <x v="9"/>
    <x v="0"/>
    <x v="1"/>
    <n v="72"/>
    <x v="1"/>
    <n v="5"/>
    <n v="0.1308869366379137"/>
    <x v="12"/>
    <n v="312.88070281035107"/>
    <n v="-47.119297189648933"/>
  </r>
  <r>
    <x v="20"/>
    <s v="PIZB0002"/>
    <x v="10"/>
    <x v="1"/>
    <x v="1"/>
    <n v="65"/>
    <x v="2"/>
    <n v="4"/>
    <n v="6.6961969492996459E-2"/>
    <x v="9"/>
    <n v="242.58988793182093"/>
    <n v="-17.410112068179075"/>
  </r>
  <r>
    <x v="21"/>
    <s v="PIZB0003"/>
    <x v="2"/>
    <x v="2"/>
    <x v="0"/>
    <n v="250"/>
    <x v="0"/>
    <n v="3"/>
    <n v="0.36350761794645753"/>
    <x v="2"/>
    <n v="477.36928654015685"/>
    <n v="-272.63071345984315"/>
  </r>
  <r>
    <x v="22"/>
    <s v="PIZB0004"/>
    <x v="11"/>
    <x v="3"/>
    <x v="0"/>
    <n v="130"/>
    <x v="1"/>
    <n v="6"/>
    <n v="0.30841415491993102"/>
    <x v="6"/>
    <n v="539.43695916245383"/>
    <n v="-240.56304083754617"/>
  </r>
  <r>
    <x v="23"/>
    <s v="PIZB0001"/>
    <x v="9"/>
    <x v="0"/>
    <x v="0"/>
    <n v="72"/>
    <x v="2"/>
    <n v="8"/>
    <n v="0.21287301321989574"/>
    <x v="0"/>
    <n v="453.38514438534003"/>
    <n v="-122.61485561465997"/>
  </r>
  <r>
    <x v="24"/>
    <s v="PIZB0002"/>
    <x v="12"/>
    <x v="1"/>
    <x v="0"/>
    <n v="65"/>
    <x v="0"/>
    <n v="5"/>
    <n v="0.11047742601795077"/>
    <x v="13"/>
    <n v="289.09483654416601"/>
    <n v="-35.905163455833986"/>
  </r>
  <r>
    <x v="25"/>
    <s v="PIZB0003"/>
    <x v="4"/>
    <x v="2"/>
    <x v="0"/>
    <n v="250"/>
    <x v="1"/>
    <n v="2"/>
    <n v="4.8799156151631218E-2"/>
    <x v="14"/>
    <n v="475.60042192418439"/>
    <n v="-24.399578075815612"/>
  </r>
  <r>
    <x v="26"/>
    <s v="PIZB0004"/>
    <x v="10"/>
    <x v="3"/>
    <x v="0"/>
    <n v="130"/>
    <x v="2"/>
    <n v="3"/>
    <n v="0.27879506176921365"/>
    <x v="15"/>
    <n v="281.26992591000669"/>
    <n v="-108.73007408999331"/>
  </r>
  <r>
    <x v="27"/>
    <s v="PIZB0005"/>
    <x v="10"/>
    <x v="4"/>
    <x v="0"/>
    <n v="60"/>
    <x v="0"/>
    <n v="14"/>
    <n v="7.6045534046593019E-2"/>
    <x v="16"/>
    <n v="776.12175140086185"/>
    <n v="-63.878248599138146"/>
  </r>
  <r>
    <x v="28"/>
    <s v="PIZB0001"/>
    <x v="2"/>
    <x v="0"/>
    <x v="0"/>
    <n v="72"/>
    <x v="1"/>
    <n v="12"/>
    <n v="0.12055762754740325"/>
    <x v="10"/>
    <n v="759.83820979904363"/>
    <n v="-104.16179020095637"/>
  </r>
  <r>
    <x v="29"/>
    <s v="PIZB0002"/>
    <x v="5"/>
    <x v="1"/>
    <x v="0"/>
    <n v="65"/>
    <x v="2"/>
    <n v="5"/>
    <n v="0.30283946337780637"/>
    <x v="13"/>
    <n v="226.57717440221293"/>
    <n v="-98.422825597787067"/>
  </r>
  <r>
    <x v="30"/>
    <s v="PIZB0003"/>
    <x v="11"/>
    <x v="2"/>
    <x v="1"/>
    <n v="250"/>
    <x v="0"/>
    <n v="1"/>
    <n v="0.41401829873258272"/>
    <x v="17"/>
    <n v="146.49542531685432"/>
    <n v="-103.50457468314568"/>
  </r>
  <r>
    <x v="31"/>
    <s v="PIZB0004"/>
    <x v="13"/>
    <x v="3"/>
    <x v="0"/>
    <n v="130"/>
    <x v="1"/>
    <n v="4"/>
    <n v="6.1603660271292333E-3"/>
    <x v="5"/>
    <n v="516.79660966589279"/>
    <n v="-3.2033903341072119"/>
  </r>
  <r>
    <x v="32"/>
    <s v="PIZB0001"/>
    <x v="14"/>
    <x v="0"/>
    <x v="0"/>
    <n v="72"/>
    <x v="2"/>
    <n v="8"/>
    <n v="0.10495963672233184"/>
    <x v="0"/>
    <n v="515.54324924793684"/>
    <n v="-60.456750752063158"/>
  </r>
  <r>
    <x v="33"/>
    <s v="PIZB0002"/>
    <x v="9"/>
    <x v="1"/>
    <x v="0"/>
    <n v="65"/>
    <x v="0"/>
    <n v="12"/>
    <n v="0.29377273906475571"/>
    <x v="6"/>
    <n v="550.85726352949052"/>
    <n v="-229.14273647050948"/>
  </r>
  <r>
    <x v="34"/>
    <s v="PIZB0003"/>
    <x v="7"/>
    <x v="2"/>
    <x v="0"/>
    <n v="250"/>
    <x v="1"/>
    <n v="3"/>
    <n v="0.56559810101924179"/>
    <x v="2"/>
    <n v="325.80142423556867"/>
    <n v="-424.19857576443133"/>
  </r>
  <r>
    <x v="35"/>
    <s v="PIZB0004"/>
    <x v="15"/>
    <x v="3"/>
    <x v="0"/>
    <n v="130"/>
    <x v="2"/>
    <n v="3"/>
    <n v="0.14180367825735268"/>
    <x v="15"/>
    <n v="334.69656547963245"/>
    <n v="-55.303434520367546"/>
  </r>
  <r>
    <x v="36"/>
    <s v="PIZB0005"/>
    <x v="15"/>
    <x v="4"/>
    <x v="1"/>
    <n v="60"/>
    <x v="0"/>
    <n v="11"/>
    <n v="0.19727585407121537"/>
    <x v="18"/>
    <n v="529.79793631299788"/>
    <n v="-130.20206368700212"/>
  </r>
  <r>
    <x v="37"/>
    <s v="PIZB0006"/>
    <x v="8"/>
    <x v="5"/>
    <x v="0"/>
    <n v="95"/>
    <x v="1"/>
    <n v="8"/>
    <n v="0.16026707373910823"/>
    <x v="19"/>
    <n v="638.19702395827778"/>
    <n v="-121.80297604172222"/>
  </r>
  <r>
    <x v="38"/>
    <s v="PIZB0001"/>
    <x v="4"/>
    <x v="0"/>
    <x v="0"/>
    <n v="72"/>
    <x v="2"/>
    <n v="5"/>
    <n v="3.6754234817017679E-2"/>
    <x v="12"/>
    <n v="346.76847546587362"/>
    <n v="-13.231524534126379"/>
  </r>
  <r>
    <x v="39"/>
    <s v="PIZB0002"/>
    <x v="12"/>
    <x v="1"/>
    <x v="0"/>
    <n v="65"/>
    <x v="0"/>
    <n v="6"/>
    <n v="0.12047427034169578"/>
    <x v="15"/>
    <n v="343.01503456673868"/>
    <n v="-46.984965433261323"/>
  </r>
  <r>
    <x v="40"/>
    <s v="PIZB0003"/>
    <x v="5"/>
    <x v="2"/>
    <x v="1"/>
    <n v="250"/>
    <x v="1"/>
    <n v="1"/>
    <n v="0.38636401364592987"/>
    <x v="17"/>
    <n v="153.40899658851754"/>
    <n v="-96.591003411482461"/>
  </r>
  <r>
    <x v="41"/>
    <s v="PIZB0004"/>
    <x v="8"/>
    <x v="3"/>
    <x v="1"/>
    <n v="130"/>
    <x v="2"/>
    <n v="7"/>
    <n v="0.25111930985495906"/>
    <x v="20"/>
    <n v="681.48142803198721"/>
    <n v="-228.51857196801279"/>
  </r>
  <r>
    <x v="42"/>
    <s v="PIZB0001"/>
    <x v="15"/>
    <x v="0"/>
    <x v="1"/>
    <n v="72"/>
    <x v="0"/>
    <n v="7"/>
    <n v="0.18099169049889144"/>
    <x v="21"/>
    <n v="412.78018798855874"/>
    <n v="-91.219812011441263"/>
  </r>
  <r>
    <x v="43"/>
    <s v="PIZB0002"/>
    <x v="10"/>
    <x v="1"/>
    <x v="1"/>
    <n v="65"/>
    <x v="1"/>
    <n v="3"/>
    <n v="0.17363786365000505"/>
    <x v="22"/>
    <n v="161.14061658824903"/>
    <n v="-33.859383411750969"/>
  </r>
  <r>
    <x v="44"/>
    <s v="PIZB0003"/>
    <x v="9"/>
    <x v="2"/>
    <x v="1"/>
    <n v="250"/>
    <x v="2"/>
    <n v="1"/>
    <n v="0.75489814137474298"/>
    <x v="17"/>
    <n v="61.275464656314256"/>
    <n v="-188.72453534368574"/>
  </r>
  <r>
    <x v="45"/>
    <s v="PIZB0004"/>
    <x v="7"/>
    <x v="3"/>
    <x v="1"/>
    <n v="130"/>
    <x v="0"/>
    <n v="6"/>
    <n v="0.41826226246410803"/>
    <x v="6"/>
    <n v="453.75543527799573"/>
    <n v="-326.24456472200427"/>
  </r>
  <r>
    <x v="46"/>
    <s v="PIZB0001"/>
    <x v="14"/>
    <x v="0"/>
    <x v="0"/>
    <n v="72"/>
    <x v="0"/>
    <n v="4"/>
    <n v="1.372080123313592E-2"/>
    <x v="4"/>
    <n v="284.04840924485683"/>
    <n v="-3.9515907551431724"/>
  </r>
  <r>
    <x v="47"/>
    <s v="PIZB0002"/>
    <x v="16"/>
    <x v="1"/>
    <x v="1"/>
    <n v="65"/>
    <x v="1"/>
    <n v="6"/>
    <n v="2.2083854314921911E-2"/>
    <x v="15"/>
    <n v="381.38729681718047"/>
    <n v="-8.61270318281953"/>
  </r>
  <r>
    <x v="48"/>
    <s v="PIZB0003"/>
    <x v="17"/>
    <x v="2"/>
    <x v="0"/>
    <n v="250"/>
    <x v="2"/>
    <n v="3"/>
    <n v="0.92842323956324613"/>
    <x v="2"/>
    <n v="53.682570327565372"/>
    <n v="-696.31742967243463"/>
  </r>
  <r>
    <x v="49"/>
    <s v="PIZB0004"/>
    <x v="17"/>
    <x v="3"/>
    <x v="1"/>
    <n v="130"/>
    <x v="0"/>
    <n v="2"/>
    <n v="0.20990358910221096"/>
    <x v="9"/>
    <n v="205.42506683342515"/>
    <n v="-54.574933166574851"/>
  </r>
  <r>
    <x v="50"/>
    <s v="PIZB0001"/>
    <x v="5"/>
    <x v="0"/>
    <x v="0"/>
    <n v="72"/>
    <x v="1"/>
    <n v="5"/>
    <n v="0.184343159134289"/>
    <x v="12"/>
    <n v="293.63646271165595"/>
    <n v="-66.363537288344048"/>
  </r>
  <r>
    <x v="51"/>
    <s v="PIZB0002"/>
    <x v="16"/>
    <x v="1"/>
    <x v="1"/>
    <n v="65"/>
    <x v="2"/>
    <n v="8"/>
    <n v="0.11144429073382323"/>
    <x v="5"/>
    <n v="462.04896881841194"/>
    <n v="-57.951031181588064"/>
  </r>
  <r>
    <x v="52"/>
    <s v="PIZB0003"/>
    <x v="1"/>
    <x v="2"/>
    <x v="0"/>
    <n v="250"/>
    <x v="0"/>
    <n v="3"/>
    <n v="0.56286929186816415"/>
    <x v="2"/>
    <n v="327.8480310988769"/>
    <n v="-422.1519689011231"/>
  </r>
  <r>
    <x v="53"/>
    <s v="PIZB0004"/>
    <x v="18"/>
    <x v="3"/>
    <x v="1"/>
    <n v="130"/>
    <x v="1"/>
    <n v="3"/>
    <n v="3.138956050307417E-2"/>
    <x v="15"/>
    <n v="377.75807140380107"/>
    <n v="-12.241928596198932"/>
  </r>
  <r>
    <x v="54"/>
    <s v="PIZB0005"/>
    <x v="3"/>
    <x v="4"/>
    <x v="0"/>
    <n v="60"/>
    <x v="2"/>
    <n v="13"/>
    <n v="0.23798278495106248"/>
    <x v="6"/>
    <n v="594.37342773817124"/>
    <n v="-185.62657226182876"/>
  </r>
  <r>
    <x v="55"/>
    <s v="PIZB0001"/>
    <x v="19"/>
    <x v="0"/>
    <x v="1"/>
    <n v="72"/>
    <x v="0"/>
    <n v="5"/>
    <n v="0.19712344024473996"/>
    <x v="12"/>
    <n v="289.0355615118936"/>
    <n v="-70.964438488106396"/>
  </r>
  <r>
    <x v="56"/>
    <s v="PIZB0002"/>
    <x v="20"/>
    <x v="1"/>
    <x v="0"/>
    <n v="65"/>
    <x v="1"/>
    <n v="7"/>
    <n v="6.8295799738434873E-2"/>
    <x v="1"/>
    <n v="423.92541111901215"/>
    <n v="-31.074588880987847"/>
  </r>
  <r>
    <x v="57"/>
    <s v="PIZB0003"/>
    <x v="21"/>
    <x v="2"/>
    <x v="1"/>
    <n v="250"/>
    <x v="2"/>
    <n v="3"/>
    <n v="1.6828522965904168E-2"/>
    <x v="2"/>
    <n v="737.37860777557182"/>
    <n v="-12.621392224428178"/>
  </r>
  <r>
    <x v="58"/>
    <s v="PIZB0004"/>
    <x v="22"/>
    <x v="3"/>
    <x v="0"/>
    <n v="130"/>
    <x v="0"/>
    <n v="6"/>
    <n v="0.26661284065553453"/>
    <x v="6"/>
    <n v="572.04198428868312"/>
    <n v="-207.95801571131688"/>
  </r>
  <r>
    <x v="59"/>
    <s v="PIZB0001"/>
    <x v="23"/>
    <x v="0"/>
    <x v="1"/>
    <n v="72"/>
    <x v="1"/>
    <n v="11"/>
    <n v="0.21251347110701568"/>
    <x v="23"/>
    <n v="623.68933088324354"/>
    <n v="-168.31066911675646"/>
  </r>
  <r>
    <x v="60"/>
    <s v="PIZB0002"/>
    <x v="24"/>
    <x v="1"/>
    <x v="0"/>
    <n v="65"/>
    <x v="2"/>
    <n v="12"/>
    <n v="0.10994257661413849"/>
    <x v="6"/>
    <n v="694.24479024097195"/>
    <n v="-85.755209759028048"/>
  </r>
  <r>
    <x v="61"/>
    <s v="PIZB0003"/>
    <x v="16"/>
    <x v="2"/>
    <x v="1"/>
    <n v="250"/>
    <x v="0"/>
    <n v="2"/>
    <n v="0.53607498908607099"/>
    <x v="14"/>
    <n v="231.96250545696449"/>
    <n v="-268.03749454303551"/>
  </r>
  <r>
    <x v="62"/>
    <s v="PIZB0004"/>
    <x v="25"/>
    <x v="3"/>
    <x v="0"/>
    <n v="130"/>
    <x v="1"/>
    <n v="6"/>
    <n v="3.7515550327758003E-2"/>
    <x v="6"/>
    <n v="750.73787074434881"/>
    <n v="-29.262129255651189"/>
  </r>
  <r>
    <x v="63"/>
    <s v="PIZB0005"/>
    <x v="6"/>
    <x v="4"/>
    <x v="0"/>
    <n v="60"/>
    <x v="2"/>
    <n v="15"/>
    <n v="2.4938289886663061E-2"/>
    <x v="24"/>
    <n v="877.55553910200319"/>
    <n v="-22.444460897996805"/>
  </r>
  <r>
    <x v="64"/>
    <s v="PIZB0006"/>
    <x v="2"/>
    <x v="5"/>
    <x v="1"/>
    <n v="95"/>
    <x v="0"/>
    <n v="9"/>
    <n v="1.0123391970414241E-2"/>
    <x v="25"/>
    <n v="846.3444998652958"/>
    <n v="-8.655500134704198"/>
  </r>
  <r>
    <x v="65"/>
    <s v="PIZB0001"/>
    <x v="26"/>
    <x v="0"/>
    <x v="1"/>
    <n v="72"/>
    <x v="1"/>
    <n v="12"/>
    <n v="0.1308869366379137"/>
    <x v="10"/>
    <n v="750.91368674484261"/>
    <n v="-113.08631325515739"/>
  </r>
  <r>
    <x v="66"/>
    <s v="PIZB0002"/>
    <x v="4"/>
    <x v="1"/>
    <x v="1"/>
    <n v="65"/>
    <x v="2"/>
    <n v="7"/>
    <n v="6.6961969492996459E-2"/>
    <x v="1"/>
    <n v="424.53230388068664"/>
    <n v="-30.467696119313359"/>
  </r>
  <r>
    <x v="67"/>
    <s v="PIZB0003"/>
    <x v="27"/>
    <x v="2"/>
    <x v="0"/>
    <n v="250"/>
    <x v="0"/>
    <n v="3"/>
    <n v="0.36350761794645753"/>
    <x v="2"/>
    <n v="477.36928654015685"/>
    <n v="-272.63071345984315"/>
  </r>
  <r>
    <x v="68"/>
    <s v="PIZB0004"/>
    <x v="15"/>
    <x v="3"/>
    <x v="0"/>
    <n v="130"/>
    <x v="1"/>
    <n v="6"/>
    <n v="0.30841415491993102"/>
    <x v="6"/>
    <n v="539.43695916245383"/>
    <n v="-240.56304083754617"/>
  </r>
  <r>
    <x v="69"/>
    <s v="PIZB0001"/>
    <x v="28"/>
    <x v="0"/>
    <x v="0"/>
    <n v="72"/>
    <x v="2"/>
    <n v="9"/>
    <n v="0.21287301321989574"/>
    <x v="8"/>
    <n v="510.05828743350753"/>
    <n v="-137.94171256649247"/>
  </r>
  <r>
    <x v="70"/>
    <s v="PIZB0002"/>
    <x v="8"/>
    <x v="1"/>
    <x v="0"/>
    <n v="65"/>
    <x v="0"/>
    <n v="4"/>
    <n v="0.11047742601795077"/>
    <x v="9"/>
    <n v="231.27586923533281"/>
    <n v="-28.724130764667194"/>
  </r>
  <r>
    <x v="71"/>
    <s v="PIZB0003"/>
    <x v="6"/>
    <x v="2"/>
    <x v="0"/>
    <n v="250"/>
    <x v="1"/>
    <n v="2"/>
    <n v="4.8799156151631218E-2"/>
    <x v="14"/>
    <n v="475.60042192418439"/>
    <n v="-24.399578075815612"/>
  </r>
  <r>
    <x v="72"/>
    <s v="PIZB0004"/>
    <x v="27"/>
    <x v="3"/>
    <x v="0"/>
    <n v="130"/>
    <x v="2"/>
    <n v="6"/>
    <n v="0.27879506176921365"/>
    <x v="6"/>
    <n v="562.53985182001338"/>
    <n v="-217.46014817998662"/>
  </r>
  <r>
    <x v="73"/>
    <s v="PIZB0005"/>
    <x v="10"/>
    <x v="4"/>
    <x v="0"/>
    <n v="60"/>
    <x v="0"/>
    <n v="9"/>
    <n v="7.6045534046593019E-2"/>
    <x v="26"/>
    <n v="498.93541161483978"/>
    <n v="-41.064588385160221"/>
  </r>
  <r>
    <x v="74"/>
    <s v="PIZB0001"/>
    <x v="29"/>
    <x v="0"/>
    <x v="0"/>
    <n v="72"/>
    <x v="1"/>
    <n v="11"/>
    <n v="0.12055762754740325"/>
    <x v="23"/>
    <n v="696.51835898245668"/>
    <n v="-95.481641017543325"/>
  </r>
  <r>
    <x v="75"/>
    <s v="PIZB0002"/>
    <x v="30"/>
    <x v="1"/>
    <x v="0"/>
    <n v="65"/>
    <x v="2"/>
    <n v="13"/>
    <n v="0.30283946337780637"/>
    <x v="27"/>
    <n v="589.10065344575355"/>
    <n v="-255.89934655424645"/>
  </r>
  <r>
    <x v="76"/>
    <s v="PIZB0003"/>
    <x v="31"/>
    <x v="2"/>
    <x v="1"/>
    <n v="250"/>
    <x v="0"/>
    <n v="2"/>
    <n v="0.41401829873258272"/>
    <x v="14"/>
    <n v="292.99085063370865"/>
    <n v="-207.00914936629135"/>
  </r>
  <r>
    <x v="77"/>
    <s v="PIZB0004"/>
    <x v="27"/>
    <x v="3"/>
    <x v="0"/>
    <n v="130"/>
    <x v="1"/>
    <n v="6"/>
    <n v="6.1603660271292333E-3"/>
    <x v="6"/>
    <n v="775.19491449883924"/>
    <n v="-4.8050855011607609"/>
  </r>
  <r>
    <x v="78"/>
    <s v="PIZB0001"/>
    <x v="29"/>
    <x v="0"/>
    <x v="0"/>
    <n v="72"/>
    <x v="2"/>
    <n v="12"/>
    <n v="0.10495963672233184"/>
    <x v="10"/>
    <n v="773.31487387190532"/>
    <n v="-90.68512612809468"/>
  </r>
  <r>
    <x v="79"/>
    <s v="PIZB0002"/>
    <x v="1"/>
    <x v="1"/>
    <x v="0"/>
    <n v="65"/>
    <x v="0"/>
    <n v="11"/>
    <n v="0.29377273906475571"/>
    <x v="28"/>
    <n v="504.95249156869966"/>
    <n v="-210.04750843130034"/>
  </r>
  <r>
    <x v="80"/>
    <s v="PIZB0003"/>
    <x v="11"/>
    <x v="2"/>
    <x v="0"/>
    <n v="250"/>
    <x v="1"/>
    <n v="3"/>
    <n v="0.56559810101924179"/>
    <x v="2"/>
    <n v="325.80142423556867"/>
    <n v="-424.19857576443133"/>
  </r>
  <r>
    <x v="81"/>
    <s v="PIZB0004"/>
    <x v="5"/>
    <x v="3"/>
    <x v="0"/>
    <n v="130"/>
    <x v="2"/>
    <n v="4"/>
    <n v="0.14180367825735268"/>
    <x v="5"/>
    <n v="446.26208730617662"/>
    <n v="-73.737912693823375"/>
  </r>
  <r>
    <x v="82"/>
    <s v="PIZB0005"/>
    <x v="2"/>
    <x v="4"/>
    <x v="1"/>
    <n v="60"/>
    <x v="0"/>
    <n v="14"/>
    <n v="0.19727585407121537"/>
    <x v="16"/>
    <n v="674.28828258017916"/>
    <n v="-165.71171741982084"/>
  </r>
  <r>
    <x v="83"/>
    <s v="PIZB0006"/>
    <x v="31"/>
    <x v="5"/>
    <x v="0"/>
    <n v="95"/>
    <x v="1"/>
    <n v="2"/>
    <n v="0.16026707373910823"/>
    <x v="29"/>
    <n v="159.54925598956945"/>
    <n v="-30.450744010430554"/>
  </r>
  <r>
    <x v="84"/>
    <s v="PIZB0001"/>
    <x v="3"/>
    <x v="0"/>
    <x v="0"/>
    <n v="72"/>
    <x v="2"/>
    <n v="4"/>
    <n v="3.6754234817017679E-2"/>
    <x v="4"/>
    <n v="277.41478037269889"/>
    <n v="-10.585219627301115"/>
  </r>
  <r>
    <x v="85"/>
    <s v="PIZB0002"/>
    <x v="25"/>
    <x v="1"/>
    <x v="0"/>
    <n v="65"/>
    <x v="0"/>
    <n v="6"/>
    <n v="0.12047427034169578"/>
    <x v="15"/>
    <n v="343.01503456673868"/>
    <n v="-46.984965433261323"/>
  </r>
  <r>
    <x v="86"/>
    <s v="PIZB0003"/>
    <x v="7"/>
    <x v="2"/>
    <x v="1"/>
    <n v="250"/>
    <x v="1"/>
    <n v="2"/>
    <n v="0.38636401364592987"/>
    <x v="14"/>
    <n v="306.81799317703508"/>
    <n v="-193.18200682296492"/>
  </r>
  <r>
    <x v="87"/>
    <s v="PIZB0004"/>
    <x v="25"/>
    <x v="3"/>
    <x v="1"/>
    <n v="130"/>
    <x v="2"/>
    <n v="5"/>
    <n v="0.25111930985495906"/>
    <x v="3"/>
    <n v="486.77244859427663"/>
    <n v="-163.22755140572337"/>
  </r>
  <r>
    <x v="88"/>
    <s v="PIZB0001"/>
    <x v="32"/>
    <x v="0"/>
    <x v="1"/>
    <n v="72"/>
    <x v="0"/>
    <n v="6"/>
    <n v="0.18099169049889144"/>
    <x v="30"/>
    <n v="353.81158970447893"/>
    <n v="-78.188410295521066"/>
  </r>
  <r>
    <x v="89"/>
    <s v="PIZB0002"/>
    <x v="33"/>
    <x v="1"/>
    <x v="1"/>
    <n v="65"/>
    <x v="1"/>
    <n v="6"/>
    <n v="0.17363786365000505"/>
    <x v="15"/>
    <n v="322.28123317649806"/>
    <n v="-67.718766823501937"/>
  </r>
  <r>
    <x v="90"/>
    <s v="PIZB0003"/>
    <x v="33"/>
    <x v="2"/>
    <x v="1"/>
    <n v="250"/>
    <x v="2"/>
    <n v="3"/>
    <n v="0.75489814137474298"/>
    <x v="2"/>
    <n v="183.82639396894274"/>
    <n v="-566.17360603105726"/>
  </r>
  <r>
    <x v="91"/>
    <s v="PIZB0004"/>
    <x v="22"/>
    <x v="3"/>
    <x v="1"/>
    <n v="130"/>
    <x v="0"/>
    <n v="4"/>
    <n v="0.41826226246410803"/>
    <x v="5"/>
    <n v="302.50362351866386"/>
    <n v="-217.49637648133614"/>
  </r>
  <r>
    <x v="92"/>
    <s v="PIZB0001"/>
    <x v="34"/>
    <x v="0"/>
    <x v="0"/>
    <n v="72"/>
    <x v="0"/>
    <n v="11"/>
    <n v="0.52183512590850833"/>
    <x v="23"/>
    <n v="378.70658028046142"/>
    <n v="-413.29341971953858"/>
  </r>
  <r>
    <x v="93"/>
    <s v="PIZB0002"/>
    <x v="7"/>
    <x v="1"/>
    <x v="1"/>
    <n v="65"/>
    <x v="1"/>
    <n v="12"/>
    <n v="0.4407264983607897"/>
    <x v="6"/>
    <n v="436.23333127858405"/>
    <n v="-343.76666872141595"/>
  </r>
  <r>
    <x v="94"/>
    <s v="PIZB0003"/>
    <x v="3"/>
    <x v="2"/>
    <x v="0"/>
    <n v="250"/>
    <x v="2"/>
    <n v="3"/>
    <n v="0.30123769132028422"/>
    <x v="2"/>
    <n v="524.07173150978679"/>
    <n v="-225.92826849021321"/>
  </r>
  <r>
    <x v="95"/>
    <s v="PIZB0004"/>
    <x v="31"/>
    <x v="3"/>
    <x v="1"/>
    <n v="130"/>
    <x v="0"/>
    <n v="4"/>
    <n v="0.42020557863905661"/>
    <x v="5"/>
    <n v="301.49309910769057"/>
    <n v="-218.50690089230943"/>
  </r>
  <r>
    <x v="96"/>
    <s v="PIZB0001"/>
    <x v="4"/>
    <x v="0"/>
    <x v="0"/>
    <n v="72"/>
    <x v="1"/>
    <n v="10"/>
    <n v="0.38179966249899233"/>
    <x v="31"/>
    <n v="445.10424300072555"/>
    <n v="-274.89575699927445"/>
  </r>
  <r>
    <x v="97"/>
    <s v="PIZB0002"/>
    <x v="34"/>
    <x v="1"/>
    <x v="1"/>
    <n v="65"/>
    <x v="2"/>
    <n v="5"/>
    <n v="4.8435914836800764E-3"/>
    <x v="13"/>
    <n v="323.42583276780397"/>
    <n v="-1.5741672321960323"/>
  </r>
  <r>
    <x v="98"/>
    <s v="PIZB0003"/>
    <x v="13"/>
    <x v="2"/>
    <x v="0"/>
    <n v="250"/>
    <x v="0"/>
    <n v="2"/>
    <n v="0.63857584714373206"/>
    <x v="14"/>
    <n v="180.71207642813397"/>
    <n v="-319.28792357186603"/>
  </r>
  <r>
    <x v="99"/>
    <s v="PIZB0004"/>
    <x v="35"/>
    <x v="3"/>
    <x v="1"/>
    <n v="130"/>
    <x v="1"/>
    <n v="7"/>
    <n v="0.92544771931561698"/>
    <x v="20"/>
    <n v="67.842575422788514"/>
    <n v="-842.15742457721149"/>
  </r>
  <r>
    <x v="100"/>
    <s v="PIZB0005"/>
    <x v="2"/>
    <x v="4"/>
    <x v="0"/>
    <n v="60"/>
    <x v="2"/>
    <n v="10"/>
    <n v="4.9069353138029403E-2"/>
    <x v="32"/>
    <n v="570.5583881171824"/>
    <n v="-29.441611882817597"/>
  </r>
  <r>
    <x v="101"/>
    <s v="PIZB0001"/>
    <x v="13"/>
    <x v="0"/>
    <x v="1"/>
    <n v="72"/>
    <x v="0"/>
    <n v="11"/>
    <n v="0.7875779554918797"/>
    <x v="23"/>
    <n v="168.23825925043127"/>
    <n v="-623.76174074956873"/>
  </r>
  <r>
    <x v="102"/>
    <s v="PIZB0002"/>
    <x v="18"/>
    <x v="1"/>
    <x v="0"/>
    <n v="65"/>
    <x v="1"/>
    <n v="13"/>
    <n v="0.4468603878067412"/>
    <x v="27"/>
    <n v="467.40297230330367"/>
    <n v="-377.59702769669633"/>
  </r>
  <r>
    <x v="103"/>
    <s v="PIZB0003"/>
    <x v="23"/>
    <x v="2"/>
    <x v="1"/>
    <n v="250"/>
    <x v="2"/>
    <n v="2"/>
    <n v="0.89674363393446022"/>
    <x v="14"/>
    <n v="51.628183032769869"/>
    <n v="-448.37181696723013"/>
  </r>
  <r>
    <x v="104"/>
    <s v="PIZB0004"/>
    <x v="36"/>
    <x v="3"/>
    <x v="0"/>
    <n v="130"/>
    <x v="0"/>
    <n v="6"/>
    <n v="3.2373342558606799E-2"/>
    <x v="6"/>
    <n v="754.74879280428672"/>
    <n v="-25.251207195713278"/>
  </r>
  <r>
    <x v="105"/>
    <s v="PIZB0001"/>
    <x v="37"/>
    <x v="0"/>
    <x v="1"/>
    <n v="72"/>
    <x v="1"/>
    <n v="11"/>
    <n v="0.94247200152138155"/>
    <x v="23"/>
    <n v="45.562174795065857"/>
    <n v="-746.43782520493414"/>
  </r>
  <r>
    <x v="106"/>
    <s v="PIZB0002"/>
    <x v="4"/>
    <x v="1"/>
    <x v="0"/>
    <n v="65"/>
    <x v="2"/>
    <n v="7"/>
    <n v="0.24863680679080546"/>
    <x v="1"/>
    <n v="341.87025291018352"/>
    <n v="-113.12974708981648"/>
  </r>
  <r>
    <x v="107"/>
    <s v="PIZB0003"/>
    <x v="3"/>
    <x v="2"/>
    <x v="1"/>
    <n v="250"/>
    <x v="0"/>
    <n v="1"/>
    <n v="4.9896521056402299E-2"/>
    <x v="17"/>
    <n v="237.52586973589942"/>
    <n v="-12.47413026410058"/>
  </r>
  <r>
    <x v="108"/>
    <s v="PIZB0004"/>
    <x v="35"/>
    <x v="3"/>
    <x v="0"/>
    <n v="130"/>
    <x v="1"/>
    <n v="7"/>
    <n v="0.49618340188276622"/>
    <x v="20"/>
    <n v="458.47310428668277"/>
    <n v="-451.52689571331723"/>
  </r>
  <r>
    <x v="109"/>
    <s v="PIZB0005"/>
    <x v="11"/>
    <x v="4"/>
    <x v="0"/>
    <n v="60"/>
    <x v="2"/>
    <n v="13"/>
    <n v="0.62889621592411693"/>
    <x v="6"/>
    <n v="289.46095157918882"/>
    <n v="-490.53904842081118"/>
  </r>
  <r>
    <x v="110"/>
    <s v="PIZB0006"/>
    <x v="10"/>
    <x v="5"/>
    <x v="1"/>
    <n v="95"/>
    <x v="0"/>
    <n v="8"/>
    <n v="0.87580490637929664"/>
    <x v="19"/>
    <n v="94.388271151734557"/>
    <n v="-665.61172884826544"/>
  </r>
  <r>
    <x v="111"/>
    <s v="PIZB0001"/>
    <x v="1"/>
    <x v="0"/>
    <x v="1"/>
    <n v="72"/>
    <x v="1"/>
    <n v="11"/>
    <n v="0.37069854126093349"/>
    <x v="23"/>
    <n v="498.40675532134065"/>
    <n v="-293.59324467865935"/>
  </r>
  <r>
    <x v="112"/>
    <s v="PIZB0002"/>
    <x v="17"/>
    <x v="1"/>
    <x v="1"/>
    <n v="65"/>
    <x v="2"/>
    <n v="10"/>
    <n v="0.64422602074286228"/>
    <x v="3"/>
    <n v="231.25308651713954"/>
    <n v="-418.74691348286046"/>
  </r>
  <r>
    <x v="113"/>
    <s v="PIZB0003"/>
    <x v="17"/>
    <x v="2"/>
    <x v="0"/>
    <n v="250"/>
    <x v="0"/>
    <n v="2"/>
    <n v="0.76652707543193765"/>
    <x v="14"/>
    <n v="116.73646228403118"/>
    <n v="-383.26353771596882"/>
  </r>
  <r>
    <x v="114"/>
    <s v="PIZB0004"/>
    <x v="37"/>
    <x v="3"/>
    <x v="0"/>
    <n v="130"/>
    <x v="1"/>
    <n v="2"/>
    <n v="0.74416329829954486"/>
    <x v="9"/>
    <n v="66.517542442118327"/>
    <n v="-193.48245755788167"/>
  </r>
  <r>
    <x v="115"/>
    <s v="PIZB0001"/>
    <x v="4"/>
    <x v="0"/>
    <x v="0"/>
    <n v="72"/>
    <x v="2"/>
    <n v="8"/>
    <n v="0.48484032292333201"/>
    <x v="0"/>
    <n v="296.73197399616078"/>
    <n v="-279.26802600383922"/>
  </r>
  <r>
    <x v="116"/>
    <s v="PIZB0002"/>
    <x v="2"/>
    <x v="1"/>
    <x v="0"/>
    <n v="65"/>
    <x v="0"/>
    <n v="8"/>
    <n v="0.10556900790048951"/>
    <x v="5"/>
    <n v="465.10411589174544"/>
    <n v="-54.895884108254563"/>
  </r>
  <r>
    <x v="117"/>
    <s v="PIZB0003"/>
    <x v="12"/>
    <x v="2"/>
    <x v="0"/>
    <n v="250"/>
    <x v="1"/>
    <n v="1"/>
    <n v="0.35681327352398817"/>
    <x v="17"/>
    <n v="160.79668161900295"/>
    <n v="-89.203318380997047"/>
  </r>
  <r>
    <x v="118"/>
    <s v="PIZB0004"/>
    <x v="0"/>
    <x v="3"/>
    <x v="0"/>
    <n v="130"/>
    <x v="2"/>
    <n v="2"/>
    <n v="0.38966155247167111"/>
    <x v="9"/>
    <n v="158.68799635736551"/>
    <n v="-101.31200364263449"/>
  </r>
  <r>
    <x v="119"/>
    <s v="PIZB0005"/>
    <x v="38"/>
    <x v="4"/>
    <x v="0"/>
    <n v="60"/>
    <x v="0"/>
    <n v="6"/>
    <n v="0.27342799854809485"/>
    <x v="12"/>
    <n v="261.56592052268587"/>
    <n v="-98.434079477314128"/>
  </r>
  <r>
    <x v="120"/>
    <s v="PIZB0001"/>
    <x v="1"/>
    <x v="0"/>
    <x v="0"/>
    <n v="72"/>
    <x v="1"/>
    <n v="11"/>
    <n v="0.68404340685026022"/>
    <x v="23"/>
    <n v="250.23762177459389"/>
    <n v="-541.76237822540611"/>
  </r>
  <r>
    <x v="121"/>
    <s v="PIZB0002"/>
    <x v="2"/>
    <x v="1"/>
    <x v="0"/>
    <n v="65"/>
    <x v="2"/>
    <n v="4"/>
    <n v="0.30511671475159663"/>
    <x v="9"/>
    <n v="180.66965416458487"/>
    <n v="-79.33034583541513"/>
  </r>
  <r>
    <x v="122"/>
    <s v="PIZB0003"/>
    <x v="5"/>
    <x v="2"/>
    <x v="1"/>
    <n v="250"/>
    <x v="0"/>
    <n v="3"/>
    <n v="0.26634683182511409"/>
    <x v="2"/>
    <n v="550.23987613116446"/>
    <n v="-199.76012386883554"/>
  </r>
  <r>
    <x v="123"/>
    <s v="PIZB0004"/>
    <x v="3"/>
    <x v="3"/>
    <x v="0"/>
    <n v="130"/>
    <x v="1"/>
    <n v="2"/>
    <n v="0.95598379426073032"/>
    <x v="9"/>
    <n v="11.44421349221011"/>
    <n v="-248.55578650778989"/>
  </r>
  <r>
    <x v="124"/>
    <s v="PIZB0001"/>
    <x v="36"/>
    <x v="0"/>
    <x v="0"/>
    <n v="72"/>
    <x v="2"/>
    <n v="3"/>
    <n v="0.78465682989488972"/>
    <x v="33"/>
    <n v="46.514124742703814"/>
    <n v="-169.48587525729619"/>
  </r>
  <r>
    <x v="125"/>
    <s v="PIZB0002"/>
    <x v="24"/>
    <x v="1"/>
    <x v="0"/>
    <n v="65"/>
    <x v="0"/>
    <n v="4"/>
    <n v="0.92531650826605816"/>
    <x v="9"/>
    <n v="19.417707850824883"/>
    <n v="-240.58229214917512"/>
  </r>
  <r>
    <x v="126"/>
    <s v="PIZB0003"/>
    <x v="21"/>
    <x v="2"/>
    <x v="0"/>
    <n v="250"/>
    <x v="1"/>
    <n v="3"/>
    <n v="0.91314982692991542"/>
    <x v="2"/>
    <n v="65.137629802563424"/>
    <n v="-684.86237019743658"/>
  </r>
  <r>
    <x v="127"/>
    <s v="PIZB0004"/>
    <x v="32"/>
    <x v="3"/>
    <x v="0"/>
    <n v="130"/>
    <x v="2"/>
    <n v="2"/>
    <n v="8.4586093307030152E-2"/>
    <x v="9"/>
    <n v="238.00761574017216"/>
    <n v="-21.992384259827844"/>
  </r>
  <r>
    <x v="128"/>
    <s v="PIZB0005"/>
    <x v="4"/>
    <x v="4"/>
    <x v="1"/>
    <n v="60"/>
    <x v="0"/>
    <n v="7"/>
    <n v="0.92983220282837542"/>
    <x v="7"/>
    <n v="29.47047481208233"/>
    <n v="-390.52952518791767"/>
  </r>
  <r>
    <x v="129"/>
    <s v="PIZB0006"/>
    <x v="2"/>
    <x v="5"/>
    <x v="0"/>
    <n v="95"/>
    <x v="1"/>
    <n v="6"/>
    <n v="0.13029960752667558"/>
    <x v="34"/>
    <n v="495.72922370979495"/>
    <n v="-74.270776290205049"/>
  </r>
  <r>
    <x v="130"/>
    <s v="PIZB0001"/>
    <x v="27"/>
    <x v="0"/>
    <x v="0"/>
    <n v="72"/>
    <x v="2"/>
    <n v="6"/>
    <n v="0.41456728266200249"/>
    <x v="30"/>
    <n v="252.90693389001493"/>
    <n v="-179.09306610998507"/>
  </r>
  <r>
    <x v="131"/>
    <s v="PIZB0002"/>
    <x v="0"/>
    <x v="1"/>
    <x v="0"/>
    <n v="65"/>
    <x v="0"/>
    <n v="8"/>
    <n v="0.77953807822657883"/>
    <x v="5"/>
    <n v="114.640199322179"/>
    <n v="-405.359800677821"/>
  </r>
  <r>
    <x v="132"/>
    <s v="PIZB0003"/>
    <x v="1"/>
    <x v="2"/>
    <x v="1"/>
    <n v="250"/>
    <x v="1"/>
    <n v="3"/>
    <n v="0.56602493379943331"/>
    <x v="2"/>
    <n v="325.481299650425"/>
    <n v="-424.518700349575"/>
  </r>
  <r>
    <x v="133"/>
    <s v="PIZB0004"/>
    <x v="28"/>
    <x v="3"/>
    <x v="1"/>
    <n v="130"/>
    <x v="2"/>
    <n v="2"/>
    <n v="0.7922771947085826"/>
    <x v="9"/>
    <n v="54.007929375768526"/>
    <n v="-205.99207062423147"/>
  </r>
  <r>
    <x v="134"/>
    <s v="PIZB0001"/>
    <x v="8"/>
    <x v="0"/>
    <x v="1"/>
    <n v="72"/>
    <x v="0"/>
    <n v="9"/>
    <n v="9.6806596410280221E-2"/>
    <x v="8"/>
    <n v="585.26932552613846"/>
    <n v="-62.730674473861541"/>
  </r>
  <r>
    <x v="135"/>
    <s v="PIZB0002"/>
    <x v="33"/>
    <x v="1"/>
    <x v="1"/>
    <n v="65"/>
    <x v="1"/>
    <n v="8"/>
    <n v="0.10738058788365801"/>
    <x v="5"/>
    <n v="464.16209430049781"/>
    <n v="-55.837905699502187"/>
  </r>
  <r>
    <x v="136"/>
    <s v="PIZB0003"/>
    <x v="14"/>
    <x v="2"/>
    <x v="1"/>
    <n v="250"/>
    <x v="2"/>
    <n v="1"/>
    <n v="0.68298720032284699"/>
    <x v="17"/>
    <n v="79.253199919288249"/>
    <n v="-170.74680008071175"/>
  </r>
  <r>
    <x v="137"/>
    <s v="PIZB0004"/>
    <x v="16"/>
    <x v="3"/>
    <x v="1"/>
    <n v="130"/>
    <x v="0"/>
    <n v="2"/>
    <n v="8.8476327566971991E-2"/>
    <x v="9"/>
    <n v="236.99615483258728"/>
    <n v="-23.00384516741272"/>
  </r>
  <r>
    <x v="138"/>
    <s v="PIZB0001"/>
    <x v="17"/>
    <x v="0"/>
    <x v="0"/>
    <n v="72"/>
    <x v="0"/>
    <n v="9"/>
    <n v="0.12263076179640997"/>
    <x v="8"/>
    <n v="568.5352663559263"/>
    <n v="-79.464733644073704"/>
  </r>
  <r>
    <x v="139"/>
    <s v="PIZB0002"/>
    <x v="17"/>
    <x v="1"/>
    <x v="1"/>
    <n v="65"/>
    <x v="1"/>
    <n v="7"/>
    <n v="0.21348123854438894"/>
    <x v="1"/>
    <n v="357.86603646230304"/>
    <n v="-97.133963537696957"/>
  </r>
  <r>
    <x v="140"/>
    <s v="PIZB0003"/>
    <x v="5"/>
    <x v="2"/>
    <x v="0"/>
    <n v="250"/>
    <x v="2"/>
    <n v="3"/>
    <n v="0.51777110877083832"/>
    <x v="2"/>
    <n v="361.67166842187129"/>
    <n v="-388.32833157812871"/>
  </r>
  <r>
    <x v="141"/>
    <s v="PIZB0004"/>
    <x v="16"/>
    <x v="3"/>
    <x v="1"/>
    <n v="130"/>
    <x v="0"/>
    <n v="3"/>
    <n v="0.2471412366587864"/>
    <x v="15"/>
    <n v="293.61491770307327"/>
    <n v="-96.385082296926726"/>
  </r>
  <r>
    <x v="142"/>
    <s v="PIZB0001"/>
    <x v="1"/>
    <x v="0"/>
    <x v="0"/>
    <n v="72"/>
    <x v="1"/>
    <n v="4"/>
    <n v="0.74108890181243625"/>
    <x v="4"/>
    <n v="74.566396278018374"/>
    <n v="-213.43360372198163"/>
  </r>
  <r>
    <x v="143"/>
    <s v="PIZB0002"/>
    <x v="18"/>
    <x v="1"/>
    <x v="1"/>
    <n v="65"/>
    <x v="2"/>
    <n v="5"/>
    <n v="0.7589550474918334"/>
    <x v="13"/>
    <n v="78.339609565154149"/>
    <n v="-246.66039043484585"/>
  </r>
  <r>
    <x v="144"/>
    <s v="PIZB0003"/>
    <x v="3"/>
    <x v="2"/>
    <x v="0"/>
    <n v="250"/>
    <x v="0"/>
    <n v="4"/>
    <n v="0.39519452416647527"/>
    <x v="35"/>
    <n v="604.80547583352472"/>
    <n v="-395.19452416647528"/>
  </r>
  <r>
    <x v="145"/>
    <s v="PIZB0004"/>
    <x v="19"/>
    <x v="3"/>
    <x v="1"/>
    <n v="130"/>
    <x v="1"/>
    <n v="5"/>
    <n v="2.5857814158937731E-2"/>
    <x v="3"/>
    <n v="633.1924207966905"/>
    <n v="-16.807579203309501"/>
  </r>
  <r>
    <x v="146"/>
    <s v="PIZB0005"/>
    <x v="20"/>
    <x v="4"/>
    <x v="0"/>
    <n v="60"/>
    <x v="2"/>
    <n v="10"/>
    <n v="0.35224195755599907"/>
    <x v="32"/>
    <n v="388.65482546640055"/>
    <n v="-211.34517453359945"/>
  </r>
  <r>
    <x v="147"/>
    <s v="PIZB0001"/>
    <x v="21"/>
    <x v="0"/>
    <x v="1"/>
    <n v="72"/>
    <x v="0"/>
    <n v="12"/>
    <n v="4.2934737769464881E-2"/>
    <x v="10"/>
    <n v="826.90438656718231"/>
    <n v="-37.095613432817686"/>
  </r>
  <r>
    <x v="148"/>
    <s v="PIZB0002"/>
    <x v="22"/>
    <x v="1"/>
    <x v="0"/>
    <n v="65"/>
    <x v="1"/>
    <n v="12"/>
    <n v="6.8824781708392013E-3"/>
    <x v="6"/>
    <n v="774.63166702674539"/>
    <n v="-5.3683329732546099"/>
  </r>
  <r>
    <x v="149"/>
    <s v="PIZB0003"/>
    <x v="23"/>
    <x v="2"/>
    <x v="1"/>
    <n v="250"/>
    <x v="2"/>
    <n v="1"/>
    <n v="0.8553400747255635"/>
    <x v="17"/>
    <n v="36.164981318609136"/>
    <n v="-213.83501868139086"/>
  </r>
  <r>
    <x v="150"/>
    <s v="PIZB0004"/>
    <x v="24"/>
    <x v="3"/>
    <x v="0"/>
    <n v="130"/>
    <x v="0"/>
    <n v="6"/>
    <n v="0.62107648533214554"/>
    <x v="6"/>
    <n v="295.56034144092649"/>
    <n v="-484.43965855907351"/>
  </r>
  <r>
    <x v="151"/>
    <s v="PIZB0001"/>
    <x v="16"/>
    <x v="0"/>
    <x v="1"/>
    <n v="72"/>
    <x v="1"/>
    <n v="3"/>
    <n v="0.93819201157518672"/>
    <x v="33"/>
    <n v="13.350525499759669"/>
    <n v="-202.64947450024033"/>
  </r>
  <r>
    <x v="152"/>
    <s v="PIZB0002"/>
    <x v="25"/>
    <x v="1"/>
    <x v="0"/>
    <n v="65"/>
    <x v="2"/>
    <n v="12"/>
    <n v="0.97731506347213748"/>
    <x v="6"/>
    <n v="17.69425049173276"/>
    <n v="-762.30574950826724"/>
  </r>
  <r>
    <x v="153"/>
    <s v="PIZB0003"/>
    <x v="6"/>
    <x v="2"/>
    <x v="1"/>
    <n v="250"/>
    <x v="0"/>
    <n v="3"/>
    <n v="0.93618769203099483"/>
    <x v="2"/>
    <n v="47.859230976753906"/>
    <n v="-702.14076902324609"/>
  </r>
  <r>
    <x v="154"/>
    <s v="PIZB0004"/>
    <x v="2"/>
    <x v="3"/>
    <x v="0"/>
    <n v="130"/>
    <x v="1"/>
    <n v="5"/>
    <n v="0.92747059451906588"/>
    <x v="3"/>
    <n v="47.144113562607231"/>
    <n v="-602.85588643739277"/>
  </r>
  <r>
    <x v="155"/>
    <s v="PIZB0005"/>
    <x v="26"/>
    <x v="4"/>
    <x v="0"/>
    <n v="60"/>
    <x v="2"/>
    <n v="8"/>
    <n v="9.8331104648150314E-2"/>
    <x v="36"/>
    <n v="432.80106976888783"/>
    <n v="-47.198930231112172"/>
  </r>
  <r>
    <x v="156"/>
    <s v="PIZB0006"/>
    <x v="4"/>
    <x v="5"/>
    <x v="1"/>
    <n v="95"/>
    <x v="0"/>
    <n v="5"/>
    <n v="4.5012478047171678E-3"/>
    <x v="11"/>
    <n v="472.86190729275933"/>
    <n v="-2.1380927072406735"/>
  </r>
  <r>
    <x v="157"/>
    <s v="PIZB0001"/>
    <x v="27"/>
    <x v="0"/>
    <x v="1"/>
    <n v="72"/>
    <x v="1"/>
    <n v="9"/>
    <n v="0.22169192366246837"/>
    <x v="8"/>
    <n v="504.34363346672046"/>
    <n v="-143.65636653327954"/>
  </r>
  <r>
    <x v="158"/>
    <s v="PIZB0002"/>
    <x v="15"/>
    <x v="1"/>
    <x v="1"/>
    <n v="65"/>
    <x v="2"/>
    <n v="6"/>
    <n v="0.91624709117858605"/>
    <x v="15"/>
    <n v="32.663634440351416"/>
    <n v="-357.33636555964858"/>
  </r>
  <r>
    <x v="159"/>
    <s v="PIZB0003"/>
    <x v="28"/>
    <x v="2"/>
    <x v="0"/>
    <n v="250"/>
    <x v="0"/>
    <n v="3"/>
    <n v="0.61362516317019966"/>
    <x v="2"/>
    <n v="289.78112762235025"/>
    <n v="-460.21887237764975"/>
  </r>
  <r>
    <x v="160"/>
    <s v="PIZB0004"/>
    <x v="8"/>
    <x v="3"/>
    <x v="0"/>
    <n v="130"/>
    <x v="1"/>
    <n v="4"/>
    <n v="0.81572623665656485"/>
    <x v="5"/>
    <n v="95.822356938586267"/>
    <n v="-424.17764306141373"/>
  </r>
  <r>
    <x v="161"/>
    <s v="PIZB0001"/>
    <x v="6"/>
    <x v="0"/>
    <x v="0"/>
    <n v="72"/>
    <x v="2"/>
    <n v="11"/>
    <n v="0.60394772308749511"/>
    <x v="23"/>
    <n v="313.67340331470388"/>
    <n v="-478.32659668529612"/>
  </r>
  <r>
    <x v="162"/>
    <s v="PIZB0002"/>
    <x v="27"/>
    <x v="1"/>
    <x v="0"/>
    <n v="65"/>
    <x v="0"/>
    <n v="7"/>
    <n v="0.2716676542664398"/>
    <x v="1"/>
    <n v="331.39121730876991"/>
    <n v="-123.60878269123009"/>
  </r>
  <r>
    <x v="163"/>
    <s v="PIZB0003"/>
    <x v="10"/>
    <x v="2"/>
    <x v="0"/>
    <n v="250"/>
    <x v="1"/>
    <n v="2"/>
    <n v="0.56293228162406539"/>
    <x v="14"/>
    <n v="218.53385918796732"/>
    <n v="-281.46614081203268"/>
  </r>
  <r>
    <x v="164"/>
    <s v="PIZB0004"/>
    <x v="29"/>
    <x v="3"/>
    <x v="0"/>
    <n v="130"/>
    <x v="2"/>
    <n v="4"/>
    <n v="0.73579140219525918"/>
    <x v="5"/>
    <n v="137.38847085846521"/>
    <n v="-382.61152914153479"/>
  </r>
  <r>
    <x v="165"/>
    <s v="PIZB0005"/>
    <x v="30"/>
    <x v="4"/>
    <x v="0"/>
    <n v="60"/>
    <x v="0"/>
    <n v="12"/>
    <n v="0.44112931781121201"/>
    <x v="31"/>
    <n v="402.38689117592736"/>
    <n v="-317.61310882407264"/>
  </r>
  <r>
    <x v="166"/>
    <s v="PIZB0001"/>
    <x v="31"/>
    <x v="0"/>
    <x v="0"/>
    <n v="72"/>
    <x v="1"/>
    <n v="11"/>
    <n v="0.67026763876764872"/>
    <x v="23"/>
    <n v="261.14803009602224"/>
    <n v="-530.85196990397776"/>
  </r>
  <r>
    <x v="167"/>
    <s v="PIZB0002"/>
    <x v="27"/>
    <x v="1"/>
    <x v="0"/>
    <n v="65"/>
    <x v="2"/>
    <n v="9"/>
    <n v="0.21501842814819261"/>
    <x v="37"/>
    <n v="459.2142195333073"/>
    <n v="-125.7857804666927"/>
  </r>
  <r>
    <x v="168"/>
    <s v="PIZB0003"/>
    <x v="29"/>
    <x v="2"/>
    <x v="1"/>
    <n v="250"/>
    <x v="0"/>
    <n v="3"/>
    <n v="0.77528388030776896"/>
    <x v="2"/>
    <n v="168.53708976917324"/>
    <n v="-581.46291023082676"/>
  </r>
  <r>
    <x v="169"/>
    <s v="PIZB0004"/>
    <x v="1"/>
    <x v="3"/>
    <x v="0"/>
    <n v="130"/>
    <x v="1"/>
    <n v="3"/>
    <n v="0.32334348690445713"/>
    <x v="15"/>
    <n v="263.89604010726168"/>
    <n v="-126.10395989273832"/>
  </r>
  <r>
    <x v="170"/>
    <s v="PIZB0001"/>
    <x v="11"/>
    <x v="0"/>
    <x v="0"/>
    <n v="72"/>
    <x v="2"/>
    <n v="5"/>
    <n v="0.2117276391971491"/>
    <x v="12"/>
    <n v="283.77804988902631"/>
    <n v="-76.221950110973694"/>
  </r>
  <r>
    <x v="171"/>
    <s v="PIZB0002"/>
    <x v="5"/>
    <x v="1"/>
    <x v="0"/>
    <n v="65"/>
    <x v="0"/>
    <n v="10"/>
    <n v="0.99817658128489728"/>
    <x v="3"/>
    <n v="1.1852221648167642"/>
    <n v="-648.81477783518324"/>
  </r>
  <r>
    <x v="172"/>
    <s v="PIZB0003"/>
    <x v="2"/>
    <x v="2"/>
    <x v="0"/>
    <n v="250"/>
    <x v="1"/>
    <n v="3"/>
    <n v="0.34321661485625221"/>
    <x v="2"/>
    <n v="492.58753885781084"/>
    <n v="-257.41246114218916"/>
  </r>
  <r>
    <x v="173"/>
    <s v="PIZB0004"/>
    <x v="31"/>
    <x v="3"/>
    <x v="0"/>
    <n v="130"/>
    <x v="2"/>
    <n v="6"/>
    <n v="0.17688363553653064"/>
    <x v="6"/>
    <n v="642.03076428150609"/>
    <n v="-137.96923571849391"/>
  </r>
  <r>
    <x v="174"/>
    <s v="PIZB0005"/>
    <x v="3"/>
    <x v="4"/>
    <x v="1"/>
    <n v="60"/>
    <x v="0"/>
    <n v="12"/>
    <n v="0.54853763527560739"/>
    <x v="31"/>
    <n v="325.05290260156266"/>
    <n v="-394.94709739843734"/>
  </r>
  <r>
    <x v="175"/>
    <s v="PIZB0006"/>
    <x v="25"/>
    <x v="5"/>
    <x v="0"/>
    <n v="95"/>
    <x v="1"/>
    <n v="7"/>
    <n v="0.40612729229894939"/>
    <x v="38"/>
    <n v="394.92535062119867"/>
    <n v="-270.07464937880133"/>
  </r>
  <r>
    <x v="176"/>
    <s v="PIZB0001"/>
    <x v="7"/>
    <x v="0"/>
    <x v="0"/>
    <n v="72"/>
    <x v="2"/>
    <n v="6"/>
    <n v="0.16780300089638589"/>
    <x v="30"/>
    <n v="359.50910361276129"/>
    <n v="-72.490896387238706"/>
  </r>
  <r>
    <x v="177"/>
    <s v="PIZB0002"/>
    <x v="25"/>
    <x v="1"/>
    <x v="0"/>
    <n v="65"/>
    <x v="0"/>
    <n v="10"/>
    <n v="0.91086777790941564"/>
    <x v="3"/>
    <n v="57.935944358879851"/>
    <n v="-592.06405564112015"/>
  </r>
  <r>
    <x v="178"/>
    <s v="PIZB0003"/>
    <x v="32"/>
    <x v="2"/>
    <x v="1"/>
    <n v="250"/>
    <x v="1"/>
    <n v="3"/>
    <n v="0.2731985494536886"/>
    <x v="2"/>
    <n v="545.10108790973356"/>
    <n v="-204.89891209026644"/>
  </r>
  <r>
    <x v="179"/>
    <s v="PIZB0004"/>
    <x v="33"/>
    <x v="3"/>
    <x v="1"/>
    <n v="130"/>
    <x v="2"/>
    <n v="4"/>
    <n v="0.81984662786178419"/>
    <x v="5"/>
    <n v="93.679753511872207"/>
    <n v="-426.32024648812779"/>
  </r>
  <r>
    <x v="180"/>
    <s v="PIZB0001"/>
    <x v="33"/>
    <x v="0"/>
    <x v="1"/>
    <n v="72"/>
    <x v="0"/>
    <n v="7"/>
    <n v="0.89980934003543744"/>
    <x v="21"/>
    <n v="50.496092622139543"/>
    <n v="-453.50390737786046"/>
  </r>
  <r>
    <x v="181"/>
    <s v="PIZB0002"/>
    <x v="22"/>
    <x v="1"/>
    <x v="1"/>
    <n v="65"/>
    <x v="1"/>
    <n v="5"/>
    <n v="0.73522347452625669"/>
    <x v="13"/>
    <n v="86.052370778966576"/>
    <n v="-238.94762922103342"/>
  </r>
  <r>
    <x v="182"/>
    <s v="PIZB0003"/>
    <x v="34"/>
    <x v="2"/>
    <x v="1"/>
    <n v="250"/>
    <x v="2"/>
    <n v="3"/>
    <n v="0.36579213338930128"/>
    <x v="2"/>
    <n v="475.65589995802407"/>
    <n v="-274.34410004197593"/>
  </r>
  <r>
    <x v="183"/>
    <s v="PIZB0004"/>
    <x v="7"/>
    <x v="3"/>
    <x v="1"/>
    <n v="130"/>
    <x v="0"/>
    <n v="2"/>
    <n v="0.79313642440033238"/>
    <x v="9"/>
    <n v="53.784529655913587"/>
    <n v="-206.21547034408641"/>
  </r>
  <r>
    <x v="184"/>
    <s v="PIZB0001"/>
    <x v="3"/>
    <x v="0"/>
    <x v="0"/>
    <n v="72"/>
    <x v="0"/>
    <n v="4"/>
    <n v="8.0407664979564641E-2"/>
    <x v="4"/>
    <n v="264.8425924858854"/>
    <n v="-23.157407514114595"/>
  </r>
  <r>
    <x v="185"/>
    <s v="PIZB0002"/>
    <x v="31"/>
    <x v="1"/>
    <x v="1"/>
    <n v="65"/>
    <x v="1"/>
    <n v="12"/>
    <n v="0.38525936096781821"/>
    <x v="6"/>
    <n v="479.49769844510178"/>
    <n v="-300.50230155489822"/>
  </r>
  <r>
    <x v="186"/>
    <s v="PIZB0003"/>
    <x v="4"/>
    <x v="2"/>
    <x v="0"/>
    <n v="250"/>
    <x v="2"/>
    <n v="1"/>
    <n v="0.45507177071325888"/>
    <x v="17"/>
    <n v="136.23205732168526"/>
    <n v="-113.76794267831474"/>
  </r>
  <r>
    <x v="187"/>
    <s v="PIZB0004"/>
    <x v="34"/>
    <x v="3"/>
    <x v="1"/>
    <n v="130"/>
    <x v="0"/>
    <n v="4"/>
    <n v="0.93827031337312128"/>
    <x v="5"/>
    <n v="32.099437045976913"/>
    <n v="-487.90056295402309"/>
  </r>
  <r>
    <x v="188"/>
    <s v="PIZB0001"/>
    <x v="13"/>
    <x v="0"/>
    <x v="0"/>
    <n v="72"/>
    <x v="1"/>
    <n v="7"/>
    <n v="0.14716035331195043"/>
    <x v="21"/>
    <n v="429.83118193077701"/>
    <n v="-74.168818069222993"/>
  </r>
  <r>
    <x v="189"/>
    <s v="PIZB0002"/>
    <x v="35"/>
    <x v="1"/>
    <x v="1"/>
    <n v="65"/>
    <x v="2"/>
    <n v="12"/>
    <n v="0.10159867043013626"/>
    <x v="6"/>
    <n v="700.7530370644937"/>
    <n v="-79.246962935506303"/>
  </r>
  <r>
    <x v="190"/>
    <s v="PIZB0003"/>
    <x v="2"/>
    <x v="2"/>
    <x v="0"/>
    <n v="250"/>
    <x v="0"/>
    <n v="2"/>
    <n v="0.50060788399709522"/>
    <x v="14"/>
    <n v="249.6960580014524"/>
    <n v="-250.3039419985476"/>
  </r>
  <r>
    <x v="191"/>
    <s v="PIZB0004"/>
    <x v="13"/>
    <x v="3"/>
    <x v="1"/>
    <n v="130"/>
    <x v="1"/>
    <n v="6"/>
    <n v="0.70539643021834586"/>
    <x v="6"/>
    <n v="229.79078442969023"/>
    <n v="-550.20921557030977"/>
  </r>
  <r>
    <x v="192"/>
    <s v="PIZB0005"/>
    <x v="18"/>
    <x v="4"/>
    <x v="0"/>
    <n v="60"/>
    <x v="2"/>
    <n v="12"/>
    <n v="0.72481379032239401"/>
    <x v="31"/>
    <n v="198.13407096787626"/>
    <n v="-521.86592903212374"/>
  </r>
  <r>
    <x v="193"/>
    <s v="PIZB0001"/>
    <x v="23"/>
    <x v="0"/>
    <x v="1"/>
    <n v="72"/>
    <x v="0"/>
    <n v="6"/>
    <n v="0.21833121955544521"/>
    <x v="30"/>
    <n v="337.68091315204765"/>
    <n v="-94.319086847952349"/>
  </r>
  <r>
    <x v="194"/>
    <s v="PIZB0002"/>
    <x v="36"/>
    <x v="1"/>
    <x v="0"/>
    <n v="65"/>
    <x v="1"/>
    <n v="8"/>
    <n v="0.33253524453952932"/>
    <x v="5"/>
    <n v="347.08167283944476"/>
    <n v="-172.91832716055524"/>
  </r>
  <r>
    <x v="195"/>
    <s v="PIZB0003"/>
    <x v="37"/>
    <x v="2"/>
    <x v="1"/>
    <n v="250"/>
    <x v="2"/>
    <n v="2"/>
    <n v="0.39793552100289009"/>
    <x v="14"/>
    <n v="301.03223949855499"/>
    <n v="-198.96776050144501"/>
  </r>
  <r>
    <x v="196"/>
    <s v="PIZB0004"/>
    <x v="4"/>
    <x v="3"/>
    <x v="0"/>
    <n v="130"/>
    <x v="0"/>
    <n v="4"/>
    <n v="0.83519533088641318"/>
    <x v="5"/>
    <n v="85.698427939065141"/>
    <n v="-434.30157206093486"/>
  </r>
  <r>
    <x v="197"/>
    <s v="PIZB0001"/>
    <x v="3"/>
    <x v="0"/>
    <x v="1"/>
    <n v="72"/>
    <x v="1"/>
    <n v="10"/>
    <n v="8.7312208799101843E-3"/>
    <x v="31"/>
    <n v="713.71352096646467"/>
    <n v="-6.2864790335353291"/>
  </r>
  <r>
    <x v="198"/>
    <s v="PIZB0002"/>
    <x v="35"/>
    <x v="1"/>
    <x v="0"/>
    <n v="65"/>
    <x v="2"/>
    <n v="12"/>
    <n v="0.95071636556912675"/>
    <x v="6"/>
    <n v="38.44123485608111"/>
    <n v="-741.55876514391889"/>
  </r>
  <r>
    <x v="199"/>
    <s v="PIZB0003"/>
    <x v="11"/>
    <x v="2"/>
    <x v="1"/>
    <n v="250"/>
    <x v="0"/>
    <n v="4"/>
    <n v="6.5110770871939172E-2"/>
    <x v="35"/>
    <n v="934.88922912806083"/>
    <n v="-65.110770871939167"/>
  </r>
  <r>
    <x v="200"/>
    <s v="PIZB0004"/>
    <x v="10"/>
    <x v="3"/>
    <x v="0"/>
    <n v="130"/>
    <x v="1"/>
    <n v="6"/>
    <n v="0.43772024513265795"/>
    <x v="6"/>
    <n v="438.57820879652678"/>
    <n v="-341.42179120347322"/>
  </r>
  <r>
    <x v="201"/>
    <s v="PIZB0005"/>
    <x v="1"/>
    <x v="4"/>
    <x v="0"/>
    <n v="60"/>
    <x v="2"/>
    <n v="7"/>
    <n v="0.41853663840169475"/>
    <x v="7"/>
    <n v="244.21461187128821"/>
    <n v="-175.78538812871179"/>
  </r>
  <r>
    <x v="202"/>
    <s v="PIZB0006"/>
    <x v="17"/>
    <x v="5"/>
    <x v="1"/>
    <n v="95"/>
    <x v="0"/>
    <n v="7"/>
    <n v="0.38824165845812764"/>
    <x v="38"/>
    <n v="406.81929712534514"/>
    <n v="-258.18070287465486"/>
  </r>
  <r>
    <x v="203"/>
    <s v="PIZB0001"/>
    <x v="17"/>
    <x v="0"/>
    <x v="1"/>
    <n v="72"/>
    <x v="1"/>
    <n v="3"/>
    <n v="0.75434060698733896"/>
    <x v="33"/>
    <n v="53.062428890734793"/>
    <n v="-162.93757110926521"/>
  </r>
  <r>
    <x v="204"/>
    <s v="PIZB0002"/>
    <x v="37"/>
    <x v="1"/>
    <x v="1"/>
    <n v="65"/>
    <x v="2"/>
    <n v="12"/>
    <n v="0.61587381700020483"/>
    <x v="6"/>
    <n v="299.61842273984024"/>
    <n v="-480.38157726015976"/>
  </r>
  <r>
    <x v="205"/>
    <s v="PIZB0003"/>
    <x v="4"/>
    <x v="2"/>
    <x v="0"/>
    <n v="250"/>
    <x v="0"/>
    <n v="2"/>
    <n v="0.80006888756762451"/>
    <x v="14"/>
    <n v="99.965556216187736"/>
    <n v="-400.03444378381226"/>
  </r>
  <r>
    <x v="206"/>
    <s v="PIZB0004"/>
    <x v="2"/>
    <x v="3"/>
    <x v="0"/>
    <n v="130"/>
    <x v="1"/>
    <n v="5"/>
    <n v="0.68228949683615203"/>
    <x v="3"/>
    <n v="206.5118270565012"/>
    <n v="-443.4881729434988"/>
  </r>
  <r>
    <x v="207"/>
    <s v="PIZB0001"/>
    <x v="12"/>
    <x v="0"/>
    <x v="0"/>
    <n v="72"/>
    <x v="2"/>
    <n v="10"/>
    <n v="1.6479509006877335E-2"/>
    <x v="31"/>
    <n v="708.13475351504837"/>
    <n v="-11.865246484951626"/>
  </r>
  <r>
    <x v="208"/>
    <s v="PIZB0002"/>
    <x v="0"/>
    <x v="1"/>
    <x v="0"/>
    <n v="65"/>
    <x v="0"/>
    <n v="10"/>
    <n v="0.23078123893127422"/>
    <x v="3"/>
    <n v="499.99219469467175"/>
    <n v="-150.00780530532825"/>
  </r>
  <r>
    <x v="209"/>
    <s v="PIZB0003"/>
    <x v="38"/>
    <x v="2"/>
    <x v="0"/>
    <n v="250"/>
    <x v="1"/>
    <n v="3"/>
    <n v="2.2225272121484729E-2"/>
    <x v="2"/>
    <n v="733.33104590888649"/>
    <n v="-16.668954091113505"/>
  </r>
  <r>
    <x v="210"/>
    <s v="PIZB0004"/>
    <x v="1"/>
    <x v="3"/>
    <x v="0"/>
    <n v="130"/>
    <x v="2"/>
    <n v="3"/>
    <n v="0.72206439626516772"/>
    <x v="15"/>
    <n v="108.39488545658457"/>
    <n v="-281.60511454341543"/>
  </r>
  <r>
    <x v="211"/>
    <s v="PIZB0005"/>
    <x v="2"/>
    <x v="4"/>
    <x v="0"/>
    <n v="60"/>
    <x v="0"/>
    <n v="7"/>
    <n v="0.66067744665264683"/>
    <x v="7"/>
    <n v="142.51547240588832"/>
    <n v="-277.48452759411168"/>
  </r>
  <r>
    <x v="212"/>
    <s v="PIZB0001"/>
    <x v="5"/>
    <x v="0"/>
    <x v="0"/>
    <n v="72"/>
    <x v="1"/>
    <n v="6"/>
    <n v="0.14048396352986114"/>
    <x v="30"/>
    <n v="371.31092775510001"/>
    <n v="-60.68907224489999"/>
  </r>
  <r>
    <x v="213"/>
    <s v="PIZB0002"/>
    <x v="3"/>
    <x v="1"/>
    <x v="0"/>
    <n v="65"/>
    <x v="2"/>
    <n v="8"/>
    <n v="0.37872981249566817"/>
    <x v="5"/>
    <n v="323.06049750225259"/>
    <n v="-196.93950249774741"/>
  </r>
  <r>
    <x v="214"/>
    <s v="PIZB0003"/>
    <x v="36"/>
    <x v="2"/>
    <x v="1"/>
    <n v="250"/>
    <x v="0"/>
    <n v="2"/>
    <n v="0.71515589694127546"/>
    <x v="14"/>
    <n v="142.42205152936225"/>
    <n v="-357.57794847063775"/>
  </r>
  <r>
    <x v="215"/>
    <s v="PIZB0004"/>
    <x v="24"/>
    <x v="3"/>
    <x v="0"/>
    <n v="130"/>
    <x v="1"/>
    <n v="6"/>
    <n v="0.21412519358799298"/>
    <x v="6"/>
    <n v="612.98234900136549"/>
    <n v="-167.01765099863451"/>
  </r>
  <r>
    <x v="216"/>
    <s v="PIZB0001"/>
    <x v="21"/>
    <x v="0"/>
    <x v="0"/>
    <n v="72"/>
    <x v="2"/>
    <n v="6"/>
    <n v="0.16455091596073168"/>
    <x v="30"/>
    <n v="360.9140043049639"/>
    <n v="-71.085995695036104"/>
  </r>
  <r>
    <x v="217"/>
    <s v="PIZB0002"/>
    <x v="32"/>
    <x v="1"/>
    <x v="0"/>
    <n v="65"/>
    <x v="0"/>
    <n v="4"/>
    <n v="0.25666907491668522"/>
    <x v="9"/>
    <n v="193.26604052166184"/>
    <n v="-66.733959478338164"/>
  </r>
  <r>
    <x v="218"/>
    <s v="PIZB0003"/>
    <x v="4"/>
    <x v="2"/>
    <x v="0"/>
    <n v="250"/>
    <x v="1"/>
    <n v="3"/>
    <n v="0.90160231788426648"/>
    <x v="2"/>
    <n v="73.798261586800095"/>
    <n v="-676.20173841319991"/>
  </r>
  <r>
    <x v="219"/>
    <s v="PIZB0004"/>
    <x v="2"/>
    <x v="3"/>
    <x v="0"/>
    <n v="130"/>
    <x v="2"/>
    <n v="2"/>
    <n v="0.320164833885899"/>
    <x v="9"/>
    <n v="176.75714318966627"/>
    <n v="-83.242856810333734"/>
  </r>
  <r>
    <x v="220"/>
    <s v="PIZB0005"/>
    <x v="27"/>
    <x v="4"/>
    <x v="1"/>
    <n v="60"/>
    <x v="0"/>
    <n v="9"/>
    <n v="0.13498450487731639"/>
    <x v="26"/>
    <n v="467.10836736624913"/>
    <n v="-72.891632633750874"/>
  </r>
  <r>
    <x v="221"/>
    <s v="PIZB0006"/>
    <x v="0"/>
    <x v="5"/>
    <x v="0"/>
    <n v="95"/>
    <x v="1"/>
    <n v="5"/>
    <n v="0.91789593738279973"/>
    <x v="11"/>
    <n v="38.99942974317014"/>
    <n v="-436.00057025682986"/>
  </r>
  <r>
    <x v="222"/>
    <s v="PIZB0001"/>
    <x v="1"/>
    <x v="0"/>
    <x v="0"/>
    <n v="72"/>
    <x v="2"/>
    <n v="3"/>
    <n v="0.98021726342122206"/>
    <x v="33"/>
    <n v="4.2730711010160292"/>
    <n v="-211.72692889898397"/>
  </r>
  <r>
    <x v="223"/>
    <s v="PIZB0002"/>
    <x v="28"/>
    <x v="1"/>
    <x v="0"/>
    <n v="65"/>
    <x v="0"/>
    <n v="7"/>
    <n v="6.7354248366482961E-2"/>
    <x v="1"/>
    <n v="424.35381699325023"/>
    <n v="-30.646183006749766"/>
  </r>
  <r>
    <x v="224"/>
    <s v="PIZB0003"/>
    <x v="8"/>
    <x v="2"/>
    <x v="1"/>
    <n v="250"/>
    <x v="1"/>
    <n v="2"/>
    <n v="0.49907272133883429"/>
    <x v="14"/>
    <n v="250.46363933058285"/>
    <n v="-249.53636066941715"/>
  </r>
  <r>
    <x v="225"/>
    <s v="PIZB0004"/>
    <x v="33"/>
    <x v="3"/>
    <x v="1"/>
    <n v="130"/>
    <x v="2"/>
    <n v="5"/>
    <n v="0.61466468459589796"/>
    <x v="3"/>
    <n v="250.46795501266632"/>
    <n v="-399.53204498733368"/>
  </r>
  <r>
    <x v="226"/>
    <s v="PIZB0001"/>
    <x v="14"/>
    <x v="0"/>
    <x v="1"/>
    <n v="72"/>
    <x v="0"/>
    <n v="7"/>
    <n v="0.94639798804768638"/>
    <x v="21"/>
    <n v="27.015414023966059"/>
    <n v="-476.98458597603394"/>
  </r>
  <r>
    <x v="227"/>
    <s v="PIZB0002"/>
    <x v="16"/>
    <x v="1"/>
    <x v="1"/>
    <n v="65"/>
    <x v="1"/>
    <n v="10"/>
    <n v="0.95168663838417633"/>
    <x v="3"/>
    <n v="31.403685050285389"/>
    <n v="-618.59631494971461"/>
  </r>
  <r>
    <x v="228"/>
    <s v="PIZB0003"/>
    <x v="17"/>
    <x v="2"/>
    <x v="1"/>
    <n v="250"/>
    <x v="2"/>
    <n v="2"/>
    <n v="0.55958868077394219"/>
    <x v="14"/>
    <n v="220.2056596130289"/>
    <n v="-279.7943403869711"/>
  </r>
  <r>
    <x v="229"/>
    <s v="PIZB0004"/>
    <x v="17"/>
    <x v="3"/>
    <x v="1"/>
    <n v="130"/>
    <x v="0"/>
    <n v="2"/>
    <n v="0.81003936677165544"/>
    <x v="9"/>
    <n v="49.389764639369588"/>
    <n v="-210.61023536063041"/>
  </r>
  <r>
    <x v="230"/>
    <s v="PIZB0001"/>
    <x v="5"/>
    <x v="0"/>
    <x v="1"/>
    <n v="72"/>
    <x v="0"/>
    <n v="12"/>
    <n v="0.35450072343254235"/>
    <x v="10"/>
    <n v="557.71137495428343"/>
    <n v="-306.28862504571657"/>
  </r>
  <r>
    <x v="231"/>
    <s v="PIZB0002"/>
    <x v="16"/>
    <x v="1"/>
    <x v="0"/>
    <n v="65"/>
    <x v="1"/>
    <n v="11"/>
    <n v="0.34895469608332785"/>
    <x v="28"/>
    <n v="465.49739230042059"/>
    <n v="-249.50260769957941"/>
  </r>
  <r>
    <x v="232"/>
    <s v="PIZB0003"/>
    <x v="1"/>
    <x v="2"/>
    <x v="0"/>
    <n v="250"/>
    <x v="2"/>
    <n v="2"/>
    <n v="0.52279578451533193"/>
    <x v="14"/>
    <n v="238.60210774233406"/>
    <n v="-261.39789225766594"/>
  </r>
  <r>
    <x v="233"/>
    <s v="PIZB0004"/>
    <x v="18"/>
    <x v="3"/>
    <x v="0"/>
    <n v="130"/>
    <x v="0"/>
    <n v="3"/>
    <n v="0.69617887937852907"/>
    <x v="15"/>
    <n v="118.49023704237368"/>
    <n v="-271.50976295762632"/>
  </r>
  <r>
    <x v="234"/>
    <s v="PIZB0001"/>
    <x v="3"/>
    <x v="0"/>
    <x v="1"/>
    <n v="72"/>
    <x v="1"/>
    <n v="6"/>
    <n v="0.55638354082081654"/>
    <x v="30"/>
    <n v="191.64231036540727"/>
    <n v="-240.35768963459273"/>
  </r>
  <r>
    <x v="235"/>
    <s v="PIZB0002"/>
    <x v="19"/>
    <x v="1"/>
    <x v="1"/>
    <n v="65"/>
    <x v="2"/>
    <n v="8"/>
    <n v="7.8132692098414003E-2"/>
    <x v="5"/>
    <n v="479.37100010882472"/>
    <n v="-40.628999891175283"/>
  </r>
  <r>
    <x v="236"/>
    <s v="PIZB0003"/>
    <x v="20"/>
    <x v="2"/>
    <x v="1"/>
    <n v="250"/>
    <x v="0"/>
    <n v="1"/>
    <n v="0.37783112687678633"/>
    <x v="17"/>
    <n v="155.54221828080341"/>
    <n v="-94.457781719196589"/>
  </r>
  <r>
    <x v="237"/>
    <s v="PIZB0004"/>
    <x v="21"/>
    <x v="3"/>
    <x v="1"/>
    <n v="130"/>
    <x v="1"/>
    <n v="7"/>
    <n v="0.34200944354303275"/>
    <x v="20"/>
    <n v="598.77140637584012"/>
    <n v="-311.22859362415988"/>
  </r>
  <r>
    <x v="238"/>
    <s v="PIZB0005"/>
    <x v="22"/>
    <x v="4"/>
    <x v="1"/>
    <n v="60"/>
    <x v="2"/>
    <n v="11"/>
    <n v="0.92737976442865855"/>
    <x v="18"/>
    <n v="47.929355477085323"/>
    <n v="-612.07064452291468"/>
  </r>
  <r>
    <x v="239"/>
    <s v="PIZB0001"/>
    <x v="23"/>
    <x v="0"/>
    <x v="1"/>
    <n v="72"/>
    <x v="0"/>
    <n v="6"/>
    <n v="0.96938667185148797"/>
    <x v="30"/>
    <n v="13.224957760157224"/>
    <n v="-418.77504223984278"/>
  </r>
  <r>
    <x v="240"/>
    <s v="PIZB0002"/>
    <x v="24"/>
    <x v="1"/>
    <x v="1"/>
    <n v="65"/>
    <x v="1"/>
    <n v="6"/>
    <n v="0.24406307827004359"/>
    <x v="15"/>
    <n v="294.81539947468298"/>
    <n v="-95.184600525317023"/>
  </r>
  <r>
    <x v="241"/>
    <s v="PIZB0003"/>
    <x v="16"/>
    <x v="2"/>
    <x v="0"/>
    <n v="250"/>
    <x v="2"/>
    <n v="2"/>
    <n v="0.931057824254786"/>
    <x v="14"/>
    <n v="34.471087872606972"/>
    <n v="-465.52891212739303"/>
  </r>
  <r>
    <x v="242"/>
    <s v="PIZB0004"/>
    <x v="25"/>
    <x v="3"/>
    <x v="0"/>
    <n v="130"/>
    <x v="0"/>
    <n v="4"/>
    <n v="0.67570229189541975"/>
    <x v="5"/>
    <n v="168.63480821438174"/>
    <n v="-351.36519178561826"/>
  </r>
  <r>
    <x v="243"/>
    <s v="PIZB0001"/>
    <x v="6"/>
    <x v="0"/>
    <x v="0"/>
    <n v="72"/>
    <x v="1"/>
    <n v="7"/>
    <n v="0.91192982577548221"/>
    <x v="21"/>
    <n v="44.387367809156956"/>
    <n v="-459.61263219084304"/>
  </r>
  <r>
    <x v="244"/>
    <s v="PIZB0002"/>
    <x v="2"/>
    <x v="1"/>
    <x v="1"/>
    <n v="65"/>
    <x v="2"/>
    <n v="13"/>
    <n v="0.46313611506175134"/>
    <x v="27"/>
    <n v="453.64998277282012"/>
    <n v="-391.35001722717988"/>
  </r>
  <r>
    <x v="245"/>
    <s v="PIZB0003"/>
    <x v="26"/>
    <x v="2"/>
    <x v="1"/>
    <n v="250"/>
    <x v="0"/>
    <n v="1"/>
    <n v="5.3530222562513607E-2"/>
    <x v="17"/>
    <n v="236.6174443593716"/>
    <n v="-13.382555640628397"/>
  </r>
  <r>
    <x v="246"/>
    <s v="PIZB0004"/>
    <x v="4"/>
    <x v="3"/>
    <x v="1"/>
    <n v="130"/>
    <x v="1"/>
    <n v="2"/>
    <n v="0.10135414856508229"/>
    <x v="9"/>
    <n v="233.64792137307859"/>
    <n v="-26.352078626921411"/>
  </r>
  <r>
    <x v="247"/>
    <s v="PIZB0005"/>
    <x v="27"/>
    <x v="4"/>
    <x v="1"/>
    <n v="60"/>
    <x v="2"/>
    <n v="10"/>
    <n v="0.15413196820236597"/>
    <x v="32"/>
    <n v="507.52081907858042"/>
    <n v="-92.479180921419584"/>
  </r>
  <r>
    <x v="248"/>
    <s v="PIZB0006"/>
    <x v="15"/>
    <x v="5"/>
    <x v="1"/>
    <n v="95"/>
    <x v="0"/>
    <n v="4"/>
    <n v="0.99147229272651061"/>
    <x v="39"/>
    <n v="3.2405287639259654"/>
    <n v="-376.75947123607403"/>
  </r>
  <r>
    <x v="249"/>
    <s v="PIZB0001"/>
    <x v="28"/>
    <x v="0"/>
    <x v="1"/>
    <n v="72"/>
    <x v="1"/>
    <n v="4"/>
    <n v="0.26792541838229555"/>
    <x v="4"/>
    <n v="210.8374795058989"/>
    <n v="-77.162520494101102"/>
  </r>
  <r>
    <x v="250"/>
    <s v="PIZB0002"/>
    <x v="8"/>
    <x v="1"/>
    <x v="1"/>
    <n v="65"/>
    <x v="2"/>
    <n v="7"/>
    <n v="0.67400237007588726"/>
    <x v="1"/>
    <n v="148.3289216154713"/>
    <n v="-306.6710783845287"/>
  </r>
  <r>
    <x v="251"/>
    <s v="PIZB0003"/>
    <x v="6"/>
    <x v="2"/>
    <x v="0"/>
    <n v="250"/>
    <x v="0"/>
    <n v="2"/>
    <n v="0.10779012567415547"/>
    <x v="14"/>
    <n v="446.10493716292228"/>
    <n v="-53.895062837077717"/>
  </r>
  <r>
    <x v="252"/>
    <s v="PIZB0004"/>
    <x v="27"/>
    <x v="3"/>
    <x v="0"/>
    <n v="130"/>
    <x v="1"/>
    <n v="4"/>
    <n v="6.5825812137458972E-2"/>
    <x v="5"/>
    <n v="485.77057768852131"/>
    <n v="-34.229422311478686"/>
  </r>
  <r>
    <x v="253"/>
    <s v="PIZB0001"/>
    <x v="10"/>
    <x v="0"/>
    <x v="0"/>
    <n v="72"/>
    <x v="2"/>
    <n v="11"/>
    <n v="0.36167362480508147"/>
    <x v="23"/>
    <n v="505.55448915437546"/>
    <n v="-286.44551084562454"/>
  </r>
  <r>
    <x v="254"/>
    <s v="PIZB0002"/>
    <x v="29"/>
    <x v="1"/>
    <x v="1"/>
    <n v="65"/>
    <x v="0"/>
    <n v="9"/>
    <n v="0.15611277710708626"/>
    <x v="37"/>
    <n v="493.67402539235457"/>
    <n v="-91.325974607645435"/>
  </r>
  <r>
    <x v="255"/>
    <s v="PIZB0003"/>
    <x v="30"/>
    <x v="2"/>
    <x v="1"/>
    <n v="250"/>
    <x v="1"/>
    <n v="2"/>
    <n v="0.11892962947938523"/>
    <x v="14"/>
    <n v="440.5351852603074"/>
    <n v="-59.464814739692599"/>
  </r>
  <r>
    <x v="256"/>
    <s v="PIZB0004"/>
    <x v="31"/>
    <x v="3"/>
    <x v="1"/>
    <n v="130"/>
    <x v="2"/>
    <n v="5"/>
    <n v="0.94178498482348294"/>
    <x v="3"/>
    <n v="37.839759864736038"/>
    <n v="-612.16024013526396"/>
  </r>
  <r>
    <x v="257"/>
    <s v="PIZB0005"/>
    <x v="27"/>
    <x v="4"/>
    <x v="1"/>
    <n v="60"/>
    <x v="0"/>
    <n v="5"/>
    <n v="0.82224390590219021"/>
    <x v="40"/>
    <n v="53.326828229342937"/>
    <n v="-246.67317177065706"/>
  </r>
  <r>
    <x v="258"/>
    <s v="PIZB0001"/>
    <x v="29"/>
    <x v="0"/>
    <x v="1"/>
    <n v="72"/>
    <x v="1"/>
    <n v="10"/>
    <n v="1.5473035826796155E-2"/>
    <x v="31"/>
    <n v="708.85941420470681"/>
    <n v="-11.140585795293191"/>
  </r>
  <r>
    <x v="259"/>
    <s v="PIZB0002"/>
    <x v="1"/>
    <x v="1"/>
    <x v="1"/>
    <n v="65"/>
    <x v="2"/>
    <n v="3"/>
    <n v="0.57002189482885535"/>
    <x v="22"/>
    <n v="83.845730508373208"/>
    <n v="-111.15426949162679"/>
  </r>
  <r>
    <x v="260"/>
    <s v="PIZB0003"/>
    <x v="11"/>
    <x v="2"/>
    <x v="0"/>
    <n v="250"/>
    <x v="0"/>
    <n v="3"/>
    <n v="0.22169123462523532"/>
    <x v="2"/>
    <n v="583.73157403107348"/>
    <n v="-166.26842596892652"/>
  </r>
  <r>
    <x v="261"/>
    <s v="PIZB0004"/>
    <x v="5"/>
    <x v="3"/>
    <x v="1"/>
    <n v="130"/>
    <x v="1"/>
    <n v="6"/>
    <n v="0.16327712663351335"/>
    <x v="6"/>
    <n v="652.64384122585955"/>
    <n v="-127.35615877414045"/>
  </r>
  <r>
    <x v="262"/>
    <s v="PIZB0001"/>
    <x v="2"/>
    <x v="0"/>
    <x v="0"/>
    <n v="72"/>
    <x v="2"/>
    <n v="9"/>
    <n v="0.71431849239690393"/>
    <x v="8"/>
    <n v="185.12161692680627"/>
    <n v="-462.87838307319373"/>
  </r>
  <r>
    <x v="263"/>
    <s v="PIZB0002"/>
    <x v="31"/>
    <x v="1"/>
    <x v="1"/>
    <n v="65"/>
    <x v="0"/>
    <n v="7"/>
    <n v="0.58151491016386692"/>
    <x v="1"/>
    <n v="190.41071587544053"/>
    <n v="-264.58928412455947"/>
  </r>
  <r>
    <x v="264"/>
    <s v="PIZB0003"/>
    <x v="3"/>
    <x v="2"/>
    <x v="0"/>
    <n v="250"/>
    <x v="1"/>
    <n v="1"/>
    <n v="0.94025500085845537"/>
    <x v="17"/>
    <n v="14.936249785386167"/>
    <n v="-235.06375021461383"/>
  </r>
  <r>
    <x v="265"/>
    <s v="PIZB0004"/>
    <x v="25"/>
    <x v="3"/>
    <x v="1"/>
    <n v="130"/>
    <x v="2"/>
    <n v="3"/>
    <n v="0.85696007733376245"/>
    <x v="15"/>
    <n v="55.785569839832647"/>
    <n v="-334.21443016016735"/>
  </r>
  <r>
    <x v="266"/>
    <s v="PIZB0005"/>
    <x v="7"/>
    <x v="4"/>
    <x v="0"/>
    <n v="60"/>
    <x v="0"/>
    <n v="6"/>
    <n v="0.73704670632037661"/>
    <x v="12"/>
    <n v="94.663185724664402"/>
    <n v="-265.3368142753356"/>
  </r>
  <r>
    <x v="267"/>
    <s v="PIZB0006"/>
    <x v="25"/>
    <x v="5"/>
    <x v="1"/>
    <n v="95"/>
    <x v="1"/>
    <n v="5"/>
    <n v="0.99556674564351355"/>
    <x v="11"/>
    <n v="2.1057958193310355"/>
    <n v="-472.89420418066896"/>
  </r>
  <r>
    <x v="268"/>
    <s v="PIZB0001"/>
    <x v="32"/>
    <x v="0"/>
    <x v="0"/>
    <n v="72"/>
    <x v="2"/>
    <n v="8"/>
    <n v="0.82336237784945987"/>
    <x v="0"/>
    <n v="101.74327035871113"/>
    <n v="-474.25672964128887"/>
  </r>
  <r>
    <x v="269"/>
    <s v="PIZB0002"/>
    <x v="33"/>
    <x v="1"/>
    <x v="1"/>
    <n v="65"/>
    <x v="0"/>
    <n v="13"/>
    <n v="0.21429857063805535"/>
    <x v="27"/>
    <n v="663.91770781084324"/>
    <n v="-181.08229218915676"/>
  </r>
  <r>
    <x v="270"/>
    <s v="PIZB0003"/>
    <x v="33"/>
    <x v="2"/>
    <x v="0"/>
    <n v="250"/>
    <x v="1"/>
    <n v="2"/>
    <n v="0.9858246368711242"/>
    <x v="14"/>
    <n v="7.0876815644379008"/>
    <n v="-492.9123184355621"/>
  </r>
  <r>
    <x v="271"/>
    <s v="PIZB0004"/>
    <x v="22"/>
    <x v="3"/>
    <x v="1"/>
    <n v="130"/>
    <x v="2"/>
    <n v="6"/>
    <n v="2.0787857004193944E-2"/>
    <x v="6"/>
    <n v="763.78547153672878"/>
    <n v="-16.214528463271222"/>
  </r>
  <r>
    <x v="272"/>
    <s v="PIZB0001"/>
    <x v="34"/>
    <x v="0"/>
    <x v="0"/>
    <n v="72"/>
    <x v="0"/>
    <n v="8"/>
    <n v="0.4043041551106823"/>
    <x v="0"/>
    <n v="343.120806656247"/>
    <n v="-232.879193343753"/>
  </r>
  <r>
    <x v="273"/>
    <s v="PIZB0002"/>
    <x v="7"/>
    <x v="1"/>
    <x v="1"/>
    <n v="65"/>
    <x v="1"/>
    <n v="6"/>
    <n v="0.86228936216370378"/>
    <x v="15"/>
    <n v="53.707148756155505"/>
    <n v="-336.2928512438445"/>
  </r>
  <r>
    <x v="274"/>
    <s v="PIZB0003"/>
    <x v="3"/>
    <x v="2"/>
    <x v="0"/>
    <n v="250"/>
    <x v="2"/>
    <n v="3"/>
    <n v="0.20267200262393703"/>
    <x v="2"/>
    <n v="597.99599803204728"/>
    <n v="-152.00400196795272"/>
  </r>
  <r>
    <x v="275"/>
    <s v="PIZB0004"/>
    <x v="31"/>
    <x v="0"/>
    <x v="1"/>
    <n v="72"/>
    <x v="0"/>
    <n v="6"/>
    <n v="0.42721330596562979"/>
    <x v="30"/>
    <n v="247.44385182284793"/>
    <n v="-184.55614817715207"/>
  </r>
  <r>
    <x v="276"/>
    <s v="PIZB0001"/>
    <x v="4"/>
    <x v="1"/>
    <x v="0"/>
    <n v="65"/>
    <x v="0"/>
    <n v="13"/>
    <n v="0.87108149970897442"/>
    <x v="27"/>
    <n v="108.93613274591667"/>
    <n v="-736.06386725408333"/>
  </r>
  <r>
    <x v="277"/>
    <s v="PIZB0002"/>
    <x v="34"/>
    <x v="2"/>
    <x v="1"/>
    <n v="250"/>
    <x v="1"/>
    <n v="1"/>
    <n v="2.6358009716956676E-2"/>
    <x v="17"/>
    <n v="243.41049757076084"/>
    <n v="-6.5895024292391611"/>
  </r>
  <r>
    <x v="278"/>
    <s v="PIZB0003"/>
    <x v="13"/>
    <x v="3"/>
    <x v="1"/>
    <n v="130"/>
    <x v="2"/>
    <n v="3"/>
    <n v="0.77767785740350603"/>
    <x v="15"/>
    <n v="86.705635612632648"/>
    <n v="-303.29436438736735"/>
  </r>
  <r>
    <x v="279"/>
    <s v="PIZB0004"/>
    <x v="35"/>
    <x v="0"/>
    <x v="1"/>
    <n v="72"/>
    <x v="0"/>
    <n v="3"/>
    <n v="0.68682565144107521"/>
    <x v="33"/>
    <n v="67.645659288727757"/>
    <n v="-148.35434071127224"/>
  </r>
  <r>
    <x v="280"/>
    <s v="PIZB0001"/>
    <x v="2"/>
    <x v="1"/>
    <x v="1"/>
    <n v="65"/>
    <x v="1"/>
    <n v="14"/>
    <n v="0.58269109940879071"/>
    <x v="20"/>
    <n v="379.7510995380004"/>
    <n v="-530.2489004619996"/>
  </r>
  <r>
    <x v="281"/>
    <s v="PIZB0002"/>
    <x v="13"/>
    <x v="2"/>
    <x v="1"/>
    <n v="250"/>
    <x v="2"/>
    <n v="3"/>
    <n v="0.44339908275720785"/>
    <x v="2"/>
    <n v="417.45068793209413"/>
    <n v="-332.54931206790587"/>
  </r>
  <r>
    <x v="282"/>
    <s v="PIZB0003"/>
    <x v="18"/>
    <x v="3"/>
    <x v="0"/>
    <n v="130"/>
    <x v="0"/>
    <n v="3"/>
    <n v="0.12575036810320794"/>
    <x v="15"/>
    <n v="340.95735643974888"/>
    <n v="-49.042643560251122"/>
  </r>
  <r>
    <x v="283"/>
    <s v="PIZB0004"/>
    <x v="23"/>
    <x v="4"/>
    <x v="1"/>
    <n v="60"/>
    <x v="1"/>
    <n v="13"/>
    <n v="0.58443763111426095"/>
    <x v="6"/>
    <n v="324.13864773087647"/>
    <n v="-455.86135226912353"/>
  </r>
  <r>
    <x v="284"/>
    <s v="PIZB0005"/>
    <x v="36"/>
    <x v="0"/>
    <x v="0"/>
    <n v="72"/>
    <x v="2"/>
    <n v="11"/>
    <n v="0.20269838427382159"/>
    <x v="23"/>
    <n v="631.46287965513329"/>
    <n v="-160.53712034486671"/>
  </r>
  <r>
    <x v="285"/>
    <s v="PIZB0001"/>
    <x v="37"/>
    <x v="1"/>
    <x v="1"/>
    <n v="65"/>
    <x v="0"/>
    <n v="5"/>
    <n v="0.34588473967990274"/>
    <x v="13"/>
    <n v="212.58745960403161"/>
    <n v="-112.41254039596839"/>
  </r>
  <r>
    <x v="286"/>
    <s v="PIZB0002"/>
    <x v="4"/>
    <x v="2"/>
    <x v="0"/>
    <n v="250"/>
    <x v="1"/>
    <n v="3"/>
    <n v="0.44863071332488991"/>
    <x v="2"/>
    <n v="413.52696500633255"/>
    <n v="-336.47303499366745"/>
  </r>
  <r>
    <x v="287"/>
    <s v="PIZB0003"/>
    <x v="3"/>
    <x v="3"/>
    <x v="1"/>
    <n v="130"/>
    <x v="2"/>
    <n v="2"/>
    <n v="0.41195662281860623"/>
    <x v="9"/>
    <n v="152.89127806716238"/>
    <n v="-107.10872193283762"/>
  </r>
  <r>
    <x v="288"/>
    <s v="PIZB0004"/>
    <x v="35"/>
    <x v="0"/>
    <x v="0"/>
    <n v="72"/>
    <x v="0"/>
    <n v="10"/>
    <n v="0.78611978286567918"/>
    <x v="31"/>
    <n v="153.99375633671093"/>
    <n v="-566.00624366328907"/>
  </r>
  <r>
    <x v="289"/>
    <s v="PIZB0001"/>
    <x v="11"/>
    <x v="1"/>
    <x v="1"/>
    <n v="65"/>
    <x v="1"/>
    <n v="12"/>
    <n v="0.82093526112515247"/>
    <x v="6"/>
    <n v="139.67049632238104"/>
    <n v="-640.32950367761896"/>
  </r>
  <r>
    <x v="290"/>
    <s v="PIZB0002"/>
    <x v="10"/>
    <x v="2"/>
    <x v="0"/>
    <n v="250"/>
    <x v="2"/>
    <n v="3"/>
    <n v="0.5655055849614361"/>
    <x v="2"/>
    <n v="325.87081127892293"/>
    <n v="-424.12918872107707"/>
  </r>
  <r>
    <x v="291"/>
    <s v="PIZB0003"/>
    <x v="1"/>
    <x v="3"/>
    <x v="1"/>
    <n v="130"/>
    <x v="0"/>
    <n v="4"/>
    <n v="0.48001599413027629"/>
    <x v="5"/>
    <n v="270.39168305225633"/>
    <n v="-249.60831694774367"/>
  </r>
  <r>
    <x v="292"/>
    <s v="PIZB0004"/>
    <x v="17"/>
    <x v="4"/>
    <x v="0"/>
    <n v="60"/>
    <x v="1"/>
    <n v="9"/>
    <n v="0.80703544305681518"/>
    <x v="26"/>
    <n v="104.20086074931982"/>
    <n v="-435.79913925068018"/>
  </r>
  <r>
    <x v="293"/>
    <s v="PIZB0005"/>
    <x v="17"/>
    <x v="5"/>
    <x v="1"/>
    <n v="95"/>
    <x v="2"/>
    <n v="6"/>
    <n v="0.13472953271650978"/>
    <x v="34"/>
    <n v="493.20416635158944"/>
    <n v="-76.795833648410564"/>
  </r>
  <r>
    <x v="294"/>
    <s v="PIZB0006"/>
    <x v="37"/>
    <x v="0"/>
    <x v="0"/>
    <n v="72"/>
    <x v="0"/>
    <n v="9"/>
    <n v="0.53735244514022174"/>
    <x v="8"/>
    <n v="299.7956155491363"/>
    <n v="-348.2043844508637"/>
  </r>
  <r>
    <x v="295"/>
    <s v="PIZB0001"/>
    <x v="4"/>
    <x v="1"/>
    <x v="1"/>
    <n v="65"/>
    <x v="1"/>
    <n v="10"/>
    <n v="0.86493253723020291"/>
    <x v="3"/>
    <n v="87.793850800368091"/>
    <n v="-562.20614919963191"/>
  </r>
  <r>
    <x v="296"/>
    <s v="PIZB0002"/>
    <x v="2"/>
    <x v="2"/>
    <x v="0"/>
    <n v="250"/>
    <x v="2"/>
    <n v="2"/>
    <n v="0.14635193252367351"/>
    <x v="14"/>
    <n v="426.82403373816328"/>
    <n v="-73.17596626183672"/>
  </r>
  <r>
    <x v="297"/>
    <s v="PIZB0003"/>
    <x v="12"/>
    <x v="3"/>
    <x v="1"/>
    <n v="130"/>
    <x v="0"/>
    <n v="5"/>
    <n v="0.49930216593502397"/>
    <x v="3"/>
    <n v="325.45359214223441"/>
    <n v="-324.54640785776559"/>
  </r>
  <r>
    <x v="298"/>
    <s v="PIZB0004"/>
    <x v="0"/>
    <x v="0"/>
    <x v="0"/>
    <n v="72"/>
    <x v="1"/>
    <n v="4"/>
    <n v="0.16760369217058779"/>
    <x v="4"/>
    <n v="239.73013665487071"/>
    <n v="-48.269863345129295"/>
  </r>
  <r>
    <x v="299"/>
    <s v="PIZB0001"/>
    <x v="38"/>
    <x v="1"/>
    <x v="1"/>
    <n v="65"/>
    <x v="2"/>
    <n v="13"/>
    <n v="0.57040391639924315"/>
    <x v="27"/>
    <n v="363.00869064263952"/>
    <n v="-481.99130935736048"/>
  </r>
  <r>
    <x v="300"/>
    <s v="PIZB0002"/>
    <x v="1"/>
    <x v="2"/>
    <x v="1"/>
    <n v="250"/>
    <x v="0"/>
    <n v="2"/>
    <n v="0.35240472893682595"/>
    <x v="14"/>
    <n v="323.79763553158705"/>
    <n v="-176.20236446841295"/>
  </r>
  <r>
    <x v="301"/>
    <s v="PIZB0003"/>
    <x v="2"/>
    <x v="3"/>
    <x v="1"/>
    <n v="130"/>
    <x v="1"/>
    <n v="3"/>
    <n v="0.11208092156242278"/>
    <x v="15"/>
    <n v="346.28844059065511"/>
    <n v="-43.711559409344886"/>
  </r>
  <r>
    <x v="302"/>
    <s v="PIZB0004"/>
    <x v="5"/>
    <x v="4"/>
    <x v="1"/>
    <n v="60"/>
    <x v="2"/>
    <n v="10"/>
    <n v="0.57839134647100132"/>
    <x v="32"/>
    <n v="252.96519211739923"/>
    <n v="-347.03480788260077"/>
  </r>
  <r>
    <x v="303"/>
    <s v="PIZB0005"/>
    <x v="3"/>
    <x v="0"/>
    <x v="1"/>
    <n v="72"/>
    <x v="0"/>
    <n v="9"/>
    <n v="0.18785567306752626"/>
    <x v="8"/>
    <n v="526.26952385224297"/>
    <n v="-121.73047614775703"/>
  </r>
  <r>
    <x v="304"/>
    <s v="PIZB0001"/>
    <x v="36"/>
    <x v="1"/>
    <x v="0"/>
    <n v="65"/>
    <x v="1"/>
    <n v="8"/>
    <n v="0.69234786906479862"/>
    <x v="5"/>
    <n v="159.97910808630473"/>
    <n v="-360.02089191369527"/>
  </r>
  <r>
    <x v="305"/>
    <s v="PIZB0002"/>
    <x v="24"/>
    <x v="2"/>
    <x v="1"/>
    <n v="250"/>
    <x v="2"/>
    <n v="3"/>
    <n v="0.7313105471637672"/>
    <x v="2"/>
    <n v="201.51708962717464"/>
    <n v="-548.48291037282536"/>
  </r>
  <r>
    <x v="306"/>
    <s v="PIZB0003"/>
    <x v="21"/>
    <x v="3"/>
    <x v="0"/>
    <n v="130"/>
    <x v="0"/>
    <n v="3"/>
    <n v="0.39651294953245186"/>
    <x v="15"/>
    <n v="235.35994968234377"/>
    <n v="-154.64005031765623"/>
  </r>
  <r>
    <x v="307"/>
    <s v="PIZB0004"/>
    <x v="32"/>
    <x v="0"/>
    <x v="1"/>
    <n v="72"/>
    <x v="1"/>
    <n v="5"/>
    <n v="0.47053293956185105"/>
    <x v="12"/>
    <n v="190.60814175773362"/>
    <n v="-169.39185824226638"/>
  </r>
  <r>
    <x v="308"/>
    <s v="PIZB0001"/>
    <x v="4"/>
    <x v="1"/>
    <x v="0"/>
    <n v="65"/>
    <x v="2"/>
    <n v="9"/>
    <n v="0.9022424845836422"/>
    <x v="37"/>
    <n v="57.188146518569283"/>
    <n v="-527.81185348143072"/>
  </r>
  <r>
    <x v="309"/>
    <s v="PIZB0002"/>
    <x v="2"/>
    <x v="2"/>
    <x v="1"/>
    <n v="250"/>
    <x v="0"/>
    <n v="1"/>
    <n v="0.25057968884738369"/>
    <x v="17"/>
    <n v="187.35507778815406"/>
    <n v="-62.644922211845937"/>
  </r>
  <r>
    <x v="310"/>
    <s v="PIZB0003"/>
    <x v="27"/>
    <x v="3"/>
    <x v="0"/>
    <n v="130"/>
    <x v="1"/>
    <n v="4"/>
    <n v="0.56892266919679113"/>
    <x v="5"/>
    <n v="224.16021201766858"/>
    <n v="-295.83978798233142"/>
  </r>
  <r>
    <x v="311"/>
    <s v="PIZB0004"/>
    <x v="0"/>
    <x v="4"/>
    <x v="1"/>
    <n v="60"/>
    <x v="2"/>
    <n v="6"/>
    <n v="3.357106137416721E-2"/>
    <x v="12"/>
    <n v="347.91441790529979"/>
    <n v="-12.085582094700214"/>
  </r>
  <r>
    <x v="312"/>
    <s v="PIZB0005"/>
    <x v="1"/>
    <x v="5"/>
    <x v="0"/>
    <n v="95"/>
    <x v="0"/>
    <n v="4"/>
    <n v="0.11797039324964398"/>
    <x v="39"/>
    <n v="335.17125056513527"/>
    <n v="-44.828749434864733"/>
  </r>
  <r>
    <x v="313"/>
    <s v="PIZB0006"/>
    <x v="28"/>
    <x v="0"/>
    <x v="1"/>
    <n v="72"/>
    <x v="1"/>
    <n v="8"/>
    <n v="2.8176385964748696E-2"/>
    <x v="0"/>
    <n v="559.77040168430472"/>
    <n v="-16.229598315695284"/>
  </r>
  <r>
    <x v="314"/>
    <s v="PIZB0001"/>
    <x v="8"/>
    <x v="1"/>
    <x v="0"/>
    <n v="65"/>
    <x v="2"/>
    <n v="8"/>
    <n v="0.66941136725758887"/>
    <x v="5"/>
    <n v="171.90608902605379"/>
    <n v="-348.09391097394621"/>
  </r>
  <r>
    <x v="315"/>
    <s v="PIZB0002"/>
    <x v="33"/>
    <x v="2"/>
    <x v="1"/>
    <n v="250"/>
    <x v="0"/>
    <n v="2"/>
    <n v="0.36448172495541775"/>
    <x v="14"/>
    <n v="317.7591375222911"/>
    <n v="-182.2408624777089"/>
  </r>
  <r>
    <x v="316"/>
    <s v="PIZB0003"/>
    <x v="14"/>
    <x v="3"/>
    <x v="0"/>
    <n v="130"/>
    <x v="1"/>
    <n v="7"/>
    <n v="0.15416488306079768"/>
    <x v="20"/>
    <n v="769.70995641467414"/>
    <n v="-140.29004358532586"/>
  </r>
  <r>
    <x v="317"/>
    <s v="PIZB0004"/>
    <x v="16"/>
    <x v="0"/>
    <x v="1"/>
    <n v="72"/>
    <x v="2"/>
    <n v="7"/>
    <n v="0.66646609625242947"/>
    <x v="21"/>
    <n v="168.10108748877553"/>
    <n v="-335.89891251122447"/>
  </r>
  <r>
    <x v="318"/>
    <s v="PIZB0001"/>
    <x v="17"/>
    <x v="1"/>
    <x v="0"/>
    <n v="65"/>
    <x v="0"/>
    <n v="4"/>
    <n v="0.69183752034253276"/>
    <x v="9"/>
    <n v="80.122244710941487"/>
    <n v="-179.87775528905851"/>
  </r>
  <r>
    <x v="319"/>
    <s v="PIZB0002"/>
    <x v="17"/>
    <x v="2"/>
    <x v="1"/>
    <n v="250"/>
    <x v="1"/>
    <n v="2"/>
    <n v="0.14649599591234685"/>
    <x v="14"/>
    <n v="426.75200204382656"/>
    <n v="-73.247997956173435"/>
  </r>
  <r>
    <x v="320"/>
    <s v="PIZB0003"/>
    <x v="5"/>
    <x v="3"/>
    <x v="0"/>
    <n v="130"/>
    <x v="2"/>
    <n v="2"/>
    <n v="0.98540635482364014"/>
    <x v="9"/>
    <n v="3.7943477458535426"/>
    <n v="-256.20565225414646"/>
  </r>
  <r>
    <x v="321"/>
    <s v="PIZB0004"/>
    <x v="16"/>
    <x v="0"/>
    <x v="1"/>
    <n v="72"/>
    <x v="0"/>
    <n v="9"/>
    <n v="0.32091320735788698"/>
    <x v="8"/>
    <n v="440.04824163208923"/>
    <n v="-207.95175836791077"/>
  </r>
  <r>
    <x v="322"/>
    <s v="PIZB0001"/>
    <x v="1"/>
    <x v="1"/>
    <x v="1"/>
    <n v="65"/>
    <x v="0"/>
    <n v="9"/>
    <n v="0.94495394109275654"/>
    <x v="37"/>
    <n v="32.201944460737423"/>
    <n v="-552.79805553926258"/>
  </r>
  <r>
    <x v="323"/>
    <s v="PIZB0002"/>
    <x v="18"/>
    <x v="2"/>
    <x v="1"/>
    <n v="250"/>
    <x v="1"/>
    <n v="2"/>
    <n v="0.50906748027199666"/>
    <x v="14"/>
    <n v="245.46625986400167"/>
    <n v="-254.53374013599833"/>
  </r>
  <r>
    <x v="324"/>
    <s v="PIZB0003"/>
    <x v="3"/>
    <x v="3"/>
    <x v="1"/>
    <n v="130"/>
    <x v="2"/>
    <n v="4"/>
    <n v="0.66059053266706258"/>
    <x v="5"/>
    <n v="176.49292301312744"/>
    <n v="-343.50707698687256"/>
  </r>
  <r>
    <x v="325"/>
    <s v="PIZB0004"/>
    <x v="19"/>
    <x v="0"/>
    <x v="1"/>
    <n v="72"/>
    <x v="0"/>
    <n v="8"/>
    <n v="0.89615601403703116"/>
    <x v="0"/>
    <n v="59.814135914670032"/>
    <n v="-516.18586408532997"/>
  </r>
  <r>
    <x v="326"/>
    <s v="PIZB0001"/>
    <x v="20"/>
    <x v="1"/>
    <x v="0"/>
    <n v="65"/>
    <x v="1"/>
    <n v="8"/>
    <n v="0.133950017527805"/>
    <x v="5"/>
    <n v="450.34599088554137"/>
    <n v="-69.654009114458631"/>
  </r>
  <r>
    <x v="327"/>
    <s v="PIZB0002"/>
    <x v="21"/>
    <x v="2"/>
    <x v="1"/>
    <n v="250"/>
    <x v="2"/>
    <n v="4"/>
    <n v="0.3823797297998468"/>
    <x v="35"/>
    <n v="617.62027020015319"/>
    <n v="-382.37972979984681"/>
  </r>
  <r>
    <x v="328"/>
    <s v="PIZB0003"/>
    <x v="22"/>
    <x v="3"/>
    <x v="0"/>
    <n v="130"/>
    <x v="0"/>
    <n v="2"/>
    <n v="0.15073825601342095"/>
    <x v="9"/>
    <n v="220.80805343651056"/>
    <n v="-39.191946563489438"/>
  </r>
  <r>
    <x v="329"/>
    <s v="PIZB0004"/>
    <x v="23"/>
    <x v="4"/>
    <x v="1"/>
    <n v="60"/>
    <x v="1"/>
    <n v="10"/>
    <n v="0.96395128247903139"/>
    <x v="32"/>
    <n v="21.629230512581216"/>
    <n v="-578.37076948741878"/>
  </r>
  <r>
    <x v="330"/>
    <s v="PIZB0005"/>
    <x v="24"/>
    <x v="0"/>
    <x v="0"/>
    <n v="72"/>
    <x v="2"/>
    <n v="5"/>
    <n v="0.93894083705684528"/>
    <x v="12"/>
    <n v="21.981298659535696"/>
    <n v="-338.0187013404643"/>
  </r>
  <r>
    <x v="331"/>
    <s v="PIZB0001"/>
    <x v="16"/>
    <x v="1"/>
    <x v="1"/>
    <n v="65"/>
    <x v="0"/>
    <n v="7"/>
    <n v="0.90335270578489546"/>
    <x v="1"/>
    <n v="43.974518867872575"/>
    <n v="-411.02548113212742"/>
  </r>
  <r>
    <x v="332"/>
    <s v="PIZB0002"/>
    <x v="25"/>
    <x v="2"/>
    <x v="0"/>
    <n v="250"/>
    <x v="1"/>
    <n v="2"/>
    <n v="0.62209777321995885"/>
    <x v="14"/>
    <n v="188.95111339002057"/>
    <n v="-311.04888660997943"/>
  </r>
  <r>
    <x v="333"/>
    <s v="PIZB0003"/>
    <x v="6"/>
    <x v="3"/>
    <x v="1"/>
    <n v="130"/>
    <x v="2"/>
    <n v="5"/>
    <n v="6.1676790443396468E-2"/>
    <x v="3"/>
    <n v="609.9100862117923"/>
    <n v="-40.089913788207696"/>
  </r>
  <r>
    <x v="334"/>
    <s v="PIZB0004"/>
    <x v="2"/>
    <x v="0"/>
    <x v="0"/>
    <n v="72"/>
    <x v="0"/>
    <n v="12"/>
    <n v="0.49213521317421138"/>
    <x v="10"/>
    <n v="438.79517581748138"/>
    <n v="-425.20482418251862"/>
  </r>
  <r>
    <x v="335"/>
    <s v="PIZB0001"/>
    <x v="26"/>
    <x v="1"/>
    <x v="1"/>
    <n v="65"/>
    <x v="1"/>
    <n v="9"/>
    <n v="0.69552711985994919"/>
    <x v="37"/>
    <n v="178.11663488192971"/>
    <n v="-406.88336511807029"/>
  </r>
  <r>
    <x v="336"/>
    <s v="PIZB0002"/>
    <x v="4"/>
    <x v="2"/>
    <x v="0"/>
    <n v="250"/>
    <x v="2"/>
    <n v="4"/>
    <n v="0.54528907278354111"/>
    <x v="35"/>
    <n v="454.71092721645891"/>
    <n v="-545.28907278354109"/>
  </r>
  <r>
    <x v="337"/>
    <s v="PIZB0003"/>
    <x v="27"/>
    <x v="3"/>
    <x v="1"/>
    <n v="130"/>
    <x v="0"/>
    <n v="4"/>
    <n v="0.35199536538224718"/>
    <x v="5"/>
    <n v="336.96241000123143"/>
    <n v="-183.03758999876857"/>
  </r>
  <r>
    <x v="338"/>
    <s v="PIZB0004"/>
    <x v="15"/>
    <x v="4"/>
    <x v="0"/>
    <n v="60"/>
    <x v="1"/>
    <n v="6"/>
    <n v="6.0292533629099143E-2"/>
    <x v="12"/>
    <n v="338.29468789352433"/>
    <n v="-21.705312106475674"/>
  </r>
  <r>
    <x v="339"/>
    <s v="PIZB0005"/>
    <x v="28"/>
    <x v="5"/>
    <x v="1"/>
    <n v="95"/>
    <x v="2"/>
    <n v="7"/>
    <n v="4.1434457281700587E-2"/>
    <x v="38"/>
    <n v="637.44608590766916"/>
    <n v="-27.553914092330842"/>
  </r>
  <r>
    <x v="340"/>
    <s v="PIZB0006"/>
    <x v="8"/>
    <x v="0"/>
    <x v="0"/>
    <n v="72"/>
    <x v="0"/>
    <n v="3"/>
    <n v="0.29516274884520199"/>
    <x v="33"/>
    <n v="152.24484624943636"/>
    <n v="-63.755153750563636"/>
  </r>
  <r>
    <x v="341"/>
    <s v="PIZB0001"/>
    <x v="6"/>
    <x v="1"/>
    <x v="1"/>
    <n v="65"/>
    <x v="1"/>
    <n v="4"/>
    <n v="0.68154294540119276"/>
    <x v="9"/>
    <n v="82.798834195689892"/>
    <n v="-177.20116580431011"/>
  </r>
  <r>
    <x v="342"/>
    <s v="PIZB0002"/>
    <x v="27"/>
    <x v="2"/>
    <x v="0"/>
    <n v="250"/>
    <x v="2"/>
    <n v="1"/>
    <n v="0.52632346520297391"/>
    <x v="17"/>
    <n v="118.41913369925652"/>
    <n v="-131.58086630074348"/>
  </r>
  <r>
    <x v="343"/>
    <s v="PIZB0003"/>
    <x v="10"/>
    <x v="3"/>
    <x v="1"/>
    <n v="130"/>
    <x v="0"/>
    <n v="6"/>
    <n v="5.4437687903536869E-2"/>
    <x v="6"/>
    <n v="737.53860343524127"/>
    <n v="-42.461396564758729"/>
  </r>
  <r>
    <x v="344"/>
    <s v="PIZB0004"/>
    <x v="29"/>
    <x v="0"/>
    <x v="1"/>
    <n v="72"/>
    <x v="1"/>
    <n v="10"/>
    <n v="0.95350738842174898"/>
    <x v="31"/>
    <n v="33.474680336340725"/>
    <n v="-686.52531966365927"/>
  </r>
  <r>
    <x v="345"/>
    <s v="PIZB0001"/>
    <x v="30"/>
    <x v="1"/>
    <x v="1"/>
    <n v="65"/>
    <x v="2"/>
    <n v="4"/>
    <n v="0.46726651348176196"/>
    <x v="9"/>
    <n v="138.5107064947419"/>
    <n v="-121.4892935052581"/>
  </r>
  <r>
    <x v="346"/>
    <s v="PIZB0002"/>
    <x v="31"/>
    <x v="2"/>
    <x v="1"/>
    <n v="250"/>
    <x v="0"/>
    <n v="2"/>
    <n v="0.6015089815611987"/>
    <x v="14"/>
    <n v="199.24550921940067"/>
    <n v="-300.75449078059933"/>
  </r>
  <r>
    <x v="347"/>
    <s v="PIZB0003"/>
    <x v="27"/>
    <x v="3"/>
    <x v="1"/>
    <n v="130"/>
    <x v="1"/>
    <n v="7"/>
    <n v="0.17158764742187849"/>
    <x v="20"/>
    <n v="753.85524084609051"/>
    <n v="-156.14475915390949"/>
  </r>
  <r>
    <x v="348"/>
    <s v="PIZB0004"/>
    <x v="29"/>
    <x v="4"/>
    <x v="0"/>
    <n v="60"/>
    <x v="2"/>
    <n v="11"/>
    <n v="0.44731050880102885"/>
    <x v="18"/>
    <n v="364.77506419132095"/>
    <n v="-295.22493580867905"/>
  </r>
  <r>
    <x v="349"/>
    <s v="PIZB0005"/>
    <x v="1"/>
    <x v="0"/>
    <x v="1"/>
    <n v="72"/>
    <x v="0"/>
    <n v="8"/>
    <n v="0.54246953050958213"/>
    <x v="0"/>
    <n v="263.53755042648072"/>
    <n v="-312.46244957351928"/>
  </r>
  <r>
    <x v="350"/>
    <s v="PIZB0001"/>
    <x v="11"/>
    <x v="1"/>
    <x v="0"/>
    <n v="65"/>
    <x v="1"/>
    <n v="11"/>
    <n v="0.50484804947298401"/>
    <x v="28"/>
    <n v="354.03364462681645"/>
    <n v="-360.96635537318355"/>
  </r>
  <r>
    <x v="351"/>
    <s v="PIZB0002"/>
    <x v="5"/>
    <x v="2"/>
    <x v="1"/>
    <n v="250"/>
    <x v="2"/>
    <n v="4"/>
    <n v="9.2316747421295475E-2"/>
    <x v="35"/>
    <n v="907.68325257870447"/>
    <n v="-92.316747421295531"/>
  </r>
  <r>
    <x v="352"/>
    <s v="PIZB0003"/>
    <x v="2"/>
    <x v="3"/>
    <x v="0"/>
    <n v="130"/>
    <x v="0"/>
    <n v="7"/>
    <n v="0.34907542272706216"/>
    <x v="20"/>
    <n v="592.34136531837339"/>
    <n v="-317.65863468162661"/>
  </r>
  <r>
    <x v="353"/>
    <s v="PIZB0004"/>
    <x v="31"/>
    <x v="0"/>
    <x v="1"/>
    <n v="72"/>
    <x v="1"/>
    <n v="4"/>
    <n v="0.90031823580716619"/>
    <x v="4"/>
    <n v="28.708348087536137"/>
    <n v="-259.29165191246386"/>
  </r>
  <r>
    <x v="354"/>
    <s v="PIZB0001"/>
    <x v="3"/>
    <x v="1"/>
    <x v="0"/>
    <n v="65"/>
    <x v="2"/>
    <n v="5"/>
    <n v="0.18050692795462731"/>
    <x v="13"/>
    <n v="266.3352484147461"/>
    <n v="-58.664751585253896"/>
  </r>
  <r>
    <x v="355"/>
    <s v="PIZB0002"/>
    <x v="25"/>
    <x v="2"/>
    <x v="1"/>
    <n v="250"/>
    <x v="0"/>
    <n v="1"/>
    <n v="2.5445092820001292E-2"/>
    <x v="17"/>
    <n v="243.63872679499968"/>
    <n v="-6.361273205000316"/>
  </r>
  <r>
    <x v="356"/>
    <s v="PIZB0003"/>
    <x v="7"/>
    <x v="3"/>
    <x v="0"/>
    <n v="130"/>
    <x v="1"/>
    <n v="2"/>
    <n v="0.79643741142705549"/>
    <x v="9"/>
    <n v="52.926273028965568"/>
    <n v="-207.07372697103443"/>
  </r>
  <r>
    <x v="357"/>
    <s v="PIZB0004"/>
    <x v="25"/>
    <x v="4"/>
    <x v="1"/>
    <n v="60"/>
    <x v="2"/>
    <n v="14"/>
    <n v="0.16077213359827813"/>
    <x v="16"/>
    <n v="704.95140777744632"/>
    <n v="-135.04859222255368"/>
  </r>
  <r>
    <x v="358"/>
    <s v="PIZB0005"/>
    <x v="32"/>
    <x v="5"/>
    <x v="0"/>
    <n v="95"/>
    <x v="0"/>
    <n v="9"/>
    <n v="0.24693836978869843"/>
    <x v="25"/>
    <n v="643.8676938306628"/>
    <n v="-211.1323061693372"/>
  </r>
  <r>
    <x v="359"/>
    <s v="PIZB0006"/>
    <x v="33"/>
    <x v="0"/>
    <x v="1"/>
    <n v="72"/>
    <x v="1"/>
    <n v="8"/>
    <n v="0.22148207946738752"/>
    <x v="0"/>
    <n v="448.42632222678481"/>
    <n v="-127.57367777321519"/>
  </r>
  <r>
    <x v="360"/>
    <s v="PIZB0001"/>
    <x v="33"/>
    <x v="1"/>
    <x v="0"/>
    <n v="65"/>
    <x v="2"/>
    <n v="11"/>
    <n v="0.71458846230959472"/>
    <x v="28"/>
    <n v="204.06924944863977"/>
    <n v="-510.93075055136023"/>
  </r>
  <r>
    <x v="361"/>
    <s v="PIZB0002"/>
    <x v="22"/>
    <x v="2"/>
    <x v="1"/>
    <n v="250"/>
    <x v="0"/>
    <n v="4"/>
    <n v="0.11286694488931481"/>
    <x v="35"/>
    <n v="887.13305511068518"/>
    <n v="-112.86694488931482"/>
  </r>
  <r>
    <x v="362"/>
    <s v="PIZB0003"/>
    <x v="34"/>
    <x v="3"/>
    <x v="0"/>
    <n v="130"/>
    <x v="1"/>
    <n v="6"/>
    <n v="6.5283590828819849E-2"/>
    <x v="6"/>
    <n v="729.07879915352055"/>
    <n v="-50.921200846479451"/>
  </r>
  <r>
    <x v="363"/>
    <s v="PIZB0004"/>
    <x v="7"/>
    <x v="0"/>
    <x v="1"/>
    <n v="72"/>
    <x v="2"/>
    <n v="11"/>
    <n v="0.46681751998353072"/>
    <x v="23"/>
    <n v="422.28052417304366"/>
    <n v="-369.71947582695634"/>
  </r>
  <r>
    <x v="364"/>
    <s v="PIZB0001"/>
    <x v="3"/>
    <x v="1"/>
    <x v="0"/>
    <n v="65"/>
    <x v="0"/>
    <n v="9"/>
    <n v="0.92202770154223668"/>
    <x v="37"/>
    <n v="45.613794597791525"/>
    <n v="-539.38620540220847"/>
  </r>
  <r>
    <x v="365"/>
    <s v="PIZB0002"/>
    <x v="31"/>
    <x v="2"/>
    <x v="1"/>
    <n v="250"/>
    <x v="1"/>
    <n v="2"/>
    <n v="0.18840485753727232"/>
    <x v="14"/>
    <n v="405.79757123136386"/>
    <n v="-94.202428768636139"/>
  </r>
  <r>
    <x v="366"/>
    <s v="PIZB0003"/>
    <x v="4"/>
    <x v="3"/>
    <x v="1"/>
    <n v="130"/>
    <x v="2"/>
    <n v="2"/>
    <n v="0.27847072137209206"/>
    <x v="9"/>
    <n v="187.59761244325608"/>
    <n v="-72.402387556743918"/>
  </r>
  <r>
    <x v="367"/>
    <s v="PIZB0001"/>
    <x v="34"/>
    <x v="0"/>
    <x v="1"/>
    <n v="72"/>
    <x v="0"/>
    <n v="10"/>
    <n v="0.78884251376405168"/>
    <x v="31"/>
    <n v="152.0333900898828"/>
    <n v="-567.9666099101172"/>
  </r>
  <r>
    <x v="368"/>
    <s v="PIZB0002"/>
    <x v="13"/>
    <x v="1"/>
    <x v="1"/>
    <n v="65"/>
    <x v="0"/>
    <n v="5"/>
    <n v="0.18299168548896383"/>
    <x v="13"/>
    <n v="265.52770221608677"/>
    <n v="-59.472297783913234"/>
  </r>
  <r>
    <x v="369"/>
    <s v="PIZB0003"/>
    <x v="35"/>
    <x v="2"/>
    <x v="1"/>
    <n v="250"/>
    <x v="1"/>
    <n v="3"/>
    <n v="0.20591715888096995"/>
    <x v="2"/>
    <n v="595.56213083927253"/>
    <n v="-154.43786916072747"/>
  </r>
  <r>
    <x v="370"/>
    <s v="PIZB0004"/>
    <x v="2"/>
    <x v="3"/>
    <x v="0"/>
    <n v="130"/>
    <x v="2"/>
    <n v="2"/>
    <n v="2.128339836887938E-2"/>
    <x v="9"/>
    <n v="254.46631642409136"/>
    <n v="-5.5336835759086398"/>
  </r>
  <r>
    <x v="371"/>
    <s v="PIZB0001"/>
    <x v="13"/>
    <x v="0"/>
    <x v="1"/>
    <n v="72"/>
    <x v="0"/>
    <n v="4"/>
    <n v="2.2806889019524657E-2"/>
    <x v="4"/>
    <n v="281.4316159623769"/>
    <n v="-6.5683840376231046"/>
  </r>
  <r>
    <x v="372"/>
    <s v="PIZB0002"/>
    <x v="18"/>
    <x v="1"/>
    <x v="0"/>
    <n v="65"/>
    <x v="1"/>
    <n v="6"/>
    <n v="0.66448214030499053"/>
    <x v="15"/>
    <n v="130.85196528105371"/>
    <n v="-259.14803471894629"/>
  </r>
  <r>
    <x v="373"/>
    <s v="PIZB0003"/>
    <x v="23"/>
    <x v="2"/>
    <x v="1"/>
    <n v="250"/>
    <x v="2"/>
    <n v="3"/>
    <n v="0.29151955249280481"/>
    <x v="2"/>
    <n v="531.36033563039632"/>
    <n v="-218.63966436960368"/>
  </r>
  <r>
    <x v="374"/>
    <s v="PIZB0004"/>
    <x v="36"/>
    <x v="3"/>
    <x v="0"/>
    <n v="130"/>
    <x v="0"/>
    <n v="5"/>
    <n v="0.55684098110336311"/>
    <x v="3"/>
    <n v="288.05336228281396"/>
    <n v="-361.94663771718604"/>
  </r>
  <r>
    <x v="375"/>
    <s v="PIZB0005"/>
    <x v="37"/>
    <x v="4"/>
    <x v="1"/>
    <n v="60"/>
    <x v="1"/>
    <n v="14"/>
    <n v="0.57240542144015649"/>
    <x v="16"/>
    <n v="359.17944599026856"/>
    <n v="-480.82055400973144"/>
  </r>
  <r>
    <x v="376"/>
    <s v="PIZB0001"/>
    <x v="4"/>
    <x v="0"/>
    <x v="0"/>
    <n v="72"/>
    <x v="2"/>
    <n v="3"/>
    <n v="8.6221643115211744E-2"/>
    <x v="33"/>
    <n v="197.37612508711427"/>
    <n v="-18.623874912885725"/>
  </r>
  <r>
    <x v="377"/>
    <s v="PIZB0002"/>
    <x v="3"/>
    <x v="1"/>
    <x v="1"/>
    <n v="65"/>
    <x v="0"/>
    <n v="10"/>
    <n v="0.95609718609661631"/>
    <x v="3"/>
    <n v="28.536829037199368"/>
    <n v="-621.46317096280063"/>
  </r>
  <r>
    <x v="378"/>
    <s v="PIZB0003"/>
    <x v="35"/>
    <x v="2"/>
    <x v="0"/>
    <n v="250"/>
    <x v="1"/>
    <n v="2"/>
    <n v="0.2455223768222089"/>
    <x v="14"/>
    <n v="377.23881158889554"/>
    <n v="-122.76118841110446"/>
  </r>
  <r>
    <x v="379"/>
    <s v="PIZB0004"/>
    <x v="11"/>
    <x v="3"/>
    <x v="1"/>
    <n v="130"/>
    <x v="2"/>
    <n v="7"/>
    <n v="0.56637632681080741"/>
    <x v="20"/>
    <n v="394.59754260216528"/>
    <n v="-515.40245739783472"/>
  </r>
  <r>
    <x v="380"/>
    <s v="PIZB0001"/>
    <x v="10"/>
    <x v="0"/>
    <x v="0"/>
    <n v="72"/>
    <x v="0"/>
    <n v="11"/>
    <n v="4.5179835219914199E-2"/>
    <x v="23"/>
    <n v="756.21757050582801"/>
    <n v="-35.782429494171993"/>
  </r>
  <r>
    <x v="381"/>
    <s v="PIZB0002"/>
    <x v="1"/>
    <x v="1"/>
    <x v="1"/>
    <n v="65"/>
    <x v="1"/>
    <n v="13"/>
    <n v="0.97345529924354934"/>
    <x v="27"/>
    <n v="22.430272139200838"/>
    <n v="-822.56972786079916"/>
  </r>
  <r>
    <x v="382"/>
    <s v="PIZB0003"/>
    <x v="17"/>
    <x v="2"/>
    <x v="0"/>
    <n v="250"/>
    <x v="2"/>
    <n v="3"/>
    <n v="0.56733394419124217"/>
    <x v="2"/>
    <n v="324.49954185656838"/>
    <n v="-425.50045814343162"/>
  </r>
  <r>
    <x v="383"/>
    <s v="PIZB0004"/>
    <x v="17"/>
    <x v="3"/>
    <x v="1"/>
    <n v="130"/>
    <x v="0"/>
    <n v="6"/>
    <n v="0.37928431149731212"/>
    <x v="6"/>
    <n v="484.15823703209657"/>
    <n v="-295.84176296790343"/>
  </r>
  <r>
    <x v="384"/>
    <s v="PIZB0005"/>
    <x v="37"/>
    <x v="4"/>
    <x v="0"/>
    <n v="60"/>
    <x v="1"/>
    <n v="15"/>
    <n v="0.62865911330533553"/>
    <x v="24"/>
    <n v="334.20679802519805"/>
    <n v="-565.79320197480195"/>
  </r>
  <r>
    <x v="385"/>
    <s v="PIZB0006"/>
    <x v="4"/>
    <x v="5"/>
    <x v="1"/>
    <n v="95"/>
    <x v="2"/>
    <n v="6"/>
    <n v="0.37937934610324464"/>
    <x v="34"/>
    <n v="353.75377272115054"/>
    <n v="-216.24622727884946"/>
  </r>
  <r>
    <x v="386"/>
    <s v="PIZB0001"/>
    <x v="2"/>
    <x v="0"/>
    <x v="0"/>
    <n v="72"/>
    <x v="0"/>
    <n v="11"/>
    <n v="0.35891515866951118"/>
    <x v="23"/>
    <n v="507.73919433374715"/>
    <n v="-284.26080566625285"/>
  </r>
  <r>
    <x v="387"/>
    <s v="PIZB0002"/>
    <x v="12"/>
    <x v="1"/>
    <x v="1"/>
    <n v="65"/>
    <x v="1"/>
    <n v="13"/>
    <n v="0.90122352916020354"/>
    <x v="27"/>
    <n v="83.466117859627957"/>
    <n v="-761.53388214037204"/>
  </r>
  <r>
    <x v="388"/>
    <s v="PIZB0003"/>
    <x v="0"/>
    <x v="2"/>
    <x v="1"/>
    <n v="250"/>
    <x v="2"/>
    <n v="3"/>
    <n v="0.37786597877728811"/>
    <x v="2"/>
    <n v="466.60051591703393"/>
    <n v="-283.39948408296607"/>
  </r>
  <r>
    <x v="389"/>
    <s v="PIZB0004"/>
    <x v="38"/>
    <x v="3"/>
    <x v="1"/>
    <n v="130"/>
    <x v="0"/>
    <n v="3"/>
    <n v="0.38913445453338702"/>
    <x v="15"/>
    <n v="238.23756273197907"/>
    <n v="-151.76243726802093"/>
  </r>
  <r>
    <x v="390"/>
    <s v="PIZB0001"/>
    <x v="1"/>
    <x v="0"/>
    <x v="1"/>
    <n v="72"/>
    <x v="1"/>
    <n v="12"/>
    <n v="0.60714667724340543"/>
    <x v="10"/>
    <n v="339.42527086169775"/>
    <n v="-524.57472913830225"/>
  </r>
  <r>
    <x v="391"/>
    <s v="PIZB0002"/>
    <x v="2"/>
    <x v="1"/>
    <x v="1"/>
    <n v="65"/>
    <x v="2"/>
    <n v="8"/>
    <n v="0.17261163513710231"/>
    <x v="5"/>
    <n v="430.2419497287068"/>
    <n v="-89.7580502712932"/>
  </r>
  <r>
    <x v="392"/>
    <s v="PIZB0003"/>
    <x v="5"/>
    <x v="2"/>
    <x v="0"/>
    <n v="250"/>
    <x v="0"/>
    <n v="1"/>
    <n v="3.4451566476951467E-2"/>
    <x v="17"/>
    <n v="241.38710838076213"/>
    <n v="-8.6128916192378711"/>
  </r>
  <r>
    <x v="393"/>
    <s v="PIZB0004"/>
    <x v="3"/>
    <x v="3"/>
    <x v="1"/>
    <n v="130"/>
    <x v="1"/>
    <n v="4"/>
    <n v="0.36600821552214791"/>
    <x v="5"/>
    <n v="329.67572792848307"/>
    <n v="-190.32427207151693"/>
  </r>
  <r>
    <x v="394"/>
    <s v="PIZB0005"/>
    <x v="36"/>
    <x v="4"/>
    <x v="0"/>
    <n v="60"/>
    <x v="2"/>
    <n v="4"/>
    <n v="0.36876304797324455"/>
    <x v="41"/>
    <n v="151.49686848642131"/>
    <n v="-88.503131513578694"/>
  </r>
  <r>
    <x v="395"/>
    <s v="PIZB0001"/>
    <x v="24"/>
    <x v="0"/>
    <x v="1"/>
    <n v="72"/>
    <x v="0"/>
    <n v="12"/>
    <n v="0.78491525862060318"/>
    <x v="10"/>
    <n v="185.83321655179884"/>
    <n v="-678.16678344820116"/>
  </r>
  <r>
    <x v="396"/>
    <s v="PIZB0002"/>
    <x v="21"/>
    <x v="1"/>
    <x v="0"/>
    <n v="65"/>
    <x v="1"/>
    <n v="4"/>
    <n v="0.89433154555842931"/>
    <x v="9"/>
    <n v="27.473798154808378"/>
    <n v="-232.52620184519162"/>
  </r>
  <r>
    <x v="397"/>
    <s v="PIZB0003"/>
    <x v="32"/>
    <x v="2"/>
    <x v="1"/>
    <n v="250"/>
    <x v="2"/>
    <n v="1"/>
    <n v="0.54494310667938251"/>
    <x v="17"/>
    <n v="113.76422333015438"/>
    <n v="-136.23577666984562"/>
  </r>
  <r>
    <x v="398"/>
    <s v="PIZB0004"/>
    <x v="4"/>
    <x v="3"/>
    <x v="0"/>
    <n v="130"/>
    <x v="0"/>
    <n v="7"/>
    <n v="0.84443209424513666"/>
    <x v="20"/>
    <n v="141.5667942369256"/>
    <n v="-768.4332057630744"/>
  </r>
  <r>
    <x v="399"/>
    <s v="PIZB0001"/>
    <x v="2"/>
    <x v="0"/>
    <x v="1"/>
    <n v="72"/>
    <x v="1"/>
    <n v="7"/>
    <n v="0.11084077878058052"/>
    <x v="21"/>
    <n v="448.13624749458745"/>
    <n v="-55.863752505412549"/>
  </r>
  <r>
    <x v="400"/>
    <s v="PIZB0002"/>
    <x v="27"/>
    <x v="1"/>
    <x v="0"/>
    <n v="65"/>
    <x v="2"/>
    <n v="9"/>
    <n v="0.26630312920291821"/>
    <x v="37"/>
    <n v="429.21266941629284"/>
    <n v="-155.78733058370716"/>
  </r>
  <r>
    <x v="401"/>
    <s v="PIZB0003"/>
    <x v="0"/>
    <x v="2"/>
    <x v="1"/>
    <n v="250"/>
    <x v="0"/>
    <n v="3"/>
    <n v="0.13279161787420113"/>
    <x v="2"/>
    <n v="650.40628659434913"/>
    <n v="-99.593713405650874"/>
  </r>
  <r>
    <x v="402"/>
    <s v="PIZB0004"/>
    <x v="1"/>
    <x v="3"/>
    <x v="0"/>
    <n v="130"/>
    <x v="1"/>
    <n v="4"/>
    <n v="0.20794478004129135"/>
    <x v="5"/>
    <n v="411.86871437852847"/>
    <n v="-108.13128562147153"/>
  </r>
  <r>
    <x v="403"/>
    <s v="PIZB0005"/>
    <x v="28"/>
    <x v="4"/>
    <x v="1"/>
    <n v="60"/>
    <x v="2"/>
    <n v="12"/>
    <n v="0.76031378549826045"/>
    <x v="31"/>
    <n v="172.57407444125249"/>
    <n v="-547.42592555874751"/>
  </r>
  <r>
    <x v="404"/>
    <s v="PIZB0006"/>
    <x v="8"/>
    <x v="5"/>
    <x v="0"/>
    <n v="95"/>
    <x v="0"/>
    <n v="8"/>
    <n v="0.23804641255169789"/>
    <x v="19"/>
    <n v="579.08472646070959"/>
    <n v="-180.91527353929041"/>
  </r>
  <r>
    <x v="405"/>
    <s v="PIZB0001"/>
    <x v="33"/>
    <x v="0"/>
    <x v="1"/>
    <n v="72"/>
    <x v="1"/>
    <n v="5"/>
    <n v="0.12523689369936652"/>
    <x v="12"/>
    <n v="314.91471826822806"/>
    <n v="-45.085281731771943"/>
  </r>
  <r>
    <x v="406"/>
    <s v="PIZB0002"/>
    <x v="14"/>
    <x v="1"/>
    <x v="0"/>
    <n v="65"/>
    <x v="2"/>
    <n v="4"/>
    <n v="6.7101746358327108E-2"/>
    <x v="9"/>
    <n v="242.55354594683496"/>
    <n v="-17.446454053165041"/>
  </r>
  <r>
    <x v="407"/>
    <s v="PIZB0003"/>
    <x v="16"/>
    <x v="2"/>
    <x v="1"/>
    <n v="250"/>
    <x v="0"/>
    <n v="2"/>
    <n v="0.98970617123906524"/>
    <x v="14"/>
    <n v="5.1469143804673649"/>
    <n v="-494.85308561953264"/>
  </r>
  <r>
    <x v="408"/>
    <s v="PIZB0004"/>
    <x v="17"/>
    <x v="3"/>
    <x v="0"/>
    <n v="130"/>
    <x v="1"/>
    <n v="2"/>
    <n v="0.26202679185175082"/>
    <x v="9"/>
    <n v="191.87303411854481"/>
    <n v="-68.126965881455192"/>
  </r>
  <r>
    <x v="409"/>
    <s v="PIZB0001"/>
    <x v="17"/>
    <x v="0"/>
    <x v="1"/>
    <n v="72"/>
    <x v="2"/>
    <n v="10"/>
    <n v="0.87263143953916489"/>
    <x v="31"/>
    <n v="91.705363531801254"/>
    <n v="-628.29463646819875"/>
  </r>
  <r>
    <x v="410"/>
    <s v="PIZB0002"/>
    <x v="5"/>
    <x v="1"/>
    <x v="1"/>
    <n v="65"/>
    <x v="0"/>
    <n v="6"/>
    <n v="0.76778137062272289"/>
    <x v="15"/>
    <n v="90.565265457138082"/>
    <n v="-299.43473454286192"/>
  </r>
  <r>
    <x v="411"/>
    <s v="PIZB0003"/>
    <x v="16"/>
    <x v="2"/>
    <x v="1"/>
    <n v="250"/>
    <x v="1"/>
    <n v="1"/>
    <n v="0.15750010631121669"/>
    <x v="17"/>
    <n v="210.62497342219584"/>
    <n v="-39.375026577804164"/>
  </r>
  <r>
    <x v="412"/>
    <s v="PIZB0004"/>
    <x v="1"/>
    <x v="0"/>
    <x v="1"/>
    <n v="72"/>
    <x v="2"/>
    <n v="9"/>
    <n v="0.53570171465492589"/>
    <x v="8"/>
    <n v="300.86528890360802"/>
    <n v="-347.13471109639198"/>
  </r>
  <r>
    <x v="413"/>
    <s v="PIZB0001"/>
    <x v="18"/>
    <x v="1"/>
    <x v="1"/>
    <n v="65"/>
    <x v="0"/>
    <n v="7"/>
    <n v="0.88217490075954386"/>
    <x v="1"/>
    <n v="53.610420154407564"/>
    <n v="-401.38957984559244"/>
  </r>
  <r>
    <x v="414"/>
    <s v="PIZB0002"/>
    <x v="3"/>
    <x v="2"/>
    <x v="0"/>
    <n v="250"/>
    <x v="0"/>
    <n v="3"/>
    <n v="7.4850081465574259E-2"/>
    <x v="2"/>
    <n v="693.86243890081926"/>
    <n v="-56.137561099180743"/>
  </r>
  <r>
    <x v="415"/>
    <s v="PIZB0003"/>
    <x v="19"/>
    <x v="3"/>
    <x v="1"/>
    <n v="130"/>
    <x v="1"/>
    <n v="4"/>
    <n v="0.4623515242530305"/>
    <x v="5"/>
    <n v="279.57720738842414"/>
    <n v="-240.42279261157586"/>
  </r>
  <r>
    <x v="416"/>
    <s v="PIZB0004"/>
    <x v="20"/>
    <x v="0"/>
    <x v="0"/>
    <n v="72"/>
    <x v="2"/>
    <n v="10"/>
    <n v="0.34462700763177134"/>
    <x v="31"/>
    <n v="471.86855450512462"/>
    <n v="-248.13144549487538"/>
  </r>
  <r>
    <x v="417"/>
    <s v="PIZB0001"/>
    <x v="21"/>
    <x v="1"/>
    <x v="1"/>
    <n v="65"/>
    <x v="0"/>
    <n v="7"/>
    <n v="0.69911624131260175"/>
    <x v="1"/>
    <n v="136.90211020276621"/>
    <n v="-318.09788979723379"/>
  </r>
  <r>
    <x v="418"/>
    <s v="PIZB0002"/>
    <x v="22"/>
    <x v="2"/>
    <x v="0"/>
    <n v="250"/>
    <x v="1"/>
    <n v="1"/>
    <n v="1.890946986705988E-2"/>
    <x v="17"/>
    <n v="245.27263253323503"/>
    <n v="-4.7273674667649743"/>
  </r>
  <r>
    <x v="419"/>
    <s v="PIZB0003"/>
    <x v="23"/>
    <x v="3"/>
    <x v="1"/>
    <n v="130"/>
    <x v="2"/>
    <n v="5"/>
    <n v="0.73245470088007136"/>
    <x v="3"/>
    <n v="173.90444442795359"/>
    <n v="-476.09555557204641"/>
  </r>
  <r>
    <x v="420"/>
    <s v="PIZB0004"/>
    <x v="24"/>
    <x v="4"/>
    <x v="0"/>
    <n v="60"/>
    <x v="0"/>
    <n v="5"/>
    <n v="0.72297451744539321"/>
    <x v="40"/>
    <n v="83.107644766382037"/>
    <n v="-216.89235523361796"/>
  </r>
  <r>
    <x v="421"/>
    <s v="PIZB0005"/>
    <x v="16"/>
    <x v="0"/>
    <x v="1"/>
    <n v="72"/>
    <x v="1"/>
    <n v="9"/>
    <n v="0.97417776505363807"/>
    <x v="8"/>
    <n v="16.732808245242495"/>
    <n v="-631.2671917547575"/>
  </r>
  <r>
    <x v="422"/>
    <s v="PIZB0001"/>
    <x v="25"/>
    <x v="1"/>
    <x v="0"/>
    <n v="65"/>
    <x v="2"/>
    <n v="7"/>
    <n v="0.92441295707634297"/>
    <x v="1"/>
    <n v="34.392104530263964"/>
    <n v="-420.60789546973604"/>
  </r>
  <r>
    <x v="423"/>
    <s v="PIZB0002"/>
    <x v="6"/>
    <x v="2"/>
    <x v="1"/>
    <n v="250"/>
    <x v="0"/>
    <n v="3"/>
    <n v="0.34841204291363526"/>
    <x v="2"/>
    <n v="488.69096781477356"/>
    <n v="-261.30903218522644"/>
  </r>
  <r>
    <x v="424"/>
    <s v="PIZB0003"/>
    <x v="2"/>
    <x v="3"/>
    <x v="0"/>
    <n v="130"/>
    <x v="1"/>
    <n v="7"/>
    <n v="0.36862795502486845"/>
    <x v="20"/>
    <n v="574.54856092736964"/>
    <n v="-335.45143907263036"/>
  </r>
  <r>
    <x v="425"/>
    <s v="PIZB0004"/>
    <x v="26"/>
    <x v="0"/>
    <x v="1"/>
    <n v="72"/>
    <x v="2"/>
    <n v="12"/>
    <n v="0.38279600115505574"/>
    <x v="10"/>
    <n v="533.26425500203186"/>
    <n v="-330.73574499796814"/>
  </r>
  <r>
    <x v="426"/>
    <s v="PIZB0001"/>
    <x v="4"/>
    <x v="1"/>
    <x v="0"/>
    <n v="65"/>
    <x v="0"/>
    <n v="7"/>
    <n v="0.77278161923763322"/>
    <x v="1"/>
    <n v="103.38436324687689"/>
    <n v="-351.61563675312311"/>
  </r>
  <r>
    <x v="427"/>
    <s v="PIZB0002"/>
    <x v="27"/>
    <x v="2"/>
    <x v="1"/>
    <n v="250"/>
    <x v="1"/>
    <n v="3"/>
    <n v="0.98194581947705439"/>
    <x v="2"/>
    <n v="13.540635392209197"/>
    <n v="-736.4593646077908"/>
  </r>
  <r>
    <x v="428"/>
    <s v="PIZB0003"/>
    <x v="15"/>
    <x v="3"/>
    <x v="0"/>
    <n v="130"/>
    <x v="2"/>
    <n v="6"/>
    <n v="0.24372632968767749"/>
    <x v="6"/>
    <n v="589.89346284361159"/>
    <n v="-190.10653715638841"/>
  </r>
  <r>
    <x v="429"/>
    <s v="PIZB0004"/>
    <x v="28"/>
    <x v="4"/>
    <x v="1"/>
    <n v="60"/>
    <x v="0"/>
    <n v="14"/>
    <n v="0.50977491571581557"/>
    <x v="16"/>
    <n v="411.78907079871493"/>
    <n v="-428.21092920128507"/>
  </r>
  <r>
    <x v="430"/>
    <s v="PIZB0005"/>
    <x v="8"/>
    <x v="5"/>
    <x v="0"/>
    <n v="95"/>
    <x v="1"/>
    <n v="7"/>
    <n v="0.99123744515485723"/>
    <x v="38"/>
    <n v="5.8270989720199395"/>
    <n v="-659.17290102798006"/>
  </r>
  <r>
    <x v="431"/>
    <s v="PIZB0006"/>
    <x v="6"/>
    <x v="0"/>
    <x v="1"/>
    <n v="72"/>
    <x v="2"/>
    <n v="5"/>
    <n v="0.58001027642401182"/>
    <x v="12"/>
    <n v="151.19630048735576"/>
    <n v="-208.80369951264424"/>
  </r>
  <r>
    <x v="432"/>
    <s v="PIZB0001"/>
    <x v="27"/>
    <x v="1"/>
    <x v="1"/>
    <n v="65"/>
    <x v="0"/>
    <n v="8"/>
    <n v="0.20099809520802481"/>
    <x v="5"/>
    <n v="415.48099049182713"/>
    <n v="-104.51900950817287"/>
  </r>
  <r>
    <x v="433"/>
    <s v="PIZB0002"/>
    <x v="10"/>
    <x v="2"/>
    <x v="1"/>
    <n v="250"/>
    <x v="1"/>
    <n v="3"/>
    <n v="8.7589082057090373E-2"/>
    <x v="2"/>
    <n v="684.30818845718227"/>
    <n v="-65.691811542817732"/>
  </r>
  <r>
    <x v="434"/>
    <s v="PIZB0003"/>
    <x v="29"/>
    <x v="3"/>
    <x v="1"/>
    <n v="130"/>
    <x v="2"/>
    <n v="4"/>
    <n v="0.92203517798439572"/>
    <x v="5"/>
    <n v="40.541707448114209"/>
    <n v="-479.45829255188579"/>
  </r>
  <r>
    <x v="435"/>
    <s v="PIZB0004"/>
    <x v="30"/>
    <x v="0"/>
    <x v="1"/>
    <n v="72"/>
    <x v="0"/>
    <n v="10"/>
    <n v="0.40646951216415605"/>
    <x v="31"/>
    <n v="427.34195124180764"/>
    <n v="-292.65804875819236"/>
  </r>
  <r>
    <x v="436"/>
    <s v="PIZB0001"/>
    <x v="31"/>
    <x v="1"/>
    <x v="0"/>
    <n v="65"/>
    <x v="1"/>
    <n v="4"/>
    <n v="0.45522048494031297"/>
    <x v="9"/>
    <n v="141.64267391551863"/>
    <n v="-118.35732608448137"/>
  </r>
  <r>
    <x v="437"/>
    <s v="PIZB0002"/>
    <x v="27"/>
    <x v="2"/>
    <x v="1"/>
    <n v="250"/>
    <x v="2"/>
    <n v="3"/>
    <n v="0.45514828780898176"/>
    <x v="2"/>
    <n v="408.63878414326371"/>
    <n v="-341.36121585673629"/>
  </r>
  <r>
    <x v="438"/>
    <s v="PIZB0003"/>
    <x v="29"/>
    <x v="3"/>
    <x v="0"/>
    <n v="130"/>
    <x v="0"/>
    <n v="2"/>
    <n v="0.30126486834826394"/>
    <x v="9"/>
    <n v="181.67113422945138"/>
    <n v="-78.328865770548617"/>
  </r>
  <r>
    <x v="439"/>
    <s v="PIZB0004"/>
    <x v="1"/>
    <x v="4"/>
    <x v="1"/>
    <n v="60"/>
    <x v="1"/>
    <n v="4"/>
    <n v="0.22886312078587356"/>
    <x v="41"/>
    <n v="185.07285101139036"/>
    <n v="-54.927148988609645"/>
  </r>
  <r>
    <x v="440"/>
    <s v="PIZB0005"/>
    <x v="11"/>
    <x v="0"/>
    <x v="0"/>
    <n v="72"/>
    <x v="2"/>
    <n v="4"/>
    <n v="0.4885587902090005"/>
    <x v="4"/>
    <n v="147.29506841980785"/>
    <n v="-140.70493158019215"/>
  </r>
  <r>
    <x v="441"/>
    <s v="PIZB0001"/>
    <x v="5"/>
    <x v="1"/>
    <x v="1"/>
    <n v="65"/>
    <x v="0"/>
    <n v="7"/>
    <n v="0.88301012782394861"/>
    <x v="1"/>
    <n v="53.23039184010338"/>
    <n v="-401.76960815989662"/>
  </r>
  <r>
    <x v="442"/>
    <s v="PIZB0002"/>
    <x v="2"/>
    <x v="2"/>
    <x v="0"/>
    <n v="250"/>
    <x v="1"/>
    <n v="2"/>
    <n v="0.30705024398286174"/>
    <x v="14"/>
    <n v="346.47487800856914"/>
    <n v="-153.52512199143086"/>
  </r>
  <r>
    <x v="443"/>
    <s v="PIZB0003"/>
    <x v="31"/>
    <x v="3"/>
    <x v="1"/>
    <n v="130"/>
    <x v="2"/>
    <n v="6"/>
    <n v="0.85704939563753491"/>
    <x v="6"/>
    <n v="111.50147140272281"/>
    <n v="-668.49852859727719"/>
  </r>
  <r>
    <x v="444"/>
    <s v="PIZB0004"/>
    <x v="3"/>
    <x v="0"/>
    <x v="0"/>
    <n v="72"/>
    <x v="0"/>
    <n v="9"/>
    <n v="0.29159802445516347"/>
    <x v="8"/>
    <n v="459.04448015305411"/>
    <n v="-188.95551984694589"/>
  </r>
  <r>
    <x v="445"/>
    <s v="PIZB0001"/>
    <x v="25"/>
    <x v="1"/>
    <x v="1"/>
    <n v="65"/>
    <x v="1"/>
    <n v="9"/>
    <n v="0.2589445683285162"/>
    <x v="37"/>
    <n v="433.51742752781803"/>
    <n v="-151.48257247218197"/>
  </r>
  <r>
    <x v="446"/>
    <s v="PIZB0002"/>
    <x v="7"/>
    <x v="2"/>
    <x v="0"/>
    <n v="250"/>
    <x v="2"/>
    <n v="2"/>
    <n v="0.2954209948681138"/>
    <x v="14"/>
    <n v="352.28950256594311"/>
    <n v="-147.71049743405689"/>
  </r>
  <r>
    <x v="447"/>
    <s v="PIZB0003"/>
    <x v="25"/>
    <x v="3"/>
    <x v="1"/>
    <n v="130"/>
    <x v="0"/>
    <n v="2"/>
    <n v="7.4202009604403041E-2"/>
    <x v="9"/>
    <n v="240.7074775028552"/>
    <n v="-19.292522497144802"/>
  </r>
  <r>
    <x v="448"/>
    <s v="PIZB0004"/>
    <x v="32"/>
    <x v="4"/>
    <x v="0"/>
    <n v="60"/>
    <x v="1"/>
    <n v="11"/>
    <n v="3.9067003401354383E-2"/>
    <x v="18"/>
    <n v="634.21577775510616"/>
    <n v="-25.78422224489384"/>
  </r>
  <r>
    <x v="449"/>
    <s v="PIZB0005"/>
    <x v="33"/>
    <x v="5"/>
    <x v="1"/>
    <n v="95"/>
    <x v="2"/>
    <n v="4"/>
    <n v="0.76468504660372305"/>
    <x v="39"/>
    <n v="89.419682290585229"/>
    <n v="-290.58031770941477"/>
  </r>
  <r>
    <x v="450"/>
    <s v="PIZB0006"/>
    <x v="33"/>
    <x v="0"/>
    <x v="0"/>
    <n v="72"/>
    <x v="0"/>
    <n v="11"/>
    <n v="0.74867480539232067"/>
    <x v="23"/>
    <n v="199.049554129282"/>
    <n v="-592.950445870718"/>
  </r>
  <r>
    <x v="451"/>
    <s v="PIZB0001"/>
    <x v="22"/>
    <x v="1"/>
    <x v="1"/>
    <n v="65"/>
    <x v="1"/>
    <n v="6"/>
    <n v="0.69300939202757139"/>
    <x v="15"/>
    <n v="119.72633710924714"/>
    <n v="-270.27366289075286"/>
  </r>
  <r>
    <x v="452"/>
    <s v="PIZB0002"/>
    <x v="34"/>
    <x v="2"/>
    <x v="0"/>
    <n v="250"/>
    <x v="2"/>
    <n v="1"/>
    <n v="0.52937391222103747"/>
    <x v="17"/>
    <n v="117.65652194474063"/>
    <n v="-132.34347805525937"/>
  </r>
  <r>
    <x v="453"/>
    <s v="PIZB0003"/>
    <x v="7"/>
    <x v="3"/>
    <x v="1"/>
    <n v="130"/>
    <x v="0"/>
    <n v="3"/>
    <n v="0.32413514859934134"/>
    <x v="15"/>
    <n v="263.58729204625689"/>
    <n v="-126.41270795374311"/>
  </r>
  <r>
    <x v="454"/>
    <s v="PIZB0004"/>
    <x v="3"/>
    <x v="0"/>
    <x v="1"/>
    <n v="72"/>
    <x v="1"/>
    <n v="4"/>
    <n v="0.35907775149399723"/>
    <x v="4"/>
    <n v="184.58560756972878"/>
    <n v="-103.41439243027122"/>
  </r>
  <r>
    <x v="455"/>
    <s v="PIZB0001"/>
    <x v="31"/>
    <x v="1"/>
    <x v="1"/>
    <n v="65"/>
    <x v="2"/>
    <n v="6"/>
    <n v="0.65908590258865696"/>
    <x v="15"/>
    <n v="132.95649799042377"/>
    <n v="-257.04350200957623"/>
  </r>
  <r>
    <x v="456"/>
    <s v="PIZB0002"/>
    <x v="4"/>
    <x v="2"/>
    <x v="1"/>
    <n v="250"/>
    <x v="0"/>
    <n v="2"/>
    <n v="0.51385178684784039"/>
    <x v="14"/>
    <n v="243.07410657607983"/>
    <n v="-256.92589342392017"/>
  </r>
  <r>
    <x v="457"/>
    <s v="PIZB0003"/>
    <x v="34"/>
    <x v="3"/>
    <x v="1"/>
    <n v="130"/>
    <x v="1"/>
    <n v="4"/>
    <n v="0.76665009072072687"/>
    <x v="5"/>
    <n v="121.34195282522205"/>
    <n v="-398.65804717477795"/>
  </r>
  <r>
    <x v="458"/>
    <s v="PIZB0004"/>
    <x v="13"/>
    <x v="0"/>
    <x v="0"/>
    <n v="72"/>
    <x v="2"/>
    <n v="5"/>
    <n v="0.73529214203054083"/>
    <x v="12"/>
    <n v="95.2948288690053"/>
    <n v="-264.7051711309947"/>
  </r>
  <r>
    <x v="459"/>
    <s v="PIZB0001"/>
    <x v="35"/>
    <x v="1"/>
    <x v="1"/>
    <n v="65"/>
    <x v="0"/>
    <n v="9"/>
    <n v="0.44567996518569519"/>
    <x v="37"/>
    <n v="324.27722036636834"/>
    <n v="-260.72277963363166"/>
  </r>
  <r>
    <x v="460"/>
    <s v="PIZB0002"/>
    <x v="2"/>
    <x v="2"/>
    <x v="0"/>
    <n v="250"/>
    <x v="0"/>
    <n v="2"/>
    <n v="0.80491760131950119"/>
    <x v="14"/>
    <n v="97.54119934024942"/>
    <n v="-402.45880065975058"/>
  </r>
  <r>
    <x v="461"/>
    <s v="PIZB0003"/>
    <x v="13"/>
    <x v="3"/>
    <x v="1"/>
    <n v="130"/>
    <x v="1"/>
    <n v="4"/>
    <n v="0.63252724233750568"/>
    <x v="5"/>
    <n v="191.08583398449707"/>
    <n v="-328.91416601550293"/>
  </r>
  <r>
    <x v="462"/>
    <s v="PIZB0004"/>
    <x v="18"/>
    <x v="0"/>
    <x v="0"/>
    <n v="72"/>
    <x v="2"/>
    <n v="12"/>
    <n v="0.54172415841062738"/>
    <x v="10"/>
    <n v="395.95032713321797"/>
    <n v="-468.04967286678203"/>
  </r>
  <r>
    <x v="463"/>
    <s v="PIZB0001"/>
    <x v="23"/>
    <x v="1"/>
    <x v="1"/>
    <n v="65"/>
    <x v="0"/>
    <n v="11"/>
    <n v="0.51449622999670686"/>
    <x v="28"/>
    <n v="347.13519555235462"/>
    <n v="-367.86480444764538"/>
  </r>
  <r>
    <x v="464"/>
    <s v="PIZB0002"/>
    <x v="36"/>
    <x v="2"/>
    <x v="0"/>
    <n v="250"/>
    <x v="1"/>
    <n v="2"/>
    <n v="0.23752502847518697"/>
    <x v="14"/>
    <n v="381.23748576240649"/>
    <n v="-118.76251423759351"/>
  </r>
  <r>
    <x v="465"/>
    <s v="PIZB0003"/>
    <x v="37"/>
    <x v="3"/>
    <x v="1"/>
    <n v="130"/>
    <x v="2"/>
    <n v="4"/>
    <n v="0.99120610081358274"/>
    <x v="5"/>
    <n v="4.5728275769370157"/>
    <n v="-515.42717242306298"/>
  </r>
  <r>
    <x v="466"/>
    <s v="PIZB0004"/>
    <x v="4"/>
    <x v="4"/>
    <x v="0"/>
    <n v="60"/>
    <x v="0"/>
    <n v="9"/>
    <n v="0.59705890981846566"/>
    <x v="26"/>
    <n v="217.58818869802855"/>
    <n v="-322.41181130197145"/>
  </r>
  <r>
    <x v="467"/>
    <s v="PIZB0005"/>
    <x v="3"/>
    <x v="0"/>
    <x v="1"/>
    <n v="72"/>
    <x v="1"/>
    <n v="3"/>
    <n v="0.47137791834027587"/>
    <x v="33"/>
    <n v="114.18236963850042"/>
    <n v="-101.81763036149958"/>
  </r>
  <r>
    <x v="468"/>
    <s v="PIZB0001"/>
    <x v="35"/>
    <x v="1"/>
    <x v="0"/>
    <n v="65"/>
    <x v="2"/>
    <n v="14"/>
    <n v="0.41181740780767351"/>
    <x v="20"/>
    <n v="535.24615889501706"/>
    <n v="-374.75384110498294"/>
  </r>
  <r>
    <x v="469"/>
    <s v="PIZB0002"/>
    <x v="11"/>
    <x v="2"/>
    <x v="1"/>
    <n v="250"/>
    <x v="0"/>
    <n v="3"/>
    <n v="7.2014892327985192E-2"/>
    <x v="2"/>
    <n v="695.98883075401113"/>
    <n v="-54.011169245988867"/>
  </r>
  <r>
    <x v="470"/>
    <s v="PIZB0003"/>
    <x v="10"/>
    <x v="3"/>
    <x v="0"/>
    <n v="130"/>
    <x v="1"/>
    <n v="7"/>
    <n v="0.28425228592980878"/>
    <x v="20"/>
    <n v="651.33041980387407"/>
    <n v="-258.66958019612593"/>
  </r>
  <r>
    <x v="471"/>
    <s v="PIZB0004"/>
    <x v="1"/>
    <x v="0"/>
    <x v="1"/>
    <n v="72"/>
    <x v="2"/>
    <n v="3"/>
    <n v="0.51473636278960266"/>
    <x v="33"/>
    <n v="104.81694563744583"/>
    <n v="-111.18305436255417"/>
  </r>
  <r>
    <x v="472"/>
    <s v="PIZB0001"/>
    <x v="17"/>
    <x v="1"/>
    <x v="0"/>
    <n v="65"/>
    <x v="0"/>
    <n v="7"/>
    <n v="0.84360853679959769"/>
    <x v="1"/>
    <n v="71.158115756183065"/>
    <n v="-383.84188424381693"/>
  </r>
  <r>
    <x v="473"/>
    <s v="PIZB0002"/>
    <x v="17"/>
    <x v="2"/>
    <x v="1"/>
    <n v="250"/>
    <x v="1"/>
    <n v="3"/>
    <n v="0.79410595242208182"/>
    <x v="2"/>
    <n v="154.42053568343863"/>
    <n v="-595.57946431656137"/>
  </r>
  <r>
    <x v="474"/>
    <s v="PIZB0003"/>
    <x v="37"/>
    <x v="3"/>
    <x v="0"/>
    <n v="130"/>
    <x v="2"/>
    <n v="4"/>
    <n v="0.43743103077150813"/>
    <x v="5"/>
    <n v="292.53586399881578"/>
    <n v="-227.46413600118422"/>
  </r>
  <r>
    <x v="475"/>
    <s v="PIZB0004"/>
    <x v="4"/>
    <x v="4"/>
    <x v="1"/>
    <n v="60"/>
    <x v="0"/>
    <n v="7"/>
    <n v="0.62414285851347806"/>
    <x v="7"/>
    <n v="157.85999942433921"/>
    <n v="-262.14000057566079"/>
  </r>
  <r>
    <x v="476"/>
    <s v="PIZB0005"/>
    <x v="2"/>
    <x v="5"/>
    <x v="1"/>
    <n v="95"/>
    <x v="1"/>
    <n v="4"/>
    <n v="0.8866455913476804"/>
    <x v="39"/>
    <n v="43.074675287881462"/>
    <n v="-336.92532471211854"/>
  </r>
  <r>
    <x v="477"/>
    <s v="PIZB0006"/>
    <x v="12"/>
    <x v="0"/>
    <x v="1"/>
    <n v="72"/>
    <x v="2"/>
    <n v="6"/>
    <n v="0.18359273290431566"/>
    <x v="30"/>
    <n v="352.68793938533565"/>
    <n v="-79.312060614664347"/>
  </r>
  <r>
    <x v="478"/>
    <s v="PIZB0001"/>
    <x v="0"/>
    <x v="1"/>
    <x v="1"/>
    <n v="65"/>
    <x v="0"/>
    <n v="5"/>
    <n v="0.15906506531321729"/>
    <x v="13"/>
    <n v="273.30385377320437"/>
    <n v="-51.696146226795634"/>
  </r>
  <r>
    <x v="479"/>
    <s v="PIZB0002"/>
    <x v="38"/>
    <x v="2"/>
    <x v="1"/>
    <n v="250"/>
    <x v="1"/>
    <n v="2"/>
    <n v="0.29466747014106187"/>
    <x v="14"/>
    <n v="352.66626492946909"/>
    <n v="-147.33373507053091"/>
  </r>
  <r>
    <x v="480"/>
    <s v="PIZB0003"/>
    <x v="1"/>
    <x v="3"/>
    <x v="0"/>
    <n v="130"/>
    <x v="2"/>
    <n v="2"/>
    <n v="0.35414118605930123"/>
    <x v="9"/>
    <n v="167.92329162458168"/>
    <n v="-92.07670837541832"/>
  </r>
  <r>
    <x v="481"/>
    <s v="PIZB0004"/>
    <x v="2"/>
    <x v="0"/>
    <x v="1"/>
    <n v="72"/>
    <x v="0"/>
    <n v="4"/>
    <n v="0.40463831594750665"/>
    <x v="4"/>
    <n v="171.46416500711808"/>
    <n v="-116.53583499288192"/>
  </r>
  <r>
    <x v="482"/>
    <s v="PIZB0001"/>
    <x v="5"/>
    <x v="1"/>
    <x v="0"/>
    <n v="65"/>
    <x v="1"/>
    <n v="10"/>
    <n v="0.56828189926736972"/>
    <x v="3"/>
    <n v="280.61676547620971"/>
    <n v="-369.38323452379029"/>
  </r>
  <r>
    <x v="483"/>
    <s v="PIZB0002"/>
    <x v="3"/>
    <x v="2"/>
    <x v="1"/>
    <n v="250"/>
    <x v="2"/>
    <n v="1"/>
    <n v="0.68415839920111321"/>
    <x v="17"/>
    <n v="78.960400199721704"/>
    <n v="-171.0395998002783"/>
  </r>
  <r>
    <x v="484"/>
    <s v="PIZB0003"/>
    <x v="36"/>
    <x v="3"/>
    <x v="0"/>
    <n v="130"/>
    <x v="0"/>
    <n v="6"/>
    <n v="0.47900916747418532"/>
    <x v="6"/>
    <n v="406.37284937013544"/>
    <n v="-373.62715062986456"/>
  </r>
  <r>
    <x v="485"/>
    <s v="PIZB0004"/>
    <x v="24"/>
    <x v="4"/>
    <x v="1"/>
    <n v="60"/>
    <x v="1"/>
    <n v="4"/>
    <n v="0.89045722746488731"/>
    <x v="41"/>
    <n v="26.290265408427047"/>
    <n v="-213.70973459157295"/>
  </r>
  <r>
    <x v="486"/>
    <s v="PIZB0005"/>
    <x v="21"/>
    <x v="0"/>
    <x v="0"/>
    <n v="72"/>
    <x v="2"/>
    <n v="7"/>
    <n v="0.50949971880500122"/>
    <x v="21"/>
    <n v="247.2121417222794"/>
    <n v="-256.7878582777206"/>
  </r>
  <r>
    <x v="487"/>
    <s v="PIZB0001"/>
    <x v="32"/>
    <x v="1"/>
    <x v="1"/>
    <n v="65"/>
    <x v="0"/>
    <n v="12"/>
    <n v="0.78361211804502018"/>
    <x v="6"/>
    <n v="168.78254792488428"/>
    <n v="-611.21745207511572"/>
  </r>
  <r>
    <x v="488"/>
    <s v="PIZB0002"/>
    <x v="4"/>
    <x v="2"/>
    <x v="0"/>
    <n v="250"/>
    <x v="1"/>
    <n v="1"/>
    <n v="6.596920154790531E-2"/>
    <x v="17"/>
    <n v="233.50769961302368"/>
    <n v="-16.492300386976325"/>
  </r>
  <r>
    <x v="489"/>
    <s v="PIZB0003"/>
    <x v="2"/>
    <x v="3"/>
    <x v="1"/>
    <n v="130"/>
    <x v="2"/>
    <n v="6"/>
    <n v="0.17858014910494857"/>
    <x v="6"/>
    <n v="640.70748369814009"/>
    <n v="-139.29251630185991"/>
  </r>
  <r>
    <x v="490"/>
    <s v="PIZB0004"/>
    <x v="27"/>
    <x v="0"/>
    <x v="0"/>
    <n v="72"/>
    <x v="0"/>
    <n v="4"/>
    <n v="0.43587855952805254"/>
    <x v="4"/>
    <n v="162.46697485592085"/>
    <n v="-125.53302514407915"/>
  </r>
  <r>
    <x v="491"/>
    <s v="PIZB0001"/>
    <x v="0"/>
    <x v="1"/>
    <x v="1"/>
    <n v="65"/>
    <x v="1"/>
    <n v="10"/>
    <n v="0.74040338644493453"/>
    <x v="3"/>
    <n v="168.73779881079258"/>
    <n v="-481.26220118920742"/>
  </r>
  <r>
    <x v="492"/>
    <s v="PIZB0002"/>
    <x v="1"/>
    <x v="2"/>
    <x v="0"/>
    <n v="250"/>
    <x v="2"/>
    <n v="4"/>
    <n v="0.54109571345744756"/>
    <x v="35"/>
    <n v="458.90428654255243"/>
    <n v="-541.09571345744757"/>
  </r>
  <r>
    <x v="493"/>
    <s v="PIZB0003"/>
    <x v="28"/>
    <x v="3"/>
    <x v="1"/>
    <n v="130"/>
    <x v="0"/>
    <n v="3"/>
    <n v="0.71271172701355112"/>
    <x v="15"/>
    <n v="112.04242646471505"/>
    <n v="-277.95757353528495"/>
  </r>
  <r>
    <x v="494"/>
    <s v="PIZB0004"/>
    <x v="8"/>
    <x v="4"/>
    <x v="0"/>
    <n v="60"/>
    <x v="1"/>
    <n v="13"/>
    <n v="0.66248409996473057"/>
    <x v="6"/>
    <n v="263.26240202751012"/>
    <n v="-516.73759797248988"/>
  </r>
  <r>
    <x v="495"/>
    <s v="PIZB0005"/>
    <x v="33"/>
    <x v="5"/>
    <x v="1"/>
    <n v="95"/>
    <x v="2"/>
    <n v="4"/>
    <n v="0.51300641040982664"/>
    <x v="39"/>
    <n v="185.05756404426589"/>
    <n v="-194.94243595573411"/>
  </r>
  <r>
    <x v="496"/>
    <s v="PIZB0006"/>
    <x v="14"/>
    <x v="0"/>
    <x v="0"/>
    <n v="72"/>
    <x v="0"/>
    <n v="3"/>
    <n v="0.84951124937796896"/>
    <x v="33"/>
    <n v="32.505570134358692"/>
    <n v="-183.49442986564131"/>
  </r>
  <r>
    <x v="497"/>
    <s v="PIZB0001"/>
    <x v="16"/>
    <x v="1"/>
    <x v="1"/>
    <n v="65"/>
    <x v="1"/>
    <n v="12"/>
    <n v="0.57786595909251792"/>
    <x v="6"/>
    <n v="329.26455190783599"/>
    <n v="-450.73544809216401"/>
  </r>
  <r>
    <x v="498"/>
    <s v="PIZB0002"/>
    <x v="17"/>
    <x v="2"/>
    <x v="1"/>
    <n v="250"/>
    <x v="2"/>
    <n v="4"/>
    <n v="1.9027976654024337E-2"/>
    <x v="35"/>
    <n v="980.97202334597569"/>
    <n v="-19.027976654024314"/>
  </r>
  <r>
    <x v="499"/>
    <s v="PIZB0001"/>
    <x v="39"/>
    <x v="0"/>
    <x v="0"/>
    <n v="72"/>
    <x v="0"/>
    <n v="9"/>
    <n v="0.7711347928749881"/>
    <x v="8"/>
    <n v="148.30465421700774"/>
    <n v="-499.69534578299226"/>
  </r>
  <r>
    <x v="500"/>
    <s v="PIZB0002"/>
    <x v="40"/>
    <x v="1"/>
    <x v="1"/>
    <n v="65"/>
    <x v="1"/>
    <n v="11"/>
    <n v="0.82802221297767664"/>
    <x v="28"/>
    <n v="122.96411772096121"/>
    <n v="-592.03588227903879"/>
  </r>
  <r>
    <x v="501"/>
    <s v="PIZB0003"/>
    <x v="41"/>
    <x v="2"/>
    <x v="0"/>
    <n v="250"/>
    <x v="2"/>
    <n v="2"/>
    <n v="5.9799016143513128E-2"/>
    <x v="14"/>
    <n v="470.10049192824346"/>
    <n v="-29.899508071756543"/>
  </r>
  <r>
    <x v="502"/>
    <s v="PIZB0004"/>
    <x v="42"/>
    <x v="3"/>
    <x v="1"/>
    <n v="130"/>
    <x v="0"/>
    <n v="5"/>
    <n v="0.7849607635457454"/>
    <x v="3"/>
    <n v="139.77550369526551"/>
    <n v="-510.22449630473449"/>
  </r>
  <r>
    <x v="503"/>
    <s v="PIZB0001"/>
    <x v="43"/>
    <x v="0"/>
    <x v="0"/>
    <n v="72"/>
    <x v="1"/>
    <n v="8"/>
    <n v="4.0354143443858681E-2"/>
    <x v="0"/>
    <n v="552.75601337633736"/>
    <n v="-23.243986623662636"/>
  </r>
  <r>
    <x v="504"/>
    <s v="PIZB0002"/>
    <x v="44"/>
    <x v="1"/>
    <x v="1"/>
    <n v="65"/>
    <x v="2"/>
    <n v="5"/>
    <n v="0.84752207284874725"/>
    <x v="13"/>
    <n v="49.555326324157136"/>
    <n v="-275.44467367584286"/>
  </r>
  <r>
    <x v="505"/>
    <s v="PIZB0003"/>
    <x v="45"/>
    <x v="2"/>
    <x v="0"/>
    <n v="250"/>
    <x v="0"/>
    <n v="2"/>
    <n v="0.67535549871451417"/>
    <x v="14"/>
    <n v="162.32225064274292"/>
    <n v="-337.67774935725708"/>
  </r>
  <r>
    <x v="506"/>
    <s v="PIZB0004"/>
    <x v="46"/>
    <x v="3"/>
    <x v="1"/>
    <n v="130"/>
    <x v="1"/>
    <n v="4"/>
    <n v="0.53306729825840371"/>
    <x v="5"/>
    <n v="242.80500490563008"/>
    <n v="-277.19499509436992"/>
  </r>
  <r>
    <x v="507"/>
    <s v="PIZB0005"/>
    <x v="47"/>
    <x v="4"/>
    <x v="0"/>
    <n v="60"/>
    <x v="2"/>
    <n v="12"/>
    <n v="0.99007165217898785"/>
    <x v="31"/>
    <n v="7.1484104311286956"/>
    <n v="-712.8515895688713"/>
  </r>
  <r>
    <x v="508"/>
    <s v="PIZB0001"/>
    <x v="48"/>
    <x v="0"/>
    <x v="1"/>
    <n v="72"/>
    <x v="0"/>
    <n v="12"/>
    <n v="0.39681720410842436"/>
    <x v="10"/>
    <n v="521.14993565032137"/>
    <n v="-342.85006434967863"/>
  </r>
  <r>
    <x v="509"/>
    <s v="PIZB0002"/>
    <x v="32"/>
    <x v="1"/>
    <x v="0"/>
    <n v="65"/>
    <x v="1"/>
    <n v="9"/>
    <n v="0.810130025269858"/>
    <x v="37"/>
    <n v="111.07393521713306"/>
    <n v="-473.92606478286694"/>
  </r>
  <r>
    <x v="510"/>
    <s v="PIZB0003"/>
    <x v="49"/>
    <x v="2"/>
    <x v="1"/>
    <n v="250"/>
    <x v="2"/>
    <n v="3"/>
    <n v="0.74410412682886962"/>
    <x v="2"/>
    <n v="191.92190487834773"/>
    <n v="-558.07809512165227"/>
  </r>
  <r>
    <x v="511"/>
    <s v="PIZB0004"/>
    <x v="19"/>
    <x v="3"/>
    <x v="0"/>
    <n v="130"/>
    <x v="0"/>
    <n v="6"/>
    <n v="0.82607614515264827"/>
    <x v="6"/>
    <n v="135.66060678093436"/>
    <n v="-644.33939321906564"/>
  </r>
  <r>
    <x v="512"/>
    <s v="PIZB0001"/>
    <x v="50"/>
    <x v="0"/>
    <x v="1"/>
    <n v="72"/>
    <x v="1"/>
    <n v="8"/>
    <n v="0.91906862806199963"/>
    <x v="0"/>
    <n v="46.616470236288251"/>
    <n v="-529.38352976371175"/>
  </r>
  <r>
    <x v="513"/>
    <s v="PIZB0002"/>
    <x v="51"/>
    <x v="1"/>
    <x v="0"/>
    <n v="65"/>
    <x v="2"/>
    <n v="4"/>
    <n v="0.40137270763270794"/>
    <x v="9"/>
    <n v="155.64309601549593"/>
    <n v="-104.35690398450407"/>
  </r>
  <r>
    <x v="514"/>
    <s v="PIZB0003"/>
    <x v="29"/>
    <x v="2"/>
    <x v="1"/>
    <n v="250"/>
    <x v="0"/>
    <n v="2"/>
    <n v="0.65856312243418003"/>
    <x v="14"/>
    <n v="170.71843878290997"/>
    <n v="-329.28156121709003"/>
  </r>
  <r>
    <x v="515"/>
    <s v="PIZB0004"/>
    <x v="52"/>
    <x v="3"/>
    <x v="0"/>
    <n v="130"/>
    <x v="1"/>
    <n v="6"/>
    <n v="0.84284878271211272"/>
    <x v="6"/>
    <n v="122.57794948455205"/>
    <n v="-657.42205051544795"/>
  </r>
  <r>
    <x v="516"/>
    <s v="PIZB0005"/>
    <x v="26"/>
    <x v="4"/>
    <x v="0"/>
    <n v="60"/>
    <x v="2"/>
    <n v="15"/>
    <n v="6.4044193034724195E-2"/>
    <x v="24"/>
    <n v="842.36022626874819"/>
    <n v="-57.639773731251807"/>
  </r>
  <r>
    <x v="517"/>
    <s v="PIZB0006"/>
    <x v="47"/>
    <x v="5"/>
    <x v="1"/>
    <n v="95"/>
    <x v="0"/>
    <n v="8"/>
    <n v="0.36256157400071498"/>
    <x v="19"/>
    <n v="484.45320375945664"/>
    <n v="-275.54679624054336"/>
  </r>
  <r>
    <x v="518"/>
    <s v="PIZB0001"/>
    <x v="46"/>
    <x v="0"/>
    <x v="1"/>
    <n v="72"/>
    <x v="1"/>
    <n v="4"/>
    <n v="0.1188409443956927"/>
    <x v="4"/>
    <n v="253.7738080140405"/>
    <n v="-34.226191985959503"/>
  </r>
  <r>
    <x v="519"/>
    <s v="PIZB0002"/>
    <x v="41"/>
    <x v="1"/>
    <x v="1"/>
    <n v="65"/>
    <x v="2"/>
    <n v="3"/>
    <n v="0.48561591573207952"/>
    <x v="22"/>
    <n v="100.30489643224449"/>
    <n v="-94.69510356775551"/>
  </r>
  <r>
    <x v="520"/>
    <s v="PIZB0003"/>
    <x v="53"/>
    <x v="2"/>
    <x v="0"/>
    <n v="250"/>
    <x v="0"/>
    <n v="1"/>
    <n v="8.4518277764262795E-2"/>
    <x v="17"/>
    <n v="228.87043055893429"/>
    <n v="-21.129569441065712"/>
  </r>
  <r>
    <x v="521"/>
    <s v="PIZB0004"/>
    <x v="54"/>
    <x v="3"/>
    <x v="0"/>
    <n v="130"/>
    <x v="1"/>
    <n v="3"/>
    <n v="0.67919116391408108"/>
    <x v="15"/>
    <n v="125.11544607350839"/>
    <n v="-264.88455392649161"/>
  </r>
  <r>
    <x v="522"/>
    <s v="PIZB0001"/>
    <x v="32"/>
    <x v="0"/>
    <x v="0"/>
    <n v="72"/>
    <x v="2"/>
    <n v="6"/>
    <n v="0.43401315150321829"/>
    <x v="30"/>
    <n v="244.50631855060971"/>
    <n v="-187.49368144939029"/>
  </r>
  <r>
    <x v="523"/>
    <s v="PIZB0002"/>
    <x v="30"/>
    <x v="1"/>
    <x v="0"/>
    <n v="65"/>
    <x v="0"/>
    <n v="12"/>
    <n v="0.59845304629812268"/>
    <x v="6"/>
    <n v="313.20662388746433"/>
    <n v="-466.79337611253567"/>
  </r>
  <r>
    <x v="524"/>
    <s v="PIZB0003"/>
    <x v="55"/>
    <x v="2"/>
    <x v="0"/>
    <n v="250"/>
    <x v="1"/>
    <n v="3"/>
    <n v="0.468632185442454"/>
    <x v="2"/>
    <n v="398.52586091815948"/>
    <n v="-351.47413908184052"/>
  </r>
  <r>
    <x v="525"/>
    <s v="PIZB0004"/>
    <x v="19"/>
    <x v="3"/>
    <x v="0"/>
    <n v="130"/>
    <x v="2"/>
    <n v="5"/>
    <n v="0.84120509997087012"/>
    <x v="3"/>
    <n v="103.21668501893441"/>
    <n v="-546.78331498106559"/>
  </r>
  <r>
    <x v="526"/>
    <s v="PIZB0005"/>
    <x v="39"/>
    <x v="4"/>
    <x v="0"/>
    <n v="60"/>
    <x v="0"/>
    <n v="7"/>
    <n v="0.60478614488929572"/>
    <x v="7"/>
    <n v="165.98981914649579"/>
    <n v="-254.01018085350421"/>
  </r>
  <r>
    <x v="527"/>
    <s v="PIZB0001"/>
    <x v="33"/>
    <x v="0"/>
    <x v="0"/>
    <n v="72"/>
    <x v="1"/>
    <n v="7"/>
    <n v="0.80002704489371301"/>
    <x v="21"/>
    <n v="100.78636937356862"/>
    <n v="-403.21363062643138"/>
  </r>
  <r>
    <x v="528"/>
    <s v="PIZB0002"/>
    <x v="40"/>
    <x v="1"/>
    <x v="0"/>
    <n v="65"/>
    <x v="2"/>
    <n v="12"/>
    <n v="0.96277919219515673"/>
    <x v="6"/>
    <n v="29.032230087777748"/>
    <n v="-750.96776991222225"/>
  </r>
  <r>
    <x v="529"/>
    <s v="PIZB0003"/>
    <x v="56"/>
    <x v="2"/>
    <x v="1"/>
    <n v="250"/>
    <x v="0"/>
    <n v="1"/>
    <n v="0.17652256331338134"/>
    <x v="17"/>
    <n v="205.86935917165465"/>
    <n v="-44.130640828345349"/>
  </r>
  <r>
    <x v="530"/>
    <s v="PIZB0004"/>
    <x v="57"/>
    <x v="3"/>
    <x v="0"/>
    <n v="130"/>
    <x v="1"/>
    <n v="2"/>
    <n v="0.51767392122194067"/>
    <x v="9"/>
    <n v="125.40478048229542"/>
    <n v="-134.59521951770458"/>
  </r>
  <r>
    <x v="531"/>
    <s v="PIZB0001"/>
    <x v="58"/>
    <x v="0"/>
    <x v="0"/>
    <n v="72"/>
    <x v="2"/>
    <n v="7"/>
    <n v="0.27270613992346648"/>
    <x v="21"/>
    <n v="366.55610547857293"/>
    <n v="-137.44389452142707"/>
  </r>
  <r>
    <x v="532"/>
    <s v="PIZB0002"/>
    <x v="59"/>
    <x v="1"/>
    <x v="0"/>
    <n v="65"/>
    <x v="0"/>
    <n v="3"/>
    <n v="0.88739986596357268"/>
    <x v="22"/>
    <n v="21.957026137103327"/>
    <n v="-173.04297386289667"/>
  </r>
  <r>
    <x v="533"/>
    <s v="PIZB0003"/>
    <x v="58"/>
    <x v="2"/>
    <x v="0"/>
    <n v="250"/>
    <x v="1"/>
    <n v="2"/>
    <n v="0.73939967440357168"/>
    <x v="14"/>
    <n v="130.30016279821416"/>
    <n v="-369.69983720178584"/>
  </r>
  <r>
    <x v="534"/>
    <s v="PIZB0004"/>
    <x v="30"/>
    <x v="3"/>
    <x v="0"/>
    <n v="130"/>
    <x v="2"/>
    <n v="3"/>
    <n v="0.75056187058124546"/>
    <x v="15"/>
    <n v="97.28087047331428"/>
    <n v="-292.71912952668572"/>
  </r>
  <r>
    <x v="535"/>
    <s v="PIZB0005"/>
    <x v="40"/>
    <x v="4"/>
    <x v="1"/>
    <n v="60"/>
    <x v="0"/>
    <n v="12"/>
    <n v="0.73187872230141182"/>
    <x v="31"/>
    <n v="193.04731994298345"/>
    <n v="-526.95268005701655"/>
  </r>
  <r>
    <x v="536"/>
    <s v="PIZB0006"/>
    <x v="57"/>
    <x v="5"/>
    <x v="0"/>
    <n v="95"/>
    <x v="1"/>
    <n v="3"/>
    <n v="0.68412571234282693"/>
    <x v="42"/>
    <n v="90.02417198229432"/>
    <n v="-194.97582801770568"/>
  </r>
  <r>
    <x v="537"/>
    <s v="PIZB0001"/>
    <x v="58"/>
    <x v="0"/>
    <x v="0"/>
    <n v="72"/>
    <x v="2"/>
    <n v="6"/>
    <n v="0.60718465736642702"/>
    <x v="30"/>
    <n v="169.6962280177035"/>
    <n v="-262.3037719822965"/>
  </r>
  <r>
    <x v="538"/>
    <s v="PIZB0002"/>
    <x v="60"/>
    <x v="1"/>
    <x v="0"/>
    <n v="65"/>
    <x v="0"/>
    <n v="5"/>
    <n v="0.95147649347078855"/>
    <x v="13"/>
    <n v="15.770139621993735"/>
    <n v="-309.22986037800626"/>
  </r>
  <r>
    <x v="539"/>
    <s v="PIZB0003"/>
    <x v="61"/>
    <x v="2"/>
    <x v="1"/>
    <n v="250"/>
    <x v="1"/>
    <n v="3"/>
    <n v="0.19373537435821897"/>
    <x v="2"/>
    <n v="604.69846923133582"/>
    <n v="-145.30153076866418"/>
  </r>
  <r>
    <x v="540"/>
    <s v="PIZB0004"/>
    <x v="56"/>
    <x v="3"/>
    <x v="1"/>
    <n v="130"/>
    <x v="2"/>
    <n v="5"/>
    <n v="0.29582670866460159"/>
    <x v="3"/>
    <n v="457.71263936800898"/>
    <n v="-192.28736063199102"/>
  </r>
  <r>
    <x v="541"/>
    <s v="PIZB0001"/>
    <x v="30"/>
    <x v="0"/>
    <x v="1"/>
    <n v="72"/>
    <x v="0"/>
    <n v="6"/>
    <n v="1.9594349297637925E-2"/>
    <x v="30"/>
    <n v="423.53524110342039"/>
    <n v="-8.4647588965796103"/>
  </r>
  <r>
    <x v="542"/>
    <s v="PIZB0002"/>
    <x v="43"/>
    <x v="1"/>
    <x v="1"/>
    <n v="65"/>
    <x v="1"/>
    <n v="11"/>
    <n v="0.8887424076528444"/>
    <x v="28"/>
    <n v="79.549178528216203"/>
    <n v="-635.4508214717838"/>
  </r>
  <r>
    <x v="543"/>
    <s v="PIZB0003"/>
    <x v="62"/>
    <x v="2"/>
    <x v="1"/>
    <n v="250"/>
    <x v="2"/>
    <n v="1"/>
    <n v="0.83601825458764645"/>
    <x v="17"/>
    <n v="40.995436353088394"/>
    <n v="-209.00456364691161"/>
  </r>
  <r>
    <x v="544"/>
    <s v="PIZB0004"/>
    <x v="51"/>
    <x v="3"/>
    <x v="1"/>
    <n v="130"/>
    <x v="0"/>
    <n v="3"/>
    <n v="0.65235961325597192"/>
    <x v="15"/>
    <n v="135.57975083017095"/>
    <n v="-254.42024916982905"/>
  </r>
  <r>
    <x v="545"/>
    <s v="PIZB0001"/>
    <x v="63"/>
    <x v="0"/>
    <x v="0"/>
    <n v="72"/>
    <x v="0"/>
    <n v="10"/>
    <n v="0.54926301314872472"/>
    <x v="31"/>
    <n v="324.53063053291822"/>
    <n v="-395.46936946708178"/>
  </r>
  <r>
    <x v="546"/>
    <s v="PIZB0002"/>
    <x v="64"/>
    <x v="1"/>
    <x v="1"/>
    <n v="65"/>
    <x v="1"/>
    <n v="6"/>
    <n v="0.68957769772245725"/>
    <x v="15"/>
    <n v="121.06469788824165"/>
    <n v="-268.93530211175835"/>
  </r>
  <r>
    <x v="547"/>
    <s v="PIZB0003"/>
    <x v="63"/>
    <x v="2"/>
    <x v="0"/>
    <n v="250"/>
    <x v="2"/>
    <n v="2"/>
    <n v="0.29160937800944697"/>
    <x v="14"/>
    <n v="354.19531099527649"/>
    <n v="-145.80468900472351"/>
  </r>
  <r>
    <x v="548"/>
    <s v="PIZB0004"/>
    <x v="61"/>
    <x v="3"/>
    <x v="1"/>
    <n v="130"/>
    <x v="0"/>
    <n v="5"/>
    <n v="0.7242577268272401"/>
    <x v="3"/>
    <n v="179.23247756229392"/>
    <n v="-470.76752243770608"/>
  </r>
  <r>
    <x v="549"/>
    <s v="PIZB0001"/>
    <x v="62"/>
    <x v="0"/>
    <x v="0"/>
    <n v="72"/>
    <x v="1"/>
    <n v="9"/>
    <n v="0.95957712310847676"/>
    <x v="8"/>
    <n v="26.194024225707039"/>
    <n v="-621.80597577429296"/>
  </r>
  <r>
    <x v="550"/>
    <s v="PIZB0002"/>
    <x v="19"/>
    <x v="1"/>
    <x v="1"/>
    <n v="65"/>
    <x v="2"/>
    <n v="5"/>
    <n v="0.7655769210582396"/>
    <x v="13"/>
    <n v="76.187500656072132"/>
    <n v="-248.81249934392787"/>
  </r>
  <r>
    <x v="551"/>
    <s v="PIZB0003"/>
    <x v="62"/>
    <x v="2"/>
    <x v="0"/>
    <n v="250"/>
    <x v="0"/>
    <n v="1"/>
    <n v="0.78232118185846822"/>
    <x v="17"/>
    <n v="54.419704535382948"/>
    <n v="-195.58029546461705"/>
  </r>
  <r>
    <x v="552"/>
    <s v="PIZB0004"/>
    <x v="43"/>
    <x v="3"/>
    <x v="1"/>
    <n v="130"/>
    <x v="1"/>
    <n v="3"/>
    <n v="0.25152358419363796"/>
    <x v="15"/>
    <n v="291.9058021644812"/>
    <n v="-98.094197835518798"/>
  </r>
  <r>
    <x v="553"/>
    <s v="PIZB0005"/>
    <x v="65"/>
    <x v="4"/>
    <x v="0"/>
    <n v="60"/>
    <x v="2"/>
    <n v="7"/>
    <n v="0.55063487010563317"/>
    <x v="7"/>
    <n v="188.73335455563407"/>
    <n v="-231.26664544436593"/>
  </r>
  <r>
    <x v="554"/>
    <s v="PIZB0001"/>
    <x v="57"/>
    <x v="0"/>
    <x v="1"/>
    <n v="72"/>
    <x v="0"/>
    <n v="12"/>
    <n v="0.38717384096362406"/>
    <x v="10"/>
    <n v="529.48180140742875"/>
    <n v="-334.51819859257125"/>
  </r>
  <r>
    <x v="555"/>
    <s v="PIZB0002"/>
    <x v="56"/>
    <x v="1"/>
    <x v="0"/>
    <n v="65"/>
    <x v="1"/>
    <n v="12"/>
    <n v="0.73473660227098336"/>
    <x v="6"/>
    <n v="206.90545022863296"/>
    <n v="-573.09454977136704"/>
  </r>
  <r>
    <x v="556"/>
    <s v="PIZB0003"/>
    <x v="66"/>
    <x v="2"/>
    <x v="1"/>
    <n v="250"/>
    <x v="2"/>
    <n v="3"/>
    <n v="0.58606936901277862"/>
    <x v="2"/>
    <n v="310.44797324041605"/>
    <n v="-439.55202675958395"/>
  </r>
  <r>
    <x v="557"/>
    <s v="PIZB0004"/>
    <x v="37"/>
    <x v="3"/>
    <x v="0"/>
    <n v="130"/>
    <x v="0"/>
    <n v="5"/>
    <n v="0.82918330476629598"/>
    <x v="3"/>
    <n v="111.03085190190757"/>
    <n v="-538.96914809809243"/>
  </r>
  <r>
    <x v="558"/>
    <s v="PIZB0001"/>
    <x v="45"/>
    <x v="0"/>
    <x v="1"/>
    <n v="72"/>
    <x v="1"/>
    <n v="4"/>
    <n v="0.95081082316068599"/>
    <x v="4"/>
    <n v="14.166482929722406"/>
    <n v="-273.83351707027759"/>
  </r>
  <r>
    <x v="559"/>
    <s v="PIZB0002"/>
    <x v="67"/>
    <x v="1"/>
    <x v="0"/>
    <n v="65"/>
    <x v="2"/>
    <n v="9"/>
    <n v="0.27297672829330688"/>
    <x v="37"/>
    <n v="425.30861394841548"/>
    <n v="-159.69138605158452"/>
  </r>
  <r>
    <x v="560"/>
    <s v="PIZB0003"/>
    <x v="43"/>
    <x v="2"/>
    <x v="1"/>
    <n v="250"/>
    <x v="0"/>
    <n v="3"/>
    <n v="0.22687674876304764"/>
    <x v="2"/>
    <n v="579.84243842771423"/>
    <n v="-170.15756157228577"/>
  </r>
  <r>
    <x v="561"/>
    <s v="PIZB0004"/>
    <x v="68"/>
    <x v="3"/>
    <x v="0"/>
    <n v="130"/>
    <x v="1"/>
    <n v="5"/>
    <n v="6.9940950556377501E-2"/>
    <x v="3"/>
    <n v="604.53838213835456"/>
    <n v="-45.461617861645436"/>
  </r>
  <r>
    <x v="562"/>
    <s v="PIZB0005"/>
    <x v="69"/>
    <x v="4"/>
    <x v="0"/>
    <n v="60"/>
    <x v="2"/>
    <n v="4"/>
    <n v="0.43563037436277741"/>
    <x v="41"/>
    <n v="135.44871015293342"/>
    <n v="-104.55128984706658"/>
  </r>
  <r>
    <x v="563"/>
    <s v="PIZB0006"/>
    <x v="52"/>
    <x v="5"/>
    <x v="1"/>
    <n v="95"/>
    <x v="0"/>
    <n v="8"/>
    <n v="0.17717581200110077"/>
    <x v="19"/>
    <n v="625.34638287916346"/>
    <n v="-134.65361712083654"/>
  </r>
  <r>
    <x v="564"/>
    <s v="PIZB0001"/>
    <x v="19"/>
    <x v="0"/>
    <x v="1"/>
    <n v="72"/>
    <x v="1"/>
    <n v="9"/>
    <n v="0.89293482137917346"/>
    <x v="8"/>
    <n v="69.378235746295559"/>
    <n v="-578.62176425370444"/>
  </r>
  <r>
    <x v="565"/>
    <s v="PIZB0002"/>
    <x v="47"/>
    <x v="1"/>
    <x v="1"/>
    <n v="65"/>
    <x v="2"/>
    <n v="6"/>
    <n v="0.30027875686844219"/>
    <x v="15"/>
    <n v="272.89128482130752"/>
    <n v="-117.10871517869248"/>
  </r>
  <r>
    <x v="566"/>
    <s v="PIZB0003"/>
    <x v="70"/>
    <x v="2"/>
    <x v="0"/>
    <n v="250"/>
    <x v="0"/>
    <n v="4"/>
    <n v="0.35672623964291694"/>
    <x v="35"/>
    <n v="643.27376035708312"/>
    <n v="-356.72623964291688"/>
  </r>
  <r>
    <x v="567"/>
    <s v="PIZB0004"/>
    <x v="71"/>
    <x v="3"/>
    <x v="0"/>
    <n v="130"/>
    <x v="1"/>
    <n v="4"/>
    <n v="0.25416663190944755"/>
    <x v="5"/>
    <n v="387.83335140708726"/>
    <n v="-132.16664859291274"/>
  </r>
  <r>
    <x v="568"/>
    <s v="PIZB0001"/>
    <x v="58"/>
    <x v="0"/>
    <x v="0"/>
    <n v="72"/>
    <x v="2"/>
    <n v="9"/>
    <n v="0.92865523140004991"/>
    <x v="8"/>
    <n v="46.231410052767615"/>
    <n v="-601.76858994723239"/>
  </r>
  <r>
    <x v="569"/>
    <s v="PIZB0002"/>
    <x v="19"/>
    <x v="1"/>
    <x v="0"/>
    <n v="65"/>
    <x v="0"/>
    <n v="8"/>
    <n v="0.34761876738661557"/>
    <x v="5"/>
    <n v="339.23824095895986"/>
    <n v="-180.76175904104014"/>
  </r>
  <r>
    <x v="570"/>
    <s v="PIZB0003"/>
    <x v="32"/>
    <x v="2"/>
    <x v="0"/>
    <n v="250"/>
    <x v="1"/>
    <n v="1"/>
    <n v="6.5554159860062411E-2"/>
    <x v="17"/>
    <n v="233.61146003498439"/>
    <n v="-16.38853996501561"/>
  </r>
  <r>
    <x v="571"/>
    <s v="PIZB0004"/>
    <x v="60"/>
    <x v="3"/>
    <x v="0"/>
    <n v="130"/>
    <x v="2"/>
    <n v="3"/>
    <n v="0.70270988577818694"/>
    <x v="15"/>
    <n v="115.94314454650709"/>
    <n v="-274.05685545349291"/>
  </r>
  <r>
    <x v="572"/>
    <s v="PIZB0005"/>
    <x v="21"/>
    <x v="4"/>
    <x v="0"/>
    <n v="60"/>
    <x v="0"/>
    <n v="13"/>
    <n v="0.84770601312244609"/>
    <x v="6"/>
    <n v="118.78930976449203"/>
    <n v="-661.21069023550797"/>
  </r>
  <r>
    <x v="573"/>
    <s v="PIZB0001"/>
    <x v="53"/>
    <x v="0"/>
    <x v="0"/>
    <n v="72"/>
    <x v="1"/>
    <n v="4"/>
    <n v="0.46854376656822949"/>
    <x v="4"/>
    <n v="153.0593952283499"/>
    <n v="-134.9406047716501"/>
  </r>
  <r>
    <x v="574"/>
    <s v="PIZB0002"/>
    <x v="72"/>
    <x v="1"/>
    <x v="0"/>
    <n v="65"/>
    <x v="2"/>
    <n v="12"/>
    <n v="7.552660850219084E-2"/>
    <x v="6"/>
    <n v="721.08924536829113"/>
    <n v="-58.910754631708869"/>
  </r>
  <r>
    <x v="575"/>
    <s v="PIZB0003"/>
    <x v="32"/>
    <x v="2"/>
    <x v="1"/>
    <n v="250"/>
    <x v="0"/>
    <n v="3"/>
    <n v="0.29606828384128192"/>
    <x v="2"/>
    <n v="527.94878711903857"/>
    <n v="-222.05121288096143"/>
  </r>
  <r>
    <x v="576"/>
    <s v="PIZB0004"/>
    <x v="73"/>
    <x v="3"/>
    <x v="0"/>
    <n v="130"/>
    <x v="1"/>
    <n v="6"/>
    <n v="0.26989263897099036"/>
    <x v="6"/>
    <n v="569.48374160262756"/>
    <n v="-210.51625839737244"/>
  </r>
  <r>
    <x v="577"/>
    <s v="PIZB0001"/>
    <x v="74"/>
    <x v="0"/>
    <x v="0"/>
    <n v="72"/>
    <x v="2"/>
    <n v="5"/>
    <n v="0.13707696601028285"/>
    <x v="12"/>
    <n v="310.65229223629819"/>
    <n v="-49.347707763701806"/>
  </r>
  <r>
    <x v="578"/>
    <s v="PIZB0002"/>
    <x v="75"/>
    <x v="1"/>
    <x v="0"/>
    <n v="65"/>
    <x v="0"/>
    <n v="11"/>
    <n v="0.65063942953164955"/>
    <x v="28"/>
    <n v="249.79280788487057"/>
    <n v="-465.20719211512943"/>
  </r>
  <r>
    <x v="579"/>
    <s v="PIZB0003"/>
    <x v="76"/>
    <x v="2"/>
    <x v="0"/>
    <n v="250"/>
    <x v="1"/>
    <n v="2"/>
    <n v="0.46266779487176835"/>
    <x v="14"/>
    <n v="268.66610256411582"/>
    <n v="-231.33389743588418"/>
  </r>
  <r>
    <x v="580"/>
    <s v="PIZB0004"/>
    <x v="61"/>
    <x v="3"/>
    <x v="0"/>
    <n v="130"/>
    <x v="2"/>
    <n v="2"/>
    <n v="0.66051257620254111"/>
    <x v="9"/>
    <n v="88.266730187339306"/>
    <n v="-171.73326981266069"/>
  </r>
  <r>
    <x v="581"/>
    <s v="PIZB0005"/>
    <x v="71"/>
    <x v="4"/>
    <x v="1"/>
    <n v="60"/>
    <x v="0"/>
    <n v="10"/>
    <n v="0.16057691328126922"/>
    <x v="32"/>
    <n v="503.65385203123844"/>
    <n v="-96.346147968761557"/>
  </r>
  <r>
    <x v="582"/>
    <s v="PIZB0006"/>
    <x v="59"/>
    <x v="5"/>
    <x v="0"/>
    <n v="95"/>
    <x v="1"/>
    <n v="6"/>
    <n v="0.95871111925521724"/>
    <x v="34"/>
    <n v="23.534662024526142"/>
    <n v="-546.46533797547386"/>
  </r>
  <r>
    <x v="583"/>
    <s v="PIZB0001"/>
    <x v="77"/>
    <x v="0"/>
    <x v="0"/>
    <n v="72"/>
    <x v="2"/>
    <n v="7"/>
    <n v="0.26115217540026825"/>
    <x v="21"/>
    <n v="372.37930359826481"/>
    <n v="-131.62069640173519"/>
  </r>
  <r>
    <x v="584"/>
    <s v="PIZB0002"/>
    <x v="19"/>
    <x v="1"/>
    <x v="0"/>
    <n v="65"/>
    <x v="0"/>
    <n v="8"/>
    <n v="0.52917769828281369"/>
    <x v="5"/>
    <n v="244.82759689293687"/>
    <n v="-275.17240310706313"/>
  </r>
  <r>
    <x v="585"/>
    <s v="PIZB0003"/>
    <x v="70"/>
    <x v="2"/>
    <x v="1"/>
    <n v="250"/>
    <x v="1"/>
    <n v="4"/>
    <n v="0.62592515254556591"/>
    <x v="35"/>
    <n v="374.07484745443412"/>
    <n v="-625.92515254556588"/>
  </r>
  <r>
    <x v="586"/>
    <s v="PIZB0004"/>
    <x v="46"/>
    <x v="3"/>
    <x v="1"/>
    <n v="130"/>
    <x v="2"/>
    <n v="6"/>
    <n v="0.68607248945411703"/>
    <x v="6"/>
    <n v="244.86345822578869"/>
    <n v="-535.13654177421131"/>
  </r>
  <r>
    <x v="587"/>
    <s v="PIZB0001"/>
    <x v="39"/>
    <x v="0"/>
    <x v="1"/>
    <n v="72"/>
    <x v="0"/>
    <n v="4"/>
    <n v="0.35936899433411285"/>
    <x v="4"/>
    <n v="184.5017296317755"/>
    <n v="-103.4982703682245"/>
  </r>
  <r>
    <x v="588"/>
    <s v="PIZB0002"/>
    <x v="39"/>
    <x v="1"/>
    <x v="1"/>
    <n v="65"/>
    <x v="1"/>
    <n v="9"/>
    <n v="0.54548297534330592"/>
    <x v="37"/>
    <n v="265.89245942416602"/>
    <n v="-319.10754057583398"/>
  </r>
  <r>
    <x v="589"/>
    <s v="PIZB0003"/>
    <x v="19"/>
    <x v="2"/>
    <x v="1"/>
    <n v="250"/>
    <x v="2"/>
    <n v="1"/>
    <n v="0.49231002596728923"/>
    <x v="17"/>
    <n v="126.92249350817769"/>
    <n v="-123.07750649182231"/>
  </r>
  <r>
    <x v="590"/>
    <s v="PIZB0004"/>
    <x v="26"/>
    <x v="3"/>
    <x v="1"/>
    <n v="130"/>
    <x v="0"/>
    <n v="3"/>
    <n v="0.94600856230451846"/>
    <x v="15"/>
    <n v="21.056660701237774"/>
    <n v="-368.94333929876223"/>
  </r>
  <r>
    <x v="591"/>
    <s v="PIZB0001"/>
    <x v="51"/>
    <x v="0"/>
    <x v="0"/>
    <n v="72"/>
    <x v="0"/>
    <n v="6"/>
    <n v="0.26305257361603473"/>
    <x v="30"/>
    <n v="318.36128819787302"/>
    <n v="-113.63871180212698"/>
  </r>
  <r>
    <x v="592"/>
    <s v="PIZB0002"/>
    <x v="51"/>
    <x v="1"/>
    <x v="1"/>
    <n v="65"/>
    <x v="1"/>
    <n v="13"/>
    <n v="0.7447344379807338"/>
    <x v="27"/>
    <n v="215.69939990627995"/>
    <n v="-629.30060009372005"/>
  </r>
  <r>
    <x v="593"/>
    <s v="PIZB0003"/>
    <x v="62"/>
    <x v="2"/>
    <x v="0"/>
    <n v="250"/>
    <x v="2"/>
    <n v="1"/>
    <n v="0.74962521810896487"/>
    <x v="17"/>
    <n v="62.593695472758782"/>
    <n v="-187.40630452724122"/>
  </r>
  <r>
    <x v="594"/>
    <s v="PIZB0004"/>
    <x v="54"/>
    <x v="3"/>
    <x v="1"/>
    <n v="130"/>
    <x v="0"/>
    <n v="3"/>
    <n v="0.95462962866765788"/>
    <x v="15"/>
    <n v="17.694444819613409"/>
    <n v="-372.30555518038659"/>
  </r>
  <r>
    <x v="595"/>
    <s v="PIZB0001"/>
    <x v="53"/>
    <x v="0"/>
    <x v="0"/>
    <n v="72"/>
    <x v="1"/>
    <n v="6"/>
    <n v="8.6342643051168455E-2"/>
    <x v="30"/>
    <n v="394.69997820189525"/>
    <n v="-37.300021798104751"/>
  </r>
  <r>
    <x v="596"/>
    <s v="PIZB0002"/>
    <x v="53"/>
    <x v="1"/>
    <x v="1"/>
    <n v="65"/>
    <x v="2"/>
    <n v="12"/>
    <n v="2.8516363572025138E-2"/>
    <x v="6"/>
    <n v="757.75723641382035"/>
    <n v="-22.242763586179649"/>
  </r>
  <r>
    <x v="597"/>
    <s v="PIZB0003"/>
    <x v="67"/>
    <x v="2"/>
    <x v="0"/>
    <n v="250"/>
    <x v="0"/>
    <n v="3"/>
    <n v="0.66869662484734427"/>
    <x v="2"/>
    <n v="248.47753136449182"/>
    <n v="-501.52246863550818"/>
  </r>
  <r>
    <x v="598"/>
    <s v="PIZB0004"/>
    <x v="30"/>
    <x v="3"/>
    <x v="1"/>
    <n v="130"/>
    <x v="1"/>
    <n v="4"/>
    <n v="4.3546366743632214E-2"/>
    <x v="5"/>
    <n v="497.35588929331124"/>
    <n v="-22.644110706688764"/>
  </r>
  <r>
    <x v="599"/>
    <s v="PIZB0005"/>
    <x v="52"/>
    <x v="4"/>
    <x v="0"/>
    <n v="60"/>
    <x v="2"/>
    <n v="11"/>
    <n v="5.9162800116586478E-2"/>
    <x v="18"/>
    <n v="620.95255192305297"/>
    <n v="-39.047448076947035"/>
  </r>
  <r>
    <x v="600"/>
    <s v="PIZB0001"/>
    <x v="66"/>
    <x v="0"/>
    <x v="1"/>
    <n v="72"/>
    <x v="0"/>
    <n v="3"/>
    <n v="0.59697439728401258"/>
    <x v="33"/>
    <n v="87.05353018665329"/>
    <n v="-128.94646981334671"/>
  </r>
  <r>
    <x v="601"/>
    <s v="PIZB0002"/>
    <x v="56"/>
    <x v="1"/>
    <x v="0"/>
    <n v="65"/>
    <x v="1"/>
    <n v="8"/>
    <n v="0.97498732076221184"/>
    <x v="5"/>
    <n v="13.006593203649857"/>
    <n v="-506.99340679635014"/>
  </r>
  <r>
    <x v="602"/>
    <s v="PIZB0003"/>
    <x v="53"/>
    <x v="2"/>
    <x v="1"/>
    <n v="250"/>
    <x v="2"/>
    <n v="3"/>
    <n v="0.83430710597230129"/>
    <x v="2"/>
    <n v="124.26967052077407"/>
    <n v="-625.73032947922593"/>
  </r>
  <r>
    <x v="603"/>
    <s v="PIZB0004"/>
    <x v="61"/>
    <x v="3"/>
    <x v="0"/>
    <n v="130"/>
    <x v="0"/>
    <n v="2"/>
    <n v="0.26058646881644509"/>
    <x v="9"/>
    <n v="192.24751810772426"/>
    <n v="-67.752481892275739"/>
  </r>
  <r>
    <x v="604"/>
    <s v="PIZB0001"/>
    <x v="66"/>
    <x v="0"/>
    <x v="1"/>
    <n v="72"/>
    <x v="1"/>
    <n v="12"/>
    <n v="0.12098197764467766"/>
    <x v="10"/>
    <n v="759.47157131499853"/>
    <n v="-104.52842868500147"/>
  </r>
  <r>
    <x v="605"/>
    <s v="PIZB0002"/>
    <x v="53"/>
    <x v="1"/>
    <x v="0"/>
    <n v="65"/>
    <x v="2"/>
    <n v="13"/>
    <n v="0.84016444471387985"/>
    <x v="27"/>
    <n v="135.06104421677151"/>
    <n v="-709.93895578322849"/>
  </r>
  <r>
    <x v="606"/>
    <s v="PIZB0003"/>
    <x v="44"/>
    <x v="2"/>
    <x v="1"/>
    <n v="250"/>
    <x v="0"/>
    <n v="2"/>
    <n v="0.20853882935512058"/>
    <x v="14"/>
    <n v="395.73058532243971"/>
    <n v="-104.26941467756029"/>
  </r>
  <r>
    <x v="607"/>
    <s v="PIZB0004"/>
    <x v="78"/>
    <x v="3"/>
    <x v="0"/>
    <n v="130"/>
    <x v="1"/>
    <n v="4"/>
    <n v="4.4270303956272961E-2"/>
    <x v="5"/>
    <n v="496.97944194273805"/>
    <n v="-23.020558057261951"/>
  </r>
  <r>
    <x v="608"/>
    <s v="PIZB0005"/>
    <x v="41"/>
    <x v="4"/>
    <x v="0"/>
    <n v="60"/>
    <x v="2"/>
    <n v="4"/>
    <n v="3.1475314803485754E-2"/>
    <x v="41"/>
    <n v="232.44592444716341"/>
    <n v="-7.5540755528365935"/>
  </r>
  <r>
    <x v="609"/>
    <s v="PIZB0006"/>
    <x v="62"/>
    <x v="5"/>
    <x v="1"/>
    <n v="95"/>
    <x v="0"/>
    <n v="8"/>
    <n v="0.6458738088894731"/>
    <x v="19"/>
    <n v="269.13590524400047"/>
    <n v="-490.86409475599953"/>
  </r>
  <r>
    <x v="610"/>
    <s v="PIZB0001"/>
    <x v="72"/>
    <x v="0"/>
    <x v="1"/>
    <n v="72"/>
    <x v="1"/>
    <n v="10"/>
    <n v="0.7787043488789851"/>
    <x v="31"/>
    <n v="159.33286880713069"/>
    <n v="-560.66713119286931"/>
  </r>
  <r>
    <x v="611"/>
    <s v="PIZB0002"/>
    <x v="30"/>
    <x v="1"/>
    <x v="1"/>
    <n v="65"/>
    <x v="2"/>
    <n v="7"/>
    <n v="0.56243093424820156"/>
    <x v="1"/>
    <n v="199.09392491706828"/>
    <n v="-255.90607508293172"/>
  </r>
  <r>
    <x v="612"/>
    <s v="PIZB0003"/>
    <x v="69"/>
    <x v="2"/>
    <x v="0"/>
    <n v="250"/>
    <x v="0"/>
    <n v="3"/>
    <n v="0.62840823179879235"/>
    <x v="2"/>
    <n v="278.69382615090575"/>
    <n v="-471.30617384909425"/>
  </r>
  <r>
    <x v="613"/>
    <s v="PIZB0004"/>
    <x v="71"/>
    <x v="3"/>
    <x v="0"/>
    <n v="130"/>
    <x v="1"/>
    <n v="6"/>
    <n v="0.85350091753874158"/>
    <x v="6"/>
    <n v="114.2692843197816"/>
    <n v="-665.7307156802184"/>
  </r>
  <r>
    <x v="614"/>
    <s v="PIZB0001"/>
    <x v="67"/>
    <x v="0"/>
    <x v="0"/>
    <n v="72"/>
    <x v="2"/>
    <n v="7"/>
    <n v="0.79982307222014926"/>
    <x v="21"/>
    <n v="100.88917160104478"/>
    <n v="-403.11082839895522"/>
  </r>
  <r>
    <x v="615"/>
    <s v="PIZB0002"/>
    <x v="68"/>
    <x v="1"/>
    <x v="0"/>
    <n v="65"/>
    <x v="0"/>
    <n v="3"/>
    <n v="0.25269079121373783"/>
    <x v="22"/>
    <n v="145.72529571332112"/>
    <n v="-49.274704286678883"/>
  </r>
  <r>
    <x v="616"/>
    <s v="PIZB0003"/>
    <x v="48"/>
    <x v="2"/>
    <x v="0"/>
    <n v="250"/>
    <x v="1"/>
    <n v="1"/>
    <n v="0.1648384669262779"/>
    <x v="17"/>
    <n v="208.79038326843053"/>
    <n v="-41.209616731569469"/>
  </r>
  <r>
    <x v="617"/>
    <s v="PIZB0004"/>
    <x v="26"/>
    <x v="3"/>
    <x v="0"/>
    <n v="130"/>
    <x v="2"/>
    <n v="5"/>
    <n v="4.4749799950709046E-2"/>
    <x v="3"/>
    <n v="620.91263003203915"/>
    <n v="-29.087369967960854"/>
  </r>
  <r>
    <x v="618"/>
    <s v="PIZB0005"/>
    <x v="76"/>
    <x v="4"/>
    <x v="0"/>
    <n v="60"/>
    <x v="0"/>
    <n v="7"/>
    <n v="0.45268157087358318"/>
    <x v="7"/>
    <n v="229.87374023309508"/>
    <n v="-190.12625976690492"/>
  </r>
  <r>
    <x v="619"/>
    <s v="PIZB0001"/>
    <x v="45"/>
    <x v="0"/>
    <x v="0"/>
    <n v="72"/>
    <x v="1"/>
    <n v="7"/>
    <n v="0.38315163523248608"/>
    <x v="21"/>
    <n v="310.89157584282702"/>
    <n v="-193.10842415717298"/>
  </r>
  <r>
    <x v="620"/>
    <s v="PIZB0002"/>
    <x v="63"/>
    <x v="1"/>
    <x v="0"/>
    <n v="65"/>
    <x v="2"/>
    <n v="11"/>
    <n v="0.34620179863689893"/>
    <x v="28"/>
    <n v="467.4657139746173"/>
    <n v="-247.5342860253827"/>
  </r>
  <r>
    <x v="621"/>
    <s v="PIZB0003"/>
    <x v="58"/>
    <x v="2"/>
    <x v="1"/>
    <n v="250"/>
    <x v="0"/>
    <n v="1"/>
    <n v="0.72736140575623764"/>
    <x v="17"/>
    <n v="68.159648560940582"/>
    <n v="-181.84035143905942"/>
  </r>
  <r>
    <x v="622"/>
    <s v="PIZB0004"/>
    <x v="62"/>
    <x v="3"/>
    <x v="0"/>
    <n v="130"/>
    <x v="1"/>
    <n v="5"/>
    <n v="0.60332526019834531"/>
    <x v="3"/>
    <n v="257.83858087107552"/>
    <n v="-392.16141912892448"/>
  </r>
  <r>
    <x v="623"/>
    <s v="PIZB0001"/>
    <x v="79"/>
    <x v="0"/>
    <x v="0"/>
    <n v="72"/>
    <x v="2"/>
    <n v="11"/>
    <n v="6.2933892978175199E-2"/>
    <x v="23"/>
    <n v="742.15635676128522"/>
    <n v="-49.843643238714776"/>
  </r>
  <r>
    <x v="624"/>
    <s v="PIZB0002"/>
    <x v="70"/>
    <x v="1"/>
    <x v="0"/>
    <n v="65"/>
    <x v="0"/>
    <n v="7"/>
    <n v="0.2915608539674891"/>
    <x v="1"/>
    <n v="322.33981144479247"/>
    <n v="-132.66018855520753"/>
  </r>
  <r>
    <x v="625"/>
    <s v="PIZB0003"/>
    <x v="64"/>
    <x v="2"/>
    <x v="0"/>
    <n v="250"/>
    <x v="1"/>
    <n v="2"/>
    <n v="0.88518002052541955"/>
    <x v="14"/>
    <n v="57.409989737290232"/>
    <n v="-442.59001026270977"/>
  </r>
  <r>
    <x v="626"/>
    <s v="PIZB0004"/>
    <x v="37"/>
    <x v="3"/>
    <x v="0"/>
    <n v="130"/>
    <x v="2"/>
    <n v="3"/>
    <n v="0.1014656495428834"/>
    <x v="15"/>
    <n v="350.42839667827548"/>
    <n v="-39.571603321724524"/>
  </r>
  <r>
    <x v="627"/>
    <s v="PIZB0005"/>
    <x v="54"/>
    <x v="4"/>
    <x v="1"/>
    <n v="60"/>
    <x v="0"/>
    <n v="4"/>
    <n v="0.90823532316449318"/>
    <x v="41"/>
    <n v="22.023522440521646"/>
    <n v="-217.97647755947835"/>
  </r>
  <r>
    <x v="628"/>
    <s v="PIZB0006"/>
    <x v="40"/>
    <x v="5"/>
    <x v="0"/>
    <n v="95"/>
    <x v="1"/>
    <n v="4"/>
    <n v="7.9629752181697211E-2"/>
    <x v="39"/>
    <n v="349.74069417095507"/>
    <n v="-30.259305829044933"/>
  </r>
  <r>
    <x v="629"/>
    <s v="PIZB0001"/>
    <x v="43"/>
    <x v="0"/>
    <x v="0"/>
    <n v="72"/>
    <x v="2"/>
    <n v="8"/>
    <n v="0.15495560038417389"/>
    <x v="0"/>
    <n v="486.74557417871586"/>
    <n v="-89.254425821284144"/>
  </r>
  <r>
    <x v="630"/>
    <s v="PIZB0002"/>
    <x v="50"/>
    <x v="1"/>
    <x v="0"/>
    <n v="65"/>
    <x v="0"/>
    <n v="12"/>
    <n v="0.59784046480438735"/>
    <x v="6"/>
    <n v="313.68443745257787"/>
    <n v="-466.31556254742213"/>
  </r>
  <r>
    <x v="631"/>
    <s v="PIZB0003"/>
    <x v="21"/>
    <x v="2"/>
    <x v="1"/>
    <n v="250"/>
    <x v="1"/>
    <n v="3"/>
    <n v="0.14250194909041225"/>
    <x v="2"/>
    <n v="643.12353818219083"/>
    <n v="-106.87646181780917"/>
  </r>
  <r>
    <x v="632"/>
    <s v="PIZB0004"/>
    <x v="80"/>
    <x v="3"/>
    <x v="1"/>
    <n v="130"/>
    <x v="2"/>
    <n v="2"/>
    <n v="0.18488077876302711"/>
    <x v="9"/>
    <n v="211.93099752161294"/>
    <n v="-48.069002478387063"/>
  </r>
  <r>
    <x v="633"/>
    <s v="PIZB0001"/>
    <x v="17"/>
    <x v="0"/>
    <x v="1"/>
    <n v="72"/>
    <x v="0"/>
    <n v="10"/>
    <n v="0.62871975323392693"/>
    <x v="31"/>
    <n v="267.32177767157259"/>
    <n v="-452.67822232842741"/>
  </r>
  <r>
    <x v="634"/>
    <s v="PIZB0002"/>
    <x v="48"/>
    <x v="1"/>
    <x v="1"/>
    <n v="65"/>
    <x v="1"/>
    <n v="9"/>
    <n v="0.45373760026983811"/>
    <x v="37"/>
    <n v="319.56350384214471"/>
    <n v="-265.43649615785529"/>
  </r>
  <r>
    <x v="635"/>
    <s v="PIZB0003"/>
    <x v="77"/>
    <x v="2"/>
    <x v="1"/>
    <n v="250"/>
    <x v="2"/>
    <n v="2"/>
    <n v="0.58888115316982326"/>
    <x v="14"/>
    <n v="205.55942341508836"/>
    <n v="-294.44057658491164"/>
  </r>
  <r>
    <x v="636"/>
    <s v="PIZB0004"/>
    <x v="40"/>
    <x v="3"/>
    <x v="1"/>
    <n v="130"/>
    <x v="0"/>
    <n v="3"/>
    <n v="0.54496493032047288"/>
    <x v="15"/>
    <n v="177.46367717501556"/>
    <n v="-212.53632282498444"/>
  </r>
  <r>
    <x v="637"/>
    <s v="PIZB0001"/>
    <x v="46"/>
    <x v="0"/>
    <x v="0"/>
    <n v="72"/>
    <x v="0"/>
    <n v="9"/>
    <n v="9.4181421208440086E-2"/>
    <x v="8"/>
    <n v="586.97043905693079"/>
    <n v="-61.029560943069214"/>
  </r>
  <r>
    <x v="638"/>
    <s v="PIZB0002"/>
    <x v="26"/>
    <x v="1"/>
    <x v="1"/>
    <n v="65"/>
    <x v="1"/>
    <n v="6"/>
    <n v="0.94532416313013101"/>
    <x v="15"/>
    <n v="21.323576379248891"/>
    <n v="-368.67642362075111"/>
  </r>
  <r>
    <x v="639"/>
    <s v="PIZB0003"/>
    <x v="67"/>
    <x v="2"/>
    <x v="0"/>
    <n v="250"/>
    <x v="2"/>
    <n v="3"/>
    <n v="0.96006869471339384"/>
    <x v="2"/>
    <n v="29.948478964954575"/>
    <n v="-720.05152103504543"/>
  </r>
  <r>
    <x v="640"/>
    <s v="PIZB0004"/>
    <x v="29"/>
    <x v="3"/>
    <x v="1"/>
    <n v="130"/>
    <x v="0"/>
    <n v="3"/>
    <n v="0.33085254543102482"/>
    <x v="15"/>
    <n v="260.96750728190034"/>
    <n v="-129.03249271809966"/>
  </r>
  <r>
    <x v="641"/>
    <s v="PIZB0001"/>
    <x v="58"/>
    <x v="0"/>
    <x v="0"/>
    <n v="72"/>
    <x v="1"/>
    <n v="11"/>
    <n v="0.76892002498892653"/>
    <x v="23"/>
    <n v="183.01534020877023"/>
    <n v="-608.98465979122977"/>
  </r>
  <r>
    <x v="642"/>
    <s v="PIZB0002"/>
    <x v="48"/>
    <x v="1"/>
    <x v="1"/>
    <n v="65"/>
    <x v="2"/>
    <n v="13"/>
    <n v="0.15239735988941761"/>
    <x v="27"/>
    <n v="716.22423089344215"/>
    <n v="-128.77576910655785"/>
  </r>
  <r>
    <x v="643"/>
    <s v="PIZB0003"/>
    <x v="44"/>
    <x v="2"/>
    <x v="0"/>
    <n v="250"/>
    <x v="0"/>
    <n v="3"/>
    <n v="0.65399300200959176"/>
    <x v="2"/>
    <n v="259.50524849280617"/>
    <n v="-490.49475150719383"/>
  </r>
  <r>
    <x v="644"/>
    <s v="PIZB0004"/>
    <x v="81"/>
    <x v="3"/>
    <x v="1"/>
    <n v="130"/>
    <x v="1"/>
    <n v="3"/>
    <n v="3.3311832558853283E-3"/>
    <x v="15"/>
    <n v="388.70083853020475"/>
    <n v="-1.2991614697952514"/>
  </r>
  <r>
    <x v="645"/>
    <s v="PIZB0005"/>
    <x v="71"/>
    <x v="4"/>
    <x v="0"/>
    <n v="60"/>
    <x v="2"/>
    <n v="6"/>
    <n v="2.6539785827696227E-2"/>
    <x v="12"/>
    <n v="350.44567710202938"/>
    <n v="-9.5543228979706214"/>
  </r>
  <r>
    <x v="646"/>
    <s v="PIZB0001"/>
    <x v="70"/>
    <x v="0"/>
    <x v="1"/>
    <n v="72"/>
    <x v="0"/>
    <n v="6"/>
    <n v="0.49464087811732427"/>
    <x v="30"/>
    <n v="218.31514065331592"/>
    <n v="-213.68485934668408"/>
  </r>
  <r>
    <x v="647"/>
    <s v="PIZB0002"/>
    <x v="70"/>
    <x v="1"/>
    <x v="0"/>
    <n v="65"/>
    <x v="1"/>
    <n v="5"/>
    <n v="0.12209981627798105"/>
    <x v="13"/>
    <n v="285.31755970965617"/>
    <n v="-39.682440290343834"/>
  </r>
  <r>
    <x v="648"/>
    <s v="PIZB0003"/>
    <x v="73"/>
    <x v="2"/>
    <x v="1"/>
    <n v="250"/>
    <x v="2"/>
    <n v="3"/>
    <n v="0.42424193130928767"/>
    <x v="2"/>
    <n v="431.81855151803427"/>
    <n v="-318.18144848196573"/>
  </r>
  <r>
    <x v="649"/>
    <s v="PIZB0004"/>
    <x v="81"/>
    <x v="3"/>
    <x v="0"/>
    <n v="130"/>
    <x v="0"/>
    <n v="6"/>
    <n v="0.41325596325095393"/>
    <x v="6"/>
    <n v="457.66034866425593"/>
    <n v="-322.33965133574407"/>
  </r>
  <r>
    <x v="650"/>
    <s v="PIZB0001"/>
    <x v="29"/>
    <x v="0"/>
    <x v="1"/>
    <n v="72"/>
    <x v="1"/>
    <n v="5"/>
    <n v="0.43762562663900029"/>
    <x v="12"/>
    <n v="202.4547744099599"/>
    <n v="-157.5452255900401"/>
  </r>
  <r>
    <x v="651"/>
    <s v="PIZB0002"/>
    <x v="43"/>
    <x v="1"/>
    <x v="0"/>
    <n v="65"/>
    <x v="2"/>
    <n v="10"/>
    <n v="0.82081296030300388"/>
    <x v="3"/>
    <n v="116.47157580304747"/>
    <n v="-533.52842419695253"/>
  </r>
  <r>
    <x v="652"/>
    <s v="PIZB0003"/>
    <x v="40"/>
    <x v="2"/>
    <x v="1"/>
    <n v="250"/>
    <x v="0"/>
    <n v="2"/>
    <n v="0.496144675348687"/>
    <x v="14"/>
    <n v="251.92766232565648"/>
    <n v="-248.07233767434352"/>
  </r>
  <r>
    <x v="653"/>
    <s v="PIZB0004"/>
    <x v="78"/>
    <x v="3"/>
    <x v="0"/>
    <n v="130"/>
    <x v="1"/>
    <n v="2"/>
    <n v="8.5833664194077119E-3"/>
    <x v="9"/>
    <n v="257.76832473095402"/>
    <n v="-2.2316752690459793"/>
  </r>
  <r>
    <x v="654"/>
    <s v="PIZB0005"/>
    <x v="43"/>
    <x v="4"/>
    <x v="0"/>
    <n v="60"/>
    <x v="2"/>
    <n v="10"/>
    <n v="0.49438381463085312"/>
    <x v="32"/>
    <n v="303.3697112214881"/>
    <n v="-296.6302887785119"/>
  </r>
  <r>
    <x v="655"/>
    <s v="PIZB0006"/>
    <x v="48"/>
    <x v="5"/>
    <x v="1"/>
    <n v="95"/>
    <x v="0"/>
    <n v="3"/>
    <n v="0.30291383657095672"/>
    <x v="42"/>
    <n v="198.66955657727732"/>
    <n v="-86.330443422722681"/>
  </r>
  <r>
    <x v="656"/>
    <s v="PIZB0001"/>
    <x v="42"/>
    <x v="0"/>
    <x v="1"/>
    <n v="72"/>
    <x v="1"/>
    <n v="6"/>
    <n v="0.69465057000193664"/>
    <x v="30"/>
    <n v="131.91095375916336"/>
    <n v="-300.08904624083664"/>
  </r>
  <r>
    <x v="657"/>
    <s v="PIZB0002"/>
    <x v="59"/>
    <x v="1"/>
    <x v="1"/>
    <n v="65"/>
    <x v="2"/>
    <n v="8"/>
    <n v="0.88026944506146843"/>
    <x v="5"/>
    <n v="62.259888568036445"/>
    <n v="-457.74011143196356"/>
  </r>
  <r>
    <x v="658"/>
    <s v="PIZB0003"/>
    <x v="61"/>
    <x v="2"/>
    <x v="0"/>
    <n v="250"/>
    <x v="0"/>
    <n v="2"/>
    <n v="0.43723889185210973"/>
    <x v="14"/>
    <n v="281.38055407394512"/>
    <n v="-218.61944592605488"/>
  </r>
  <r>
    <x v="659"/>
    <s v="PIZB0004"/>
    <x v="77"/>
    <x v="3"/>
    <x v="0"/>
    <n v="130"/>
    <x v="1"/>
    <n v="2"/>
    <n v="0.77843142431351997"/>
    <x v="9"/>
    <n v="57.607829678484819"/>
    <n v="-202.39217032151518"/>
  </r>
  <r>
    <x v="660"/>
    <s v="PIZB0001"/>
    <x v="69"/>
    <x v="0"/>
    <x v="0"/>
    <n v="72"/>
    <x v="2"/>
    <n v="9"/>
    <n v="0.97695208325712657"/>
    <x v="8"/>
    <n v="14.935050049381971"/>
    <n v="-633.06494995061803"/>
  </r>
  <r>
    <x v="661"/>
    <s v="PIZB0002"/>
    <x v="19"/>
    <x v="1"/>
    <x v="0"/>
    <n v="65"/>
    <x v="0"/>
    <n v="4"/>
    <n v="0.45997878072884846"/>
    <x v="9"/>
    <n v="140.40551701049941"/>
    <n v="-119.59448298950059"/>
  </r>
  <r>
    <x v="662"/>
    <s v="PIZB0003"/>
    <x v="46"/>
    <x v="2"/>
    <x v="0"/>
    <n v="250"/>
    <x v="1"/>
    <n v="1"/>
    <n v="0.3584746234037699"/>
    <x v="17"/>
    <n v="160.38134414905753"/>
    <n v="-89.618655850942474"/>
  </r>
  <r>
    <x v="663"/>
    <s v="PIZB0004"/>
    <x v="69"/>
    <x v="3"/>
    <x v="0"/>
    <n v="130"/>
    <x v="2"/>
    <n v="5"/>
    <n v="0.36276768836008266"/>
    <x v="3"/>
    <n v="414.20100256594628"/>
    <n v="-235.79899743405372"/>
  </r>
  <r>
    <x v="664"/>
    <s v="PIZB0005"/>
    <x v="54"/>
    <x v="4"/>
    <x v="0"/>
    <n v="60"/>
    <x v="0"/>
    <n v="12"/>
    <n v="0.39107793491295806"/>
    <x v="31"/>
    <n v="438.4238868626702"/>
    <n v="-281.5761131373298"/>
  </r>
  <r>
    <x v="665"/>
    <s v="PIZB0001"/>
    <x v="71"/>
    <x v="0"/>
    <x v="0"/>
    <n v="72"/>
    <x v="1"/>
    <n v="6"/>
    <n v="0.69993321686820298"/>
    <x v="30"/>
    <n v="129.62885031293632"/>
    <n v="-302.37114968706368"/>
  </r>
  <r>
    <x v="666"/>
    <s v="PIZB0002"/>
    <x v="48"/>
    <x v="1"/>
    <x v="0"/>
    <n v="65"/>
    <x v="2"/>
    <n v="6"/>
    <n v="9.8660395346107488E-2"/>
    <x v="15"/>
    <n v="351.5224458150181"/>
    <n v="-38.477554184981898"/>
  </r>
  <r>
    <x v="667"/>
    <s v="PIZB0003"/>
    <x v="37"/>
    <x v="2"/>
    <x v="1"/>
    <n v="250"/>
    <x v="0"/>
    <n v="2"/>
    <n v="7.3601426842902273E-2"/>
    <x v="14"/>
    <n v="463.19928657854888"/>
    <n v="-36.800713421451121"/>
  </r>
  <r>
    <x v="668"/>
    <s v="PIZB0004"/>
    <x v="49"/>
    <x v="3"/>
    <x v="0"/>
    <n v="130"/>
    <x v="1"/>
    <n v="4"/>
    <n v="0.73165607619467043"/>
    <x v="5"/>
    <n v="139.5388403787714"/>
    <n v="-380.4611596212286"/>
  </r>
  <r>
    <x v="669"/>
    <s v="PIZB0001"/>
    <x v="50"/>
    <x v="0"/>
    <x v="0"/>
    <n v="72"/>
    <x v="2"/>
    <n v="10"/>
    <n v="0.31539446045658093"/>
    <x v="31"/>
    <n v="492.9159884712617"/>
    <n v="-227.0840115287383"/>
  </r>
  <r>
    <x v="670"/>
    <s v="PIZB0002"/>
    <x v="67"/>
    <x v="1"/>
    <x v="0"/>
    <n v="65"/>
    <x v="0"/>
    <n v="8"/>
    <n v="0.55614709850635569"/>
    <x v="5"/>
    <n v="230.80350877669503"/>
    <n v="-289.19649122330497"/>
  </r>
  <r>
    <x v="671"/>
    <s v="PIZB0003"/>
    <x v="68"/>
    <x v="2"/>
    <x v="0"/>
    <n v="250"/>
    <x v="1"/>
    <n v="2"/>
    <n v="0.69777326705645082"/>
    <x v="14"/>
    <n v="151.11336647177461"/>
    <n v="-348.88663352822539"/>
  </r>
  <r>
    <x v="672"/>
    <s v="PIZB0004"/>
    <x v="68"/>
    <x v="3"/>
    <x v="0"/>
    <n v="130"/>
    <x v="2"/>
    <n v="2"/>
    <n v="0.66379419321568989"/>
    <x v="9"/>
    <n v="87.413509763920615"/>
    <n v="-172.58649023607938"/>
  </r>
  <r>
    <x v="673"/>
    <s v="PIZB0005"/>
    <x v="47"/>
    <x v="4"/>
    <x v="1"/>
    <n v="60"/>
    <x v="0"/>
    <n v="14"/>
    <n v="6.3277424270098526E-2"/>
    <x v="16"/>
    <n v="786.84696361311728"/>
    <n v="-53.153036386882718"/>
  </r>
  <r>
    <x v="674"/>
    <s v="PIZB0006"/>
    <x v="69"/>
    <x v="5"/>
    <x v="0"/>
    <n v="95"/>
    <x v="1"/>
    <n v="3"/>
    <n v="0.40027550965990721"/>
    <x v="42"/>
    <n v="170.92147974692645"/>
    <n v="-114.07852025307355"/>
  </r>
  <r>
    <x v="675"/>
    <s v="PIZB0001"/>
    <x v="77"/>
    <x v="0"/>
    <x v="0"/>
    <n v="72"/>
    <x v="2"/>
    <n v="6"/>
    <n v="0.66089282005995409"/>
    <x v="30"/>
    <n v="146.49430173409985"/>
    <n v="-285.50569826590015"/>
  </r>
  <r>
    <x v="676"/>
    <s v="PIZB0002"/>
    <x v="41"/>
    <x v="1"/>
    <x v="0"/>
    <n v="65"/>
    <x v="0"/>
    <n v="12"/>
    <n v="0.73764157960840826"/>
    <x v="6"/>
    <n v="204.6395679054416"/>
    <n v="-575.3604320945584"/>
  </r>
  <r>
    <x v="677"/>
    <s v="PIZB0003"/>
    <x v="69"/>
    <x v="2"/>
    <x v="1"/>
    <n v="250"/>
    <x v="1"/>
    <n v="2"/>
    <n v="0.83397026030733323"/>
    <x v="14"/>
    <n v="83.014869846333397"/>
    <n v="-416.9851301536666"/>
  </r>
  <r>
    <x v="678"/>
    <s v="PIZB0004"/>
    <x v="63"/>
    <x v="3"/>
    <x v="1"/>
    <n v="130"/>
    <x v="2"/>
    <n v="2"/>
    <n v="0.39328958126753111"/>
    <x v="9"/>
    <n v="157.74470887044191"/>
    <n v="-102.25529112955809"/>
  </r>
  <r>
    <x v="679"/>
    <s v="PIZB0001"/>
    <x v="41"/>
    <x v="0"/>
    <x v="1"/>
    <n v="72"/>
    <x v="0"/>
    <n v="8"/>
    <n v="7.2524205040249701E-3"/>
    <x v="0"/>
    <n v="571.82260578968157"/>
    <n v="-4.1773942103184254"/>
  </r>
  <r>
    <x v="680"/>
    <s v="PIZB0002"/>
    <x v="45"/>
    <x v="1"/>
    <x v="1"/>
    <n v="65"/>
    <x v="1"/>
    <n v="10"/>
    <n v="0.10544590287289513"/>
    <x v="3"/>
    <n v="581.46016313261816"/>
    <n v="-68.539836867381837"/>
  </r>
  <r>
    <x v="681"/>
    <s v="PIZB0003"/>
    <x v="57"/>
    <x v="2"/>
    <x v="1"/>
    <n v="250"/>
    <x v="2"/>
    <n v="3"/>
    <n v="0.62350173848233781"/>
    <x v="2"/>
    <n v="282.37369613824666"/>
    <n v="-467.62630386175334"/>
  </r>
  <r>
    <x v="682"/>
    <s v="PIZB0004"/>
    <x v="64"/>
    <x v="3"/>
    <x v="1"/>
    <n v="130"/>
    <x v="0"/>
    <n v="7"/>
    <n v="0.2214013705491874"/>
    <x v="20"/>
    <n v="708.52475280023941"/>
    <n v="-201.47524719976059"/>
  </r>
  <r>
    <x v="683"/>
    <s v="PIZB0001"/>
    <x v="33"/>
    <x v="0"/>
    <x v="0"/>
    <n v="72"/>
    <x v="0"/>
    <n v="10"/>
    <n v="0.51345656798374828"/>
    <x v="31"/>
    <n v="350.31127105170123"/>
    <n v="-369.68872894829877"/>
  </r>
  <r>
    <x v="684"/>
    <s v="PIZB0002"/>
    <x v="40"/>
    <x v="1"/>
    <x v="1"/>
    <n v="65"/>
    <x v="1"/>
    <n v="13"/>
    <n v="0.23071562433826664"/>
    <x v="27"/>
    <n v="650.0452974341647"/>
    <n v="-194.9547025658353"/>
  </r>
  <r>
    <x v="685"/>
    <s v="PIZB0003"/>
    <x v="70"/>
    <x v="2"/>
    <x v="0"/>
    <n v="250"/>
    <x v="2"/>
    <n v="1"/>
    <n v="0.10767319563028344"/>
    <x v="17"/>
    <n v="223.08170109242914"/>
    <n v="-26.918298907570858"/>
  </r>
  <r>
    <x v="686"/>
    <s v="PIZB0004"/>
    <x v="55"/>
    <x v="3"/>
    <x v="1"/>
    <n v="130"/>
    <x v="0"/>
    <n v="2"/>
    <n v="0.99252216422865502"/>
    <x v="9"/>
    <n v="1.9442373005496734"/>
    <n v="-258.05576269945033"/>
  </r>
  <r>
    <x v="687"/>
    <s v="PIZB0001"/>
    <x v="48"/>
    <x v="0"/>
    <x v="0"/>
    <n v="72"/>
    <x v="1"/>
    <n v="10"/>
    <n v="0.4802009815340833"/>
    <x v="31"/>
    <n v="374.25529329546004"/>
    <n v="-345.74470670453996"/>
  </r>
  <r>
    <x v="688"/>
    <s v="PIZB0002"/>
    <x v="78"/>
    <x v="1"/>
    <x v="1"/>
    <n v="65"/>
    <x v="2"/>
    <n v="4"/>
    <n v="0.99686113892706141"/>
    <x v="9"/>
    <n v="0.81610387896404291"/>
    <n v="-259.18389612103596"/>
  </r>
  <r>
    <x v="689"/>
    <s v="PIZB0003"/>
    <x v="65"/>
    <x v="2"/>
    <x v="0"/>
    <n v="250"/>
    <x v="0"/>
    <n v="3"/>
    <n v="0.40755076674290547"/>
    <x v="2"/>
    <n v="444.33692494282087"/>
    <n v="-305.66307505717913"/>
  </r>
  <r>
    <x v="690"/>
    <s v="PIZB0004"/>
    <x v="80"/>
    <x v="3"/>
    <x v="1"/>
    <n v="130"/>
    <x v="1"/>
    <n v="4"/>
    <n v="4.4467514975985001E-2"/>
    <x v="5"/>
    <n v="496.8768922124878"/>
    <n v="-23.123107787512197"/>
  </r>
  <r>
    <x v="691"/>
    <s v="PIZB0005"/>
    <x v="42"/>
    <x v="4"/>
    <x v="0"/>
    <n v="60"/>
    <x v="2"/>
    <n v="13"/>
    <n v="0.52898968550376868"/>
    <x v="6"/>
    <n v="367.38804530706045"/>
    <n v="-412.61195469293955"/>
  </r>
  <r>
    <x v="692"/>
    <s v="PIZB0001"/>
    <x v="21"/>
    <x v="0"/>
    <x v="1"/>
    <n v="72"/>
    <x v="0"/>
    <n v="3"/>
    <n v="0.9024390181604105"/>
    <x v="33"/>
    <n v="21.07317207735133"/>
    <n v="-194.92682792264867"/>
  </r>
  <r>
    <x v="693"/>
    <s v="PIZB0002"/>
    <x v="30"/>
    <x v="1"/>
    <x v="0"/>
    <n v="65"/>
    <x v="1"/>
    <n v="9"/>
    <n v="0.64955421112384548"/>
    <x v="37"/>
    <n v="205.01078649255038"/>
    <n v="-379.98921350744962"/>
  </r>
  <r>
    <x v="694"/>
    <s v="PIZB0003"/>
    <x v="17"/>
    <x v="2"/>
    <x v="1"/>
    <n v="250"/>
    <x v="2"/>
    <n v="3"/>
    <n v="0.18501471464404984"/>
    <x v="2"/>
    <n v="611.23896401696265"/>
    <n v="-138.76103598303735"/>
  </r>
  <r>
    <x v="695"/>
    <s v="PIZB0004"/>
    <x v="48"/>
    <x v="3"/>
    <x v="0"/>
    <n v="130"/>
    <x v="0"/>
    <n v="5"/>
    <n v="0.22205058239372144"/>
    <x v="3"/>
    <n v="505.66712144408109"/>
    <n v="-144.33287855591891"/>
  </r>
  <r>
    <x v="696"/>
    <s v="PIZB0001"/>
    <x v="17"/>
    <x v="0"/>
    <x v="1"/>
    <n v="72"/>
    <x v="1"/>
    <n v="9"/>
    <n v="0.1317193154142704"/>
    <x v="8"/>
    <n v="562.64588361155279"/>
    <n v="-85.35411638844721"/>
  </r>
  <r>
    <x v="697"/>
    <s v="PIZB0002"/>
    <x v="75"/>
    <x v="1"/>
    <x v="0"/>
    <n v="65"/>
    <x v="2"/>
    <n v="7"/>
    <n v="0.98376938398304348"/>
    <x v="1"/>
    <n v="7.3849302877152354"/>
    <n v="-447.61506971228476"/>
  </r>
  <r>
    <x v="698"/>
    <s v="PIZB0003"/>
    <x v="44"/>
    <x v="2"/>
    <x v="1"/>
    <n v="250"/>
    <x v="0"/>
    <n v="2"/>
    <n v="0.37517715320987588"/>
    <x v="14"/>
    <n v="312.41142339506206"/>
    <n v="-187.58857660493794"/>
  </r>
  <r>
    <x v="699"/>
    <s v="PIZB0004"/>
    <x v="41"/>
    <x v="3"/>
    <x v="0"/>
    <n v="130"/>
    <x v="1"/>
    <n v="7"/>
    <n v="0.56562602119937322"/>
    <x v="20"/>
    <n v="395.28032070857034"/>
    <n v="-514.71967929142966"/>
  </r>
  <r>
    <x v="700"/>
    <s v="PIZB0005"/>
    <x v="37"/>
    <x v="4"/>
    <x v="0"/>
    <n v="60"/>
    <x v="2"/>
    <n v="8"/>
    <n v="0.49198135916121"/>
    <x v="36"/>
    <n v="243.84894760261921"/>
    <n v="-236.15105239738079"/>
  </r>
  <r>
    <x v="701"/>
    <s v="PIZB0006"/>
    <x v="65"/>
    <x v="5"/>
    <x v="1"/>
    <n v="95"/>
    <x v="0"/>
    <n v="2"/>
    <n v="5.4947684682560172E-2"/>
    <x v="29"/>
    <n v="179.55993991031357"/>
    <n v="-10.440060089686426"/>
  </r>
  <r>
    <x v="702"/>
    <s v="PIZB0001"/>
    <x v="40"/>
    <x v="0"/>
    <x v="1"/>
    <n v="72"/>
    <x v="1"/>
    <n v="5"/>
    <n v="0.92698341590870215"/>
    <x v="12"/>
    <n v="26.285970272867246"/>
    <n v="-333.71402972713275"/>
  </r>
  <r>
    <x v="703"/>
    <s v="PIZB0002"/>
    <x v="26"/>
    <x v="1"/>
    <x v="1"/>
    <n v="65"/>
    <x v="2"/>
    <n v="13"/>
    <n v="0.87672246765030359"/>
    <x v="27"/>
    <n v="104.16951483549349"/>
    <n v="-740.83048516450651"/>
  </r>
  <r>
    <x v="704"/>
    <s v="PIZB0003"/>
    <x v="46"/>
    <x v="2"/>
    <x v="0"/>
    <n v="250"/>
    <x v="0"/>
    <n v="3"/>
    <n v="1.7807331402444282E-2"/>
    <x v="2"/>
    <n v="736.64450144816681"/>
    <n v="-13.355498551833193"/>
  </r>
  <r>
    <x v="705"/>
    <s v="PIZB0004"/>
    <x v="82"/>
    <x v="3"/>
    <x v="0"/>
    <n v="130"/>
    <x v="1"/>
    <n v="2"/>
    <n v="0.22065190328689133"/>
    <x v="9"/>
    <n v="202.63050514540825"/>
    <n v="-57.36949485459175"/>
  </r>
  <r>
    <x v="706"/>
    <s v="PIZB0001"/>
    <x v="56"/>
    <x v="0"/>
    <x v="0"/>
    <n v="72"/>
    <x v="2"/>
    <n v="5"/>
    <n v="0.67369627759505379"/>
    <x v="12"/>
    <n v="117.46934006578064"/>
    <n v="-242.53065993421936"/>
  </r>
  <r>
    <x v="707"/>
    <s v="PIZB0002"/>
    <x v="62"/>
    <x v="1"/>
    <x v="0"/>
    <n v="65"/>
    <x v="0"/>
    <n v="6"/>
    <n v="0.66922291425936431"/>
    <x v="15"/>
    <n v="129.0030634388479"/>
    <n v="-260.9969365611521"/>
  </r>
  <r>
    <x v="708"/>
    <s v="PIZB0003"/>
    <x v="74"/>
    <x v="2"/>
    <x v="0"/>
    <n v="250"/>
    <x v="1"/>
    <n v="1"/>
    <n v="9.3759029722932929E-2"/>
    <x v="17"/>
    <n v="226.56024256926676"/>
    <n v="-23.439757430733238"/>
  </r>
  <r>
    <x v="709"/>
    <s v="PIZB0004"/>
    <x v="26"/>
    <x v="3"/>
    <x v="0"/>
    <n v="130"/>
    <x v="2"/>
    <n v="4"/>
    <n v="0.39478624691384745"/>
    <x v="5"/>
    <n v="314.71115160479934"/>
    <n v="-205.28884839520066"/>
  </r>
  <r>
    <x v="710"/>
    <s v="PIZB0005"/>
    <x v="43"/>
    <x v="4"/>
    <x v="0"/>
    <n v="60"/>
    <x v="0"/>
    <n v="7"/>
    <n v="0.26904714733187718"/>
    <x v="7"/>
    <n v="307.00019812061157"/>
    <n v="-112.99980187938843"/>
  </r>
  <r>
    <x v="711"/>
    <s v="PIZB0001"/>
    <x v="57"/>
    <x v="0"/>
    <x v="0"/>
    <n v="72"/>
    <x v="1"/>
    <n v="6"/>
    <n v="0.74896928624682124"/>
    <x v="30"/>
    <n v="108.44526834137321"/>
    <n v="-323.55473165862679"/>
  </r>
  <r>
    <x v="712"/>
    <s v="PIZB0002"/>
    <x v="40"/>
    <x v="1"/>
    <x v="0"/>
    <n v="65"/>
    <x v="2"/>
    <n v="11"/>
    <n v="0.76240638176700082"/>
    <x v="28"/>
    <n v="169.87943703659437"/>
    <n v="-545.12056296340563"/>
  </r>
  <r>
    <x v="713"/>
    <s v="PIZB0003"/>
    <x v="32"/>
    <x v="2"/>
    <x v="1"/>
    <n v="250"/>
    <x v="0"/>
    <n v="1"/>
    <n v="0.7895987412179627"/>
    <x v="17"/>
    <n v="52.600314695509326"/>
    <n v="-197.39968530449067"/>
  </r>
  <r>
    <x v="714"/>
    <s v="PIZB0004"/>
    <x v="33"/>
    <x v="3"/>
    <x v="0"/>
    <n v="130"/>
    <x v="1"/>
    <n v="2"/>
    <n v="0.19126797314655752"/>
    <x v="9"/>
    <n v="210.27032698189504"/>
    <n v="-49.729673018104961"/>
  </r>
  <r>
    <x v="715"/>
    <s v="PIZB0001"/>
    <x v="49"/>
    <x v="0"/>
    <x v="0"/>
    <n v="72"/>
    <x v="2"/>
    <n v="12"/>
    <n v="0.24631485928831842"/>
    <x v="10"/>
    <n v="651.18396157489292"/>
    <n v="-212.81603842510708"/>
  </r>
  <r>
    <x v="716"/>
    <s v="PIZB0002"/>
    <x v="33"/>
    <x v="1"/>
    <x v="0"/>
    <n v="65"/>
    <x v="0"/>
    <n v="9"/>
    <n v="7.0841731541962383E-2"/>
    <x v="37"/>
    <n v="543.55758704795198"/>
    <n v="-41.442412952048016"/>
  </r>
  <r>
    <x v="717"/>
    <s v="PIZB0003"/>
    <x v="79"/>
    <x v="2"/>
    <x v="0"/>
    <n v="250"/>
    <x v="1"/>
    <n v="2"/>
    <n v="0.35922927714378161"/>
    <x v="14"/>
    <n v="320.38536142810921"/>
    <n v="-179.61463857189079"/>
  </r>
  <r>
    <x v="718"/>
    <s v="PIZB0004"/>
    <x v="82"/>
    <x v="3"/>
    <x v="0"/>
    <n v="130"/>
    <x v="2"/>
    <n v="2"/>
    <n v="0.31241700991067345"/>
    <x v="9"/>
    <n v="178.7715774232249"/>
    <n v="-81.228422576775102"/>
  </r>
  <r>
    <x v="719"/>
    <s v="PIZB0005"/>
    <x v="42"/>
    <x v="4"/>
    <x v="1"/>
    <n v="60"/>
    <x v="0"/>
    <n v="12"/>
    <n v="0.97553952381424869"/>
    <x v="31"/>
    <n v="17.611542853740957"/>
    <n v="-702.38845714625904"/>
  </r>
  <r>
    <x v="720"/>
    <s v="PIZB0006"/>
    <x v="58"/>
    <x v="5"/>
    <x v="0"/>
    <n v="95"/>
    <x v="1"/>
    <n v="5"/>
    <n v="0.14351315963369793"/>
    <x v="11"/>
    <n v="406.83124917399346"/>
    <n v="-68.168750826006544"/>
  </r>
  <r>
    <x v="721"/>
    <s v="PIZB0001"/>
    <x v="63"/>
    <x v="0"/>
    <x v="0"/>
    <n v="72"/>
    <x v="2"/>
    <n v="8"/>
    <n v="0.7755683714892585"/>
    <x v="0"/>
    <n v="129.27261802218709"/>
    <n v="-446.72738197781291"/>
  </r>
  <r>
    <x v="722"/>
    <s v="PIZB0002"/>
    <x v="72"/>
    <x v="1"/>
    <x v="0"/>
    <n v="65"/>
    <x v="0"/>
    <n v="4"/>
    <n v="0.98523190664796334"/>
    <x v="9"/>
    <n v="3.8397042715295129"/>
    <n v="-256.16029572847049"/>
  </r>
  <r>
    <x v="723"/>
    <s v="PIZB0003"/>
    <x v="79"/>
    <x v="2"/>
    <x v="1"/>
    <n v="250"/>
    <x v="1"/>
    <n v="2"/>
    <n v="0.87612844129741363"/>
    <x v="14"/>
    <n v="61.935779351293206"/>
    <n v="-438.06422064870679"/>
  </r>
  <r>
    <x v="724"/>
    <s v="PIZB0004"/>
    <x v="17"/>
    <x v="3"/>
    <x v="1"/>
    <n v="130"/>
    <x v="2"/>
    <n v="4"/>
    <n v="0.70776465956219869"/>
    <x v="5"/>
    <n v="151.96237702765666"/>
    <n v="-368.03762297234334"/>
  </r>
  <r>
    <x v="725"/>
    <s v="PIZB0001"/>
    <x v="52"/>
    <x v="0"/>
    <x v="1"/>
    <n v="72"/>
    <x v="0"/>
    <n v="5"/>
    <n v="0.15418498084820031"/>
    <x v="12"/>
    <n v="304.49340689464788"/>
    <n v="-55.506593105352124"/>
  </r>
  <r>
    <x v="726"/>
    <s v="PIZB0002"/>
    <x v="74"/>
    <x v="1"/>
    <x v="1"/>
    <n v="65"/>
    <x v="1"/>
    <n v="10"/>
    <n v="0.84383950945625141"/>
    <x v="3"/>
    <n v="101.50431885343653"/>
    <n v="-548.49568114656347"/>
  </r>
  <r>
    <x v="727"/>
    <s v="PIZB0003"/>
    <x v="75"/>
    <x v="2"/>
    <x v="1"/>
    <n v="250"/>
    <x v="2"/>
    <n v="2"/>
    <n v="7.6616808949536597E-2"/>
    <x v="14"/>
    <n v="461.69159552523172"/>
    <n v="-38.308404474768281"/>
  </r>
  <r>
    <x v="728"/>
    <s v="PIZB0004"/>
    <x v="57"/>
    <x v="3"/>
    <x v="1"/>
    <n v="130"/>
    <x v="0"/>
    <n v="3"/>
    <n v="5.943659475396057E-2"/>
    <x v="15"/>
    <n v="366.8197280459554"/>
    <n v="-23.180271954044599"/>
  </r>
  <r>
    <x v="729"/>
    <s v="PIZB0001"/>
    <x v="38"/>
    <x v="0"/>
    <x v="1"/>
    <n v="72"/>
    <x v="0"/>
    <n v="9"/>
    <n v="0.99369148969327936"/>
    <x v="8"/>
    <n v="4.0879146787549416"/>
    <n v="-643.91208532124506"/>
  </r>
  <r>
    <x v="730"/>
    <s v="PIZB0002"/>
    <x v="53"/>
    <x v="1"/>
    <x v="0"/>
    <n v="65"/>
    <x v="1"/>
    <n v="11"/>
    <n v="8.6228339312904412E-2"/>
    <x v="28"/>
    <n v="653.34673739127334"/>
    <n v="-61.653262608726664"/>
  </r>
  <r>
    <x v="731"/>
    <s v="PIZB0003"/>
    <x v="78"/>
    <x v="2"/>
    <x v="0"/>
    <n v="250"/>
    <x v="2"/>
    <n v="1"/>
    <n v="0.3186139438064759"/>
    <x v="17"/>
    <n v="170.34651404838104"/>
    <n v="-79.653485951618961"/>
  </r>
  <r>
    <x v="732"/>
    <s v="PIZB0004"/>
    <x v="82"/>
    <x v="3"/>
    <x v="0"/>
    <n v="130"/>
    <x v="0"/>
    <n v="5"/>
    <n v="0.71967760773096479"/>
    <x v="3"/>
    <n v="182.2095549748729"/>
    <n v="-467.7904450251271"/>
  </r>
  <r>
    <x v="733"/>
    <s v="PIZB0001"/>
    <x v="61"/>
    <x v="0"/>
    <x v="1"/>
    <n v="72"/>
    <x v="1"/>
    <n v="11"/>
    <n v="0.18668904066812031"/>
    <x v="23"/>
    <n v="644.14227979084876"/>
    <n v="-147.85772020915124"/>
  </r>
  <r>
    <x v="734"/>
    <s v="PIZB0002"/>
    <x v="21"/>
    <x v="1"/>
    <x v="1"/>
    <n v="65"/>
    <x v="2"/>
    <n v="10"/>
    <n v="0.57903004344729714"/>
    <x v="3"/>
    <n v="273.63047175925686"/>
    <n v="-376.36952824074314"/>
  </r>
  <r>
    <x v="735"/>
    <s v="PIZB0003"/>
    <x v="32"/>
    <x v="2"/>
    <x v="1"/>
    <n v="250"/>
    <x v="0"/>
    <n v="2"/>
    <n v="0.10830160261997623"/>
    <x v="14"/>
    <n v="445.84919869001186"/>
    <n v="-54.15080130998814"/>
  </r>
  <r>
    <x v="736"/>
    <s v="PIZB0004"/>
    <x v="54"/>
    <x v="3"/>
    <x v="1"/>
    <n v="130"/>
    <x v="1"/>
    <n v="4"/>
    <n v="0.31943510610936454"/>
    <x v="5"/>
    <n v="353.89374482313042"/>
    <n v="-166.10625517686958"/>
  </r>
  <r>
    <x v="737"/>
    <s v="PIZB0005"/>
    <x v="70"/>
    <x v="4"/>
    <x v="1"/>
    <n v="60"/>
    <x v="2"/>
    <n v="4"/>
    <n v="7.7894385909051955E-2"/>
    <x v="41"/>
    <n v="221.30534738182752"/>
    <n v="-18.694652618172483"/>
  </r>
  <r>
    <x v="738"/>
    <s v="PIZB0001"/>
    <x v="30"/>
    <x v="0"/>
    <x v="1"/>
    <n v="72"/>
    <x v="0"/>
    <n v="12"/>
    <n v="0.73923765571771116"/>
    <x v="10"/>
    <n v="225.29866545989751"/>
    <n v="-638.70133454010249"/>
  </r>
  <r>
    <x v="739"/>
    <s v="PIZB0002"/>
    <x v="71"/>
    <x v="1"/>
    <x v="1"/>
    <n v="65"/>
    <x v="1"/>
    <n v="5"/>
    <n v="0.99650221747337875"/>
    <x v="13"/>
    <n v="1.1367793211518915"/>
    <n v="-323.86322067884811"/>
  </r>
  <r>
    <x v="740"/>
    <s v="PIZB0003"/>
    <x v="82"/>
    <x v="2"/>
    <x v="0"/>
    <n v="250"/>
    <x v="2"/>
    <n v="3"/>
    <n v="0.90551207437844183"/>
    <x v="2"/>
    <n v="70.8659442161686"/>
    <n v="-679.1340557838314"/>
  </r>
  <r>
    <x v="741"/>
    <s v="PIZB0004"/>
    <x v="67"/>
    <x v="3"/>
    <x v="0"/>
    <n v="130"/>
    <x v="0"/>
    <n v="2"/>
    <n v="0.23791024666863692"/>
    <x v="9"/>
    <n v="198.14333586615442"/>
    <n v="-61.856664133845584"/>
  </r>
  <r>
    <x v="742"/>
    <s v="PIZB0001"/>
    <x v="43"/>
    <x v="0"/>
    <x v="0"/>
    <n v="72"/>
    <x v="1"/>
    <n v="7"/>
    <n v="0.78074430129922756"/>
    <x v="21"/>
    <n v="110.50487214518932"/>
    <n v="-393.49512785481068"/>
  </r>
  <r>
    <x v="743"/>
    <s v="PIZB0002"/>
    <x v="52"/>
    <x v="1"/>
    <x v="1"/>
    <n v="65"/>
    <x v="2"/>
    <n v="12"/>
    <n v="0.79960697899525468"/>
    <x v="6"/>
    <n v="156.30655638370138"/>
    <n v="-623.69344361629862"/>
  </r>
  <r>
    <x v="744"/>
    <s v="PIZB0003"/>
    <x v="41"/>
    <x v="2"/>
    <x v="1"/>
    <n v="250"/>
    <x v="0"/>
    <n v="3"/>
    <n v="0.87451094121295903"/>
    <x v="2"/>
    <n v="94.116794090280678"/>
    <n v="-655.88320590971932"/>
  </r>
  <r>
    <x v="745"/>
    <s v="PIZB0004"/>
    <x v="63"/>
    <x v="3"/>
    <x v="1"/>
    <n v="130"/>
    <x v="1"/>
    <n v="4"/>
    <n v="0.87606337349859698"/>
    <x v="5"/>
    <n v="64.447045780729582"/>
    <n v="-455.55295421927042"/>
  </r>
  <r>
    <x v="746"/>
    <s v="PIZB0005"/>
    <x v="63"/>
    <x v="4"/>
    <x v="1"/>
    <n v="60"/>
    <x v="2"/>
    <n v="8"/>
    <n v="0.73298845696589421"/>
    <x v="36"/>
    <n v="128.16554065637081"/>
    <n v="-351.83445934362919"/>
  </r>
  <r>
    <x v="747"/>
    <s v="PIZB0006"/>
    <x v="74"/>
    <x v="5"/>
    <x v="1"/>
    <n v="95"/>
    <x v="0"/>
    <n v="3"/>
    <n v="0.55060879045847622"/>
    <x v="42"/>
    <n v="128.07649471933428"/>
    <n v="-156.92350528066572"/>
  </r>
  <r>
    <x v="748"/>
    <s v="PIZB0001"/>
    <x v="80"/>
    <x v="0"/>
    <x v="1"/>
    <n v="72"/>
    <x v="1"/>
    <n v="8"/>
    <n v="0.50215441749167022"/>
    <x v="0"/>
    <n v="286.75905552479793"/>
    <n v="-289.24094447520207"/>
  </r>
  <r>
    <x v="749"/>
    <s v="PIZB0002"/>
    <x v="37"/>
    <x v="1"/>
    <x v="1"/>
    <n v="65"/>
    <x v="2"/>
    <n v="12"/>
    <n v="0.74683313672032192"/>
    <x v="6"/>
    <n v="197.47015335814888"/>
    <n v="-582.52984664185112"/>
  </r>
  <r>
    <x v="750"/>
    <s v="PIZB0003"/>
    <x v="58"/>
    <x v="2"/>
    <x v="0"/>
    <n v="250"/>
    <x v="0"/>
    <n v="3"/>
    <n v="4.2286145425351029E-2"/>
    <x v="2"/>
    <n v="718.28539093098675"/>
    <n v="-31.71460906901325"/>
  </r>
  <r>
    <x v="751"/>
    <s v="PIZB0004"/>
    <x v="67"/>
    <x v="3"/>
    <x v="0"/>
    <n v="130"/>
    <x v="1"/>
    <n v="4"/>
    <n v="0.70300531416835688"/>
    <x v="5"/>
    <n v="154.43723663245441"/>
    <n v="-365.56276336754559"/>
  </r>
  <r>
    <x v="752"/>
    <s v="PIZB0001"/>
    <x v="45"/>
    <x v="0"/>
    <x v="0"/>
    <n v="72"/>
    <x v="2"/>
    <n v="11"/>
    <n v="0.47410387536023224"/>
    <x v="23"/>
    <n v="416.50973071469605"/>
    <n v="-375.49026928530395"/>
  </r>
  <r>
    <x v="753"/>
    <s v="PIZB0002"/>
    <x v="77"/>
    <x v="1"/>
    <x v="1"/>
    <n v="65"/>
    <x v="0"/>
    <n v="9"/>
    <n v="0.81313560092877424"/>
    <x v="37"/>
    <n v="109.31567345666707"/>
    <n v="-475.68432654333293"/>
  </r>
  <r>
    <x v="754"/>
    <s v="PIZB0003"/>
    <x v="39"/>
    <x v="2"/>
    <x v="1"/>
    <n v="250"/>
    <x v="1"/>
    <n v="3"/>
    <n v="0.55617332398220221"/>
    <x v="2"/>
    <n v="332.87000701334836"/>
    <n v="-417.12999298665164"/>
  </r>
  <r>
    <x v="755"/>
    <s v="PIZB0004"/>
    <x v="17"/>
    <x v="3"/>
    <x v="1"/>
    <n v="130"/>
    <x v="2"/>
    <n v="3"/>
    <n v="0.77491115049835391"/>
    <x v="15"/>
    <n v="87.784651305642001"/>
    <n v="-302.215348694358"/>
  </r>
  <r>
    <x v="756"/>
    <s v="PIZB0005"/>
    <x v="74"/>
    <x v="4"/>
    <x v="1"/>
    <n v="60"/>
    <x v="0"/>
    <n v="13"/>
    <n v="0.86011392846212731"/>
    <x v="6"/>
    <n v="109.11113579954065"/>
    <n v="-670.88886420045935"/>
  </r>
  <r>
    <x v="757"/>
    <s v="PIZB0001"/>
    <x v="26"/>
    <x v="0"/>
    <x v="1"/>
    <n v="72"/>
    <x v="1"/>
    <n v="12"/>
    <n v="0.86540654284660401"/>
    <x v="10"/>
    <n v="116.28874698053414"/>
    <n v="-747.71125301946586"/>
  </r>
  <r>
    <x v="758"/>
    <s v="PIZB0002"/>
    <x v="48"/>
    <x v="1"/>
    <x v="1"/>
    <n v="65"/>
    <x v="2"/>
    <n v="5"/>
    <n v="0.72735140910055007"/>
    <x v="13"/>
    <n v="88.610792042321236"/>
    <n v="-236.38920795767876"/>
  </r>
  <r>
    <x v="759"/>
    <s v="PIZB0003"/>
    <x v="58"/>
    <x v="2"/>
    <x v="0"/>
    <n v="250"/>
    <x v="0"/>
    <n v="3"/>
    <n v="0.86124998278455467"/>
    <x v="2"/>
    <n v="104.06251291158401"/>
    <n v="-645.93748708841599"/>
  </r>
  <r>
    <x v="760"/>
    <s v="PIZB0004"/>
    <x v="74"/>
    <x v="3"/>
    <x v="1"/>
    <n v="130"/>
    <x v="1"/>
    <n v="5"/>
    <n v="0.35855917571953178"/>
    <x v="3"/>
    <n v="416.9365357823043"/>
    <n v="-233.0634642176957"/>
  </r>
  <r>
    <x v="761"/>
    <s v="PIZB0001"/>
    <x v="50"/>
    <x v="0"/>
    <x v="0"/>
    <n v="72"/>
    <x v="2"/>
    <n v="8"/>
    <n v="0.61077743679809993"/>
    <x v="0"/>
    <n v="224.19219640429446"/>
    <n v="-351.80780359570554"/>
  </r>
  <r>
    <x v="762"/>
    <s v="PIZB0002"/>
    <x v="49"/>
    <x v="1"/>
    <x v="1"/>
    <n v="65"/>
    <x v="0"/>
    <n v="4"/>
    <n v="1.6432482823278471E-2"/>
    <x v="9"/>
    <n v="255.72755446594761"/>
    <n v="-4.2724455340523946"/>
  </r>
  <r>
    <x v="763"/>
    <s v="PIZB0003"/>
    <x v="46"/>
    <x v="2"/>
    <x v="0"/>
    <n v="250"/>
    <x v="1"/>
    <n v="3"/>
    <n v="0.35760235980656996"/>
    <x v="2"/>
    <n v="481.79823014507252"/>
    <n v="-268.20176985492748"/>
  </r>
  <r>
    <x v="764"/>
    <s v="PIZB0004"/>
    <x v="38"/>
    <x v="3"/>
    <x v="1"/>
    <n v="130"/>
    <x v="2"/>
    <n v="7"/>
    <n v="6.7338927204237731E-2"/>
    <x v="20"/>
    <n v="848.72157624414365"/>
    <n v="-61.278423755856352"/>
  </r>
  <r>
    <x v="765"/>
    <s v="PIZB0005"/>
    <x v="80"/>
    <x v="4"/>
    <x v="0"/>
    <n v="60"/>
    <x v="0"/>
    <n v="7"/>
    <n v="0.41809327799944795"/>
    <x v="7"/>
    <n v="244.40082324023186"/>
    <n v="-175.59917675976814"/>
  </r>
  <r>
    <x v="766"/>
    <s v="PIZB0006"/>
    <x v="42"/>
    <x v="5"/>
    <x v="1"/>
    <n v="95"/>
    <x v="1"/>
    <n v="7"/>
    <n v="0.68111560372381708"/>
    <x v="38"/>
    <n v="212.05812352366166"/>
    <n v="-452.94187647633834"/>
  </r>
  <r>
    <x v="767"/>
    <s v="PIZB0001"/>
    <x v="79"/>
    <x v="0"/>
    <x v="0"/>
    <n v="72"/>
    <x v="2"/>
    <n v="5"/>
    <n v="0.89308666333065834"/>
    <x v="12"/>
    <n v="38.488801200962996"/>
    <n v="-321.511198799037"/>
  </r>
  <r>
    <x v="768"/>
    <s v="PIZB0002"/>
    <x v="46"/>
    <x v="1"/>
    <x v="1"/>
    <n v="65"/>
    <x v="0"/>
    <n v="6"/>
    <n v="0.5002629067158656"/>
    <x v="15"/>
    <n v="194.8974663808124"/>
    <n v="-195.1025336191876"/>
  </r>
  <r>
    <x v="769"/>
    <s v="PIZB0003"/>
    <x v="42"/>
    <x v="2"/>
    <x v="0"/>
    <n v="250"/>
    <x v="1"/>
    <n v="2"/>
    <n v="0.22523926136042194"/>
    <x v="14"/>
    <n v="387.380369319789"/>
    <n v="-112.619630680211"/>
  </r>
  <r>
    <x v="770"/>
    <s v="PIZB0004"/>
    <x v="47"/>
    <x v="3"/>
    <x v="1"/>
    <n v="130"/>
    <x v="2"/>
    <n v="2"/>
    <n v="0.19450751000745359"/>
    <x v="9"/>
    <n v="209.42804739806206"/>
    <n v="-50.571952601937937"/>
  </r>
  <r>
    <x v="771"/>
    <s v="PIZB0001"/>
    <x v="47"/>
    <x v="0"/>
    <x v="0"/>
    <n v="72"/>
    <x v="0"/>
    <n v="4"/>
    <n v="0.74064179341442449"/>
    <x v="4"/>
    <n v="74.695163496645762"/>
    <n v="-213.30483650335424"/>
  </r>
  <r>
    <x v="772"/>
    <s v="PIZB0002"/>
    <x v="19"/>
    <x v="1"/>
    <x v="1"/>
    <n v="65"/>
    <x v="1"/>
    <n v="10"/>
    <n v="0.70393684359505648"/>
    <x v="3"/>
    <n v="192.44105166321327"/>
    <n v="-457.55894833678673"/>
  </r>
  <r>
    <x v="773"/>
    <s v="PIZB0003"/>
    <x v="80"/>
    <x v="2"/>
    <x v="0"/>
    <n v="250"/>
    <x v="2"/>
    <n v="1"/>
    <n v="0.22007870668539153"/>
    <x v="17"/>
    <n v="194.9803233286521"/>
    <n v="-55.019676671347895"/>
  </r>
  <r>
    <x v="774"/>
    <s v="PIZB0004"/>
    <x v="54"/>
    <x v="0"/>
    <x v="1"/>
    <n v="72"/>
    <x v="0"/>
    <n v="12"/>
    <n v="0.28197765996881596"/>
    <x v="10"/>
    <n v="620.37130178694304"/>
    <n v="-243.62869821305696"/>
  </r>
  <r>
    <x v="775"/>
    <s v="PIZB0001"/>
    <x v="43"/>
    <x v="1"/>
    <x v="0"/>
    <n v="65"/>
    <x v="0"/>
    <n v="11"/>
    <n v="0.81634975420598277"/>
    <x v="28"/>
    <n v="131.30992574272227"/>
    <n v="-583.69007425727773"/>
  </r>
  <r>
    <x v="776"/>
    <s v="PIZB0002"/>
    <x v="81"/>
    <x v="2"/>
    <x v="1"/>
    <n v="250"/>
    <x v="1"/>
    <n v="2"/>
    <n v="2.870488777901159E-2"/>
    <x v="14"/>
    <n v="485.64755611049418"/>
    <n v="-14.352443889505821"/>
  </r>
  <r>
    <x v="777"/>
    <s v="PIZB0003"/>
    <x v="48"/>
    <x v="3"/>
    <x v="1"/>
    <n v="130"/>
    <x v="2"/>
    <n v="7"/>
    <n v="0.78240171320558993"/>
    <x v="20"/>
    <n v="198.01444098291313"/>
    <n v="-711.98555901708687"/>
  </r>
  <r>
    <x v="778"/>
    <s v="PIZB0004"/>
    <x v="37"/>
    <x v="0"/>
    <x v="1"/>
    <n v="72"/>
    <x v="0"/>
    <n v="6"/>
    <n v="0.19381904672023353"/>
    <x v="30"/>
    <n v="348.27017181685915"/>
    <n v="-83.729828183140853"/>
  </r>
  <r>
    <x v="779"/>
    <s v="PIZB0001"/>
    <x v="66"/>
    <x v="1"/>
    <x v="1"/>
    <n v="65"/>
    <x v="1"/>
    <n v="4"/>
    <n v="0.49987992535900005"/>
    <x v="9"/>
    <n v="130.03121940666"/>
    <n v="-129.96878059334"/>
  </r>
  <r>
    <x v="780"/>
    <s v="PIZB0002"/>
    <x v="63"/>
    <x v="2"/>
    <x v="1"/>
    <n v="250"/>
    <x v="2"/>
    <n v="2"/>
    <n v="0.10550571059777758"/>
    <x v="14"/>
    <n v="447.24714470111121"/>
    <n v="-52.75285529888879"/>
  </r>
  <r>
    <x v="781"/>
    <s v="PIZB0003"/>
    <x v="39"/>
    <x v="3"/>
    <x v="0"/>
    <n v="130"/>
    <x v="0"/>
    <n v="4"/>
    <n v="0.55791627324219384"/>
    <x v="5"/>
    <n v="229.88353791405922"/>
    <n v="-290.11646208594078"/>
  </r>
  <r>
    <x v="782"/>
    <s v="PIZB0004"/>
    <x v="42"/>
    <x v="4"/>
    <x v="1"/>
    <n v="60"/>
    <x v="1"/>
    <n v="8"/>
    <n v="0.14598482396712864"/>
    <x v="36"/>
    <n v="409.92728449577828"/>
    <n v="-70.072715504221719"/>
  </r>
  <r>
    <x v="783"/>
    <s v="PIZB0005"/>
    <x v="30"/>
    <x v="0"/>
    <x v="0"/>
    <n v="72"/>
    <x v="2"/>
    <n v="4"/>
    <n v="0.92920499622830499"/>
    <x v="4"/>
    <n v="20.388961086248173"/>
    <n v="-267.61103891375183"/>
  </r>
  <r>
    <x v="784"/>
    <s v="PIZB0001"/>
    <x v="66"/>
    <x v="1"/>
    <x v="1"/>
    <n v="65"/>
    <x v="0"/>
    <n v="5"/>
    <n v="0.11425570047299682"/>
    <x v="13"/>
    <n v="287.86689734627601"/>
    <n v="-37.133102653723995"/>
  </r>
  <r>
    <x v="785"/>
    <s v="PIZB0002"/>
    <x v="42"/>
    <x v="2"/>
    <x v="0"/>
    <n v="250"/>
    <x v="1"/>
    <n v="3"/>
    <n v="7.1866557923636276E-2"/>
    <x v="2"/>
    <n v="696.1000815572728"/>
    <n v="-53.899918442727198"/>
  </r>
  <r>
    <x v="786"/>
    <s v="PIZB0003"/>
    <x v="83"/>
    <x v="3"/>
    <x v="1"/>
    <n v="130"/>
    <x v="2"/>
    <n v="4"/>
    <n v="0.47028432107461526"/>
    <x v="5"/>
    <n v="275.45215304120006"/>
    <n v="-244.54784695879994"/>
  </r>
  <r>
    <x v="787"/>
    <s v="PIZB0004"/>
    <x v="79"/>
    <x v="0"/>
    <x v="0"/>
    <n v="72"/>
    <x v="0"/>
    <n v="5"/>
    <n v="0.5784280074526057"/>
    <x v="12"/>
    <n v="151.76591731706196"/>
    <n v="-208.23408268293804"/>
  </r>
  <r>
    <x v="788"/>
    <s v="PIZB0001"/>
    <x v="70"/>
    <x v="1"/>
    <x v="1"/>
    <n v="65"/>
    <x v="1"/>
    <n v="7"/>
    <n v="0.69551025460639937"/>
    <x v="1"/>
    <n v="138.54283415408827"/>
    <n v="-316.45716584591173"/>
  </r>
  <r>
    <x v="789"/>
    <s v="PIZB0002"/>
    <x v="55"/>
    <x v="2"/>
    <x v="0"/>
    <n v="250"/>
    <x v="2"/>
    <n v="1"/>
    <n v="0.3806329948036814"/>
    <x v="17"/>
    <n v="154.84175129907965"/>
    <n v="-95.158248700920353"/>
  </r>
  <r>
    <x v="790"/>
    <s v="PIZB0003"/>
    <x v="51"/>
    <x v="3"/>
    <x v="1"/>
    <n v="130"/>
    <x v="0"/>
    <n v="6"/>
    <n v="0.15876984438629249"/>
    <x v="6"/>
    <n v="656.15952137869181"/>
    <n v="-123.84047862130819"/>
  </r>
  <r>
    <x v="791"/>
    <s v="PIZB0004"/>
    <x v="77"/>
    <x v="4"/>
    <x v="0"/>
    <n v="60"/>
    <x v="1"/>
    <n v="13"/>
    <n v="9.333173550079521E-2"/>
    <x v="6"/>
    <n v="707.20124630937971"/>
    <n v="-72.798753690620288"/>
  </r>
  <r>
    <x v="792"/>
    <s v="PIZB0005"/>
    <x v="30"/>
    <x v="5"/>
    <x v="1"/>
    <n v="95"/>
    <x v="2"/>
    <n v="6"/>
    <n v="0.94441299891415864"/>
    <x v="34"/>
    <n v="31.684590618929519"/>
    <n v="-538.31540938107048"/>
  </r>
  <r>
    <x v="793"/>
    <s v="PIZB0006"/>
    <x v="70"/>
    <x v="0"/>
    <x v="0"/>
    <n v="72"/>
    <x v="0"/>
    <n v="12"/>
    <n v="0.19393745520185268"/>
    <x v="10"/>
    <n v="696.4380387055993"/>
    <n v="-167.5619612944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7BEADC-0730-4883-96AE-9CB066752741}" name="PivotTable7"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8" rowHeaderCaption="Day">
  <location ref="A158:B206" firstHeaderRow="1" firstDataRow="1" firstDataCol="1"/>
  <pivotFields count="11">
    <pivotField showAll="0"/>
    <pivotField showAll="0"/>
    <pivotField showAll="0"/>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2"/>
        <item x="0"/>
        <item x="1"/>
        <item t="default"/>
      </items>
    </pivotField>
    <pivotField showAll="0">
      <items count="3">
        <item x="1"/>
        <item h="1" x="0"/>
        <item t="default"/>
      </items>
    </pivotField>
    <pivotField showAll="0"/>
    <pivotField showAll="0">
      <items count="4">
        <item x="1"/>
        <item x="2"/>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8">
    <i>
      <x v="167"/>
    </i>
    <i>
      <x v="170"/>
    </i>
    <i>
      <x v="171"/>
    </i>
    <i>
      <x v="172"/>
    </i>
    <i>
      <x v="173"/>
    </i>
    <i>
      <x v="174"/>
    </i>
    <i>
      <x v="175"/>
    </i>
    <i>
      <x v="176"/>
    </i>
    <i>
      <x v="177"/>
    </i>
    <i>
      <x v="178"/>
    </i>
    <i>
      <x v="179"/>
    </i>
    <i>
      <x v="180"/>
    </i>
    <i>
      <x v="183"/>
    </i>
    <i>
      <x v="184"/>
    </i>
    <i>
      <x v="185"/>
    </i>
    <i>
      <x v="187"/>
    </i>
    <i>
      <x v="189"/>
    </i>
    <i>
      <x v="190"/>
    </i>
    <i>
      <x v="192"/>
    </i>
    <i>
      <x v="193"/>
    </i>
    <i>
      <x v="194"/>
    </i>
    <i>
      <x v="195"/>
    </i>
    <i>
      <x v="197"/>
    </i>
    <i>
      <x v="198"/>
    </i>
    <i>
      <x v="199"/>
    </i>
    <i>
      <x v="200"/>
    </i>
    <i>
      <x v="202"/>
    </i>
    <i>
      <x v="203"/>
    </i>
    <i>
      <x v="204"/>
    </i>
    <i>
      <x v="205"/>
    </i>
    <i>
      <x v="206"/>
    </i>
    <i>
      <x v="210"/>
    </i>
    <i>
      <x v="214"/>
    </i>
    <i>
      <x v="219"/>
    </i>
    <i>
      <x v="221"/>
    </i>
    <i>
      <x v="223"/>
    </i>
    <i>
      <x v="227"/>
    </i>
    <i>
      <x v="228"/>
    </i>
    <i>
      <x v="230"/>
    </i>
    <i>
      <x v="231"/>
    </i>
    <i>
      <x v="232"/>
    </i>
    <i>
      <x v="233"/>
    </i>
    <i>
      <x v="235"/>
    </i>
    <i>
      <x v="238"/>
    </i>
    <i>
      <x v="240"/>
    </i>
    <i>
      <x v="245"/>
    </i>
    <i>
      <x v="247"/>
    </i>
    <i>
      <x v="248"/>
    </i>
  </rowItems>
  <colItems count="1">
    <i/>
  </colItems>
  <dataFields count="1">
    <dataField name="Day wise Customer Interaction"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4FE824-CC36-4B8C-9391-25A94F049406}" name="PivotTable6"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8" rowHeaderCaption="Day">
  <location ref="A64:B112" firstHeaderRow="1" firstDataRow="1" firstDataCol="1"/>
  <pivotFields count="11">
    <pivotField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2"/>
        <item x="0"/>
        <item x="1"/>
        <item t="default"/>
      </items>
    </pivotField>
    <pivotField showAll="0">
      <items count="3">
        <item x="1"/>
        <item h="1" x="0"/>
        <item t="default"/>
      </items>
    </pivotField>
    <pivotField showAll="0"/>
    <pivotField showAll="0">
      <items count="4">
        <item x="1"/>
        <item x="2"/>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8">
    <i>
      <x v="167"/>
    </i>
    <i>
      <x v="170"/>
    </i>
    <i>
      <x v="171"/>
    </i>
    <i>
      <x v="172"/>
    </i>
    <i>
      <x v="173"/>
    </i>
    <i>
      <x v="174"/>
    </i>
    <i>
      <x v="175"/>
    </i>
    <i>
      <x v="176"/>
    </i>
    <i>
      <x v="177"/>
    </i>
    <i>
      <x v="178"/>
    </i>
    <i>
      <x v="179"/>
    </i>
    <i>
      <x v="180"/>
    </i>
    <i>
      <x v="183"/>
    </i>
    <i>
      <x v="184"/>
    </i>
    <i>
      <x v="185"/>
    </i>
    <i>
      <x v="187"/>
    </i>
    <i>
      <x v="189"/>
    </i>
    <i>
      <x v="190"/>
    </i>
    <i>
      <x v="192"/>
    </i>
    <i>
      <x v="193"/>
    </i>
    <i>
      <x v="194"/>
    </i>
    <i>
      <x v="195"/>
    </i>
    <i>
      <x v="197"/>
    </i>
    <i>
      <x v="198"/>
    </i>
    <i>
      <x v="199"/>
    </i>
    <i>
      <x v="200"/>
    </i>
    <i>
      <x v="202"/>
    </i>
    <i>
      <x v="203"/>
    </i>
    <i>
      <x v="204"/>
    </i>
    <i>
      <x v="205"/>
    </i>
    <i>
      <x v="206"/>
    </i>
    <i>
      <x v="210"/>
    </i>
    <i>
      <x v="214"/>
    </i>
    <i>
      <x v="219"/>
    </i>
    <i>
      <x v="221"/>
    </i>
    <i>
      <x v="223"/>
    </i>
    <i>
      <x v="227"/>
    </i>
    <i>
      <x v="228"/>
    </i>
    <i>
      <x v="230"/>
    </i>
    <i>
      <x v="231"/>
    </i>
    <i>
      <x v="232"/>
    </i>
    <i>
      <x v="233"/>
    </i>
    <i>
      <x v="235"/>
    </i>
    <i>
      <x v="238"/>
    </i>
    <i>
      <x v="240"/>
    </i>
    <i>
      <x v="245"/>
    </i>
    <i>
      <x v="247"/>
    </i>
    <i>
      <x v="248"/>
    </i>
  </rowItems>
  <colItems count="1">
    <i/>
  </colItems>
  <dataFields count="1">
    <dataField name="Day wise Customer Satisfaction" fld="9" subtotal="average" baseField="5" baseItem="0" numFmtId="164"/>
  </dataFields>
  <formats count="1">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78DEDA-1CD1-4652-BB36-90CAD97C9B70}" name="PivotTable5"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4" rowHeaderCaption="Contact Types">
  <location ref="A53:B56" firstHeaderRow="1" firstDataRow="1" firstDataCol="1"/>
  <pivotFields count="11">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4">
        <item x="2"/>
        <item x="0"/>
        <item x="1"/>
        <item t="default"/>
      </items>
    </pivotField>
    <pivotField showAll="0">
      <items count="3">
        <item x="1"/>
        <item h="1" x="0"/>
        <item t="default"/>
      </items>
    </pivotField>
    <pivotField showAll="0"/>
    <pivotField showAll="0">
      <items count="4">
        <item x="1"/>
        <item x="2"/>
        <item x="0"/>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Average Customer Satisfaction" fld="9" subtotal="average" baseField="5" baseItem="0" numFmtId="164"/>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3BD19D-A34C-4D18-91A7-F238194B5B56}" name="PivotTable4"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9" rowHeaderCaption="Contact Types">
  <location ref="A42:B45" firstHeaderRow="1" firstDataRow="1" firstDataCol="1"/>
  <pivotFields count="11">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dataField="1" showAll="0">
      <items count="4">
        <item x="2"/>
        <item x="0"/>
        <item x="1"/>
        <item t="default"/>
      </items>
    </pivotField>
    <pivotField showAll="0">
      <items count="3">
        <item x="1"/>
        <item h="1" x="0"/>
        <item t="default"/>
      </items>
    </pivotField>
    <pivotField showAll="0"/>
    <pivotField showAll="0">
      <items count="4">
        <item x="1"/>
        <item x="2"/>
        <item x="0"/>
        <item t="default"/>
      </items>
    </pivotField>
    <pivotField showAll="0"/>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No of Interactions" fld="5"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6304AF-3DA9-4063-BDCB-37A8B1546928}" name="PivotTable3"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8" rowHeaderCaption="Agent Name">
  <location ref="A30:B33" firstHeaderRow="1" firstDataRow="1" firstDataCol="1"/>
  <pivotFields count="11">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1"/>
        <item h="1" x="0"/>
        <item t="default"/>
      </items>
    </pivotField>
    <pivotField showAll="0"/>
    <pivotField axis="axisRow" dataField="1" showAll="0">
      <items count="4">
        <item x="1"/>
        <item x="2"/>
        <item x="0"/>
        <item t="default"/>
      </items>
    </pivotField>
    <pivotField showAll="0"/>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No Of Interaction with Customers" fld="8"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C831C7-FDE1-4EE5-92E0-74049750F9C0}" name="PivotTable2" cacheId="0" applyNumberFormats="0" applyBorderFormats="0" applyFontFormats="0" applyPatternFormats="0" applyAlignmentFormats="0" applyWidthHeightFormats="1" dataCaption="Values" updatedVersion="8" minRefreshableVersion="5" useAutoFormatting="1" rowGrandTotals="0" itemPrintTitles="1" createdVersion="7" indent="0" outline="1" outlineData="1" multipleFieldFilters="0" chartFormat="8" rowHeaderCaption="Agent Name">
  <location ref="A17:B20" firstHeaderRow="1" firstDataRow="1" firstDataCol="1"/>
  <pivotFields count="11">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1"/>
        <item h="1" x="0"/>
        <item t="default"/>
      </items>
    </pivotField>
    <pivotField showAll="0"/>
    <pivotField axis="axisRow" showAll="0">
      <items count="4">
        <item x="1"/>
        <item x="2"/>
        <item x="0"/>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erage of Customer Satisfaction" fld="9" subtotal="average" baseField="8" baseItem="1" numFmtId="164"/>
  </dataFields>
  <formats count="2">
    <format dxfId="11">
      <pivotArea collapsedLevelsAreSubtotals="1" fieldPosition="0">
        <references count="1">
          <reference field="8" count="1">
            <x v="0"/>
          </reference>
        </references>
      </pivotArea>
    </format>
    <format dxfId="1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CFF9E2-C500-4185-9220-14B2CB018306}" name="PivotTable8"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230:C314" firstHeaderRow="0" firstDataRow="1" firstDataCol="1"/>
  <pivotFields count="8">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Fields count="1">
    <field x="-2"/>
  </colFields>
  <colItems count="2">
    <i>
      <x/>
    </i>
    <i i="1">
      <x v="1"/>
    </i>
  </colItems>
  <dataFields count="2">
    <dataField name="Overall Sales" fld="3" baseField="0" baseItem="0"/>
    <dataField name="Overall Sales (Nearest 5)" fld="6" baseField="0" baseItem="0"/>
  </dataField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CA24C1-473B-4FA5-B03B-539CB8283B15}" name="PivotTable6" cacheId="1"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4" rowHeaderCaption="Product">
  <location ref="A218:C224" firstHeaderRow="0" firstDataRow="1" firstDataCol="1"/>
  <pivotFields count="7">
    <pivotField showAll="0"/>
    <pivotField axis="axisRow" showAll="0">
      <items count="7">
        <item x="0"/>
        <item x="1"/>
        <item x="2"/>
        <item x="3"/>
        <item x="4"/>
        <item x="5"/>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5">
        <item x="2"/>
        <item h="1" x="0"/>
        <item h="1" x="1"/>
        <item h="1"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x v="5"/>
    </i>
  </rowItems>
  <colFields count="1">
    <field x="-2"/>
  </colFields>
  <colItems count="2">
    <i>
      <x/>
    </i>
    <i i="1">
      <x v="1"/>
    </i>
  </colItems>
  <dataFields count="2">
    <dataField name="Overall Sales" fld="3" baseField="1" baseItem="0" numFmtId="165"/>
    <dataField name="Overall Average Sales" fld="3" subtotal="average" baseField="1" baseItem="0" numFmtId="166"/>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74BCBC-9605-4652-BB43-A9A4C4DE005B}" name="PivotTable5" cacheId="1"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4" rowHeaderCaption="Ticket Size">
  <location ref="A208:B212" firstHeaderRow="1" firstDataRow="1" firstDataCol="1"/>
  <pivotFields count="7">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dataField="1" showAll="0">
      <items count="9">
        <item x="0"/>
        <item x="1"/>
        <item x="2"/>
        <item x="3"/>
        <item x="4"/>
        <item x="5"/>
        <item x="6"/>
        <item x="7"/>
        <item t="default"/>
      </items>
    </pivotField>
    <pivotField showAll="0"/>
    <pivotField showAll="0">
      <items count="5">
        <item x="2"/>
        <item h="1" x="0"/>
        <item h="1" x="1"/>
        <item h="1"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v="3"/>
    </i>
    <i>
      <x v="4"/>
    </i>
  </rowItems>
  <colItems count="1">
    <i/>
  </colItems>
  <dataFields count="1">
    <dataField name="No Of Product Sold" fld="3" subtotal="count" baseField="3" baseItem="4"/>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2">
          <reference field="4294967294" count="1" selected="0">
            <x v="0"/>
          </reference>
          <reference field="3" count="1" selected="0">
            <x v="3"/>
          </reference>
        </references>
      </pivotArea>
    </chartFormat>
    <chartFormat chart="3"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9F7819-4056-4C1E-9243-940852D43D87}" name="PivotTable3" cacheId="1"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4" rowHeaderCaption="Ticket Size">
  <location ref="A197:B201" firstHeaderRow="1" firstDataRow="1" firstDataCol="1"/>
  <pivotFields count="7">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dataField="1" showAll="0">
      <items count="9">
        <item x="0"/>
        <item x="1"/>
        <item x="2"/>
        <item x="3"/>
        <item x="4"/>
        <item x="5"/>
        <item x="6"/>
        <item x="7"/>
        <item t="default"/>
      </items>
    </pivotField>
    <pivotField showAll="0"/>
    <pivotField showAll="0">
      <items count="5">
        <item x="2"/>
        <item h="1" x="0"/>
        <item h="1" x="1"/>
        <item h="1"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v="3"/>
    </i>
    <i>
      <x v="4"/>
    </i>
  </rowItems>
  <colItems count="1">
    <i/>
  </colItems>
  <dataFields count="1">
    <dataField name="Overall Sales" fld="3"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2">
          <reference field="4294967294" count="1" selected="0">
            <x v="0"/>
          </reference>
          <reference field="3" count="1" selected="0">
            <x v="3"/>
          </reference>
        </references>
      </pivotArea>
    </chartFormat>
    <chartFormat chart="3"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79F040-6282-47FD-96FA-8CC2D1B6BE00}" name="PivotTable2" cacheId="1"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4" rowHeaderCaption="Date">
  <location ref="A104:B170" firstHeaderRow="1" firstDataRow="1" firstDataCol="1"/>
  <pivotFields count="7">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5">
        <item x="2"/>
        <item h="1" x="0"/>
        <item h="1" x="1"/>
        <item h="1"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6">
    <i>
      <x v="166"/>
    </i>
    <i>
      <x v="167"/>
    </i>
    <i>
      <x v="169"/>
    </i>
    <i>
      <x v="171"/>
    </i>
    <i>
      <x v="172"/>
    </i>
    <i>
      <x v="173"/>
    </i>
    <i>
      <x v="174"/>
    </i>
    <i>
      <x v="175"/>
    </i>
    <i>
      <x v="176"/>
    </i>
    <i>
      <x v="177"/>
    </i>
    <i>
      <x v="178"/>
    </i>
    <i>
      <x v="179"/>
    </i>
    <i>
      <x v="180"/>
    </i>
    <i>
      <x v="183"/>
    </i>
    <i>
      <x v="184"/>
    </i>
    <i>
      <x v="185"/>
    </i>
    <i>
      <x v="187"/>
    </i>
    <i>
      <x v="189"/>
    </i>
    <i>
      <x v="190"/>
    </i>
    <i>
      <x v="191"/>
    </i>
    <i>
      <x v="192"/>
    </i>
    <i>
      <x v="193"/>
    </i>
    <i>
      <x v="194"/>
    </i>
    <i>
      <x v="195"/>
    </i>
    <i>
      <x v="196"/>
    </i>
    <i>
      <x v="197"/>
    </i>
    <i>
      <x v="198"/>
    </i>
    <i>
      <x v="199"/>
    </i>
    <i>
      <x v="200"/>
    </i>
    <i>
      <x v="201"/>
    </i>
    <i>
      <x v="202"/>
    </i>
    <i>
      <x v="203"/>
    </i>
    <i>
      <x v="204"/>
    </i>
    <i>
      <x v="206"/>
    </i>
    <i>
      <x v="208"/>
    </i>
    <i>
      <x v="209"/>
    </i>
    <i>
      <x v="210"/>
    </i>
    <i>
      <x v="211"/>
    </i>
    <i>
      <x v="213"/>
    </i>
    <i>
      <x v="214"/>
    </i>
    <i>
      <x v="215"/>
    </i>
    <i>
      <x v="216"/>
    </i>
    <i>
      <x v="218"/>
    </i>
    <i>
      <x v="219"/>
    </i>
    <i>
      <x v="222"/>
    </i>
    <i>
      <x v="224"/>
    </i>
    <i>
      <x v="225"/>
    </i>
    <i>
      <x v="226"/>
    </i>
    <i>
      <x v="227"/>
    </i>
    <i>
      <x v="228"/>
    </i>
    <i>
      <x v="230"/>
    </i>
    <i>
      <x v="231"/>
    </i>
    <i>
      <x v="233"/>
    </i>
    <i>
      <x v="234"/>
    </i>
    <i>
      <x v="235"/>
    </i>
    <i>
      <x v="236"/>
    </i>
    <i>
      <x v="237"/>
    </i>
    <i>
      <x v="238"/>
    </i>
    <i>
      <x v="239"/>
    </i>
    <i>
      <x v="240"/>
    </i>
    <i>
      <x v="244"/>
    </i>
    <i>
      <x v="245"/>
    </i>
    <i>
      <x v="246"/>
    </i>
    <i>
      <x v="247"/>
    </i>
    <i>
      <x v="248"/>
    </i>
    <i>
      <x v="249"/>
    </i>
  </rowItems>
  <colItems count="1">
    <i/>
  </colItems>
  <dataFields count="1">
    <dataField name="Average of Amount in Sales" fld="3" subtotal="average" baseField="2" baseItem="166"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3F8010-9704-4E77-911B-22146117CFA6}" name="PivotTable1" cacheId="1"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4" rowHeaderCaption="Date">
  <location ref="A11:B77" firstHeaderRow="1" firstDataRow="1" firstDataCol="1"/>
  <pivotFields count="7">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5">
        <item x="2"/>
        <item h="1" x="0"/>
        <item h="1" x="1"/>
        <item h="1"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6">
    <i>
      <x v="166"/>
    </i>
    <i>
      <x v="167"/>
    </i>
    <i>
      <x v="169"/>
    </i>
    <i>
      <x v="171"/>
    </i>
    <i>
      <x v="172"/>
    </i>
    <i>
      <x v="173"/>
    </i>
    <i>
      <x v="174"/>
    </i>
    <i>
      <x v="175"/>
    </i>
    <i>
      <x v="176"/>
    </i>
    <i>
      <x v="177"/>
    </i>
    <i>
      <x v="178"/>
    </i>
    <i>
      <x v="179"/>
    </i>
    <i>
      <x v="180"/>
    </i>
    <i>
      <x v="183"/>
    </i>
    <i>
      <x v="184"/>
    </i>
    <i>
      <x v="185"/>
    </i>
    <i>
      <x v="187"/>
    </i>
    <i>
      <x v="189"/>
    </i>
    <i>
      <x v="190"/>
    </i>
    <i>
      <x v="191"/>
    </i>
    <i>
      <x v="192"/>
    </i>
    <i>
      <x v="193"/>
    </i>
    <i>
      <x v="194"/>
    </i>
    <i>
      <x v="195"/>
    </i>
    <i>
      <x v="196"/>
    </i>
    <i>
      <x v="197"/>
    </i>
    <i>
      <x v="198"/>
    </i>
    <i>
      <x v="199"/>
    </i>
    <i>
      <x v="200"/>
    </i>
    <i>
      <x v="201"/>
    </i>
    <i>
      <x v="202"/>
    </i>
    <i>
      <x v="203"/>
    </i>
    <i>
      <x v="204"/>
    </i>
    <i>
      <x v="206"/>
    </i>
    <i>
      <x v="208"/>
    </i>
    <i>
      <x v="209"/>
    </i>
    <i>
      <x v="210"/>
    </i>
    <i>
      <x v="211"/>
    </i>
    <i>
      <x v="213"/>
    </i>
    <i>
      <x v="214"/>
    </i>
    <i>
      <x v="215"/>
    </i>
    <i>
      <x v="216"/>
    </i>
    <i>
      <x v="218"/>
    </i>
    <i>
      <x v="219"/>
    </i>
    <i>
      <x v="222"/>
    </i>
    <i>
      <x v="224"/>
    </i>
    <i>
      <x v="225"/>
    </i>
    <i>
      <x v="226"/>
    </i>
    <i>
      <x v="227"/>
    </i>
    <i>
      <x v="228"/>
    </i>
    <i>
      <x v="230"/>
    </i>
    <i>
      <x v="231"/>
    </i>
    <i>
      <x v="233"/>
    </i>
    <i>
      <x v="234"/>
    </i>
    <i>
      <x v="235"/>
    </i>
    <i>
      <x v="236"/>
    </i>
    <i>
      <x v="237"/>
    </i>
    <i>
      <x v="238"/>
    </i>
    <i>
      <x v="239"/>
    </i>
    <i>
      <x v="240"/>
    </i>
    <i>
      <x v="244"/>
    </i>
    <i>
      <x v="245"/>
    </i>
    <i>
      <x v="246"/>
    </i>
    <i>
      <x v="247"/>
    </i>
    <i>
      <x v="248"/>
    </i>
    <i>
      <x v="249"/>
    </i>
  </rowItems>
  <colItems count="1">
    <i/>
  </colItems>
  <dataFields count="1">
    <dataField name="Overall Sales" fld="3"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C4BE3D-C8C2-404D-94D0-99FAB973984E}" name="PivotTable1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C9:C10" firstHeaderRow="1" firstDataRow="1" firstDataCol="0"/>
  <pivotFields count="13">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dataField="1" numFmtId="1" showAll="0"/>
    <pivotField numFmtI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 - After Discount" fld="10" baseField="0" baseItem="0" numFmtId="1"/>
  </dataFields>
  <chartFormats count="3">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356C08-4342-48AB-B34A-855AC2182EDD}" name="PivotTable20"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207:H293" firstHeaderRow="1" firstDataRow="2" firstDataCol="1"/>
  <pivotFields count="13">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7">
        <item x="5"/>
        <item x="1"/>
        <item x="2"/>
        <item x="3"/>
        <item x="4"/>
        <item x="0"/>
        <item t="default"/>
      </items>
    </pivotField>
    <pivotField showAll="0">
      <items count="3">
        <item x="0"/>
        <item x="1"/>
        <item t="default"/>
      </items>
    </pivotField>
    <pivotField showAll="0"/>
    <pivotField showAll="0">
      <items count="4">
        <item x="1"/>
        <item x="2"/>
        <item x="0"/>
        <item t="default"/>
      </items>
    </pivotField>
    <pivotField showAll="0"/>
    <pivotField numFmtId="9" showAll="0"/>
    <pivotField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dataField="1" numFmtId="1"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Fields count="1">
    <field x="3"/>
  </colFields>
  <colItems count="7">
    <i>
      <x/>
    </i>
    <i>
      <x v="1"/>
    </i>
    <i>
      <x v="2"/>
    </i>
    <i>
      <x v="3"/>
    </i>
    <i>
      <x v="4"/>
    </i>
    <i>
      <x v="5"/>
    </i>
    <i t="grand">
      <x/>
    </i>
  </colItems>
  <dataFields count="1">
    <dataField name="Sum of Rev - After Discount" fld="10" baseField="2" baseItem="165" numFmtId="1"/>
  </dataFields>
  <chartFormats count="6">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series="1">
      <pivotArea type="data" outline="0" fieldPosition="0">
        <references count="2">
          <reference field="4294967294" count="1" selected="0">
            <x v="0"/>
          </reference>
          <reference field="3" count="1" selected="0">
            <x v="3"/>
          </reference>
        </references>
      </pivotArea>
    </chartFormat>
    <chartFormat chart="2" format="10" series="1">
      <pivotArea type="data" outline="0" fieldPosition="0">
        <references count="2">
          <reference field="4294967294" count="1" selected="0">
            <x v="0"/>
          </reference>
          <reference field="3" count="1" selected="0">
            <x v="4"/>
          </reference>
        </references>
      </pivotArea>
    </chartFormat>
    <chartFormat chart="2" format="11"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EBD62DA-CE93-47B6-8361-16F0B7F4055D}" name="PivotTable1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9:A10" firstHeaderRow="1" firstDataRow="1" firstDataCol="0"/>
  <pivotFields count="13">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dataField="1"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Rev - Before Discount" fld="9" subtotal="count" baseField="0" baseItem="0"/>
  </dataFields>
  <chartFormats count="3">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CFDA6D6-8D4E-42D2-A609-E791F96A0BC8}" name="PivotTable18"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27:B112" firstHeaderRow="1" firstDataRow="1" firstDataCol="1"/>
  <pivotFields count="13">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axis="axisRow" dataField="1"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5"/>
        <item x="1"/>
        <item x="2"/>
        <item x="3"/>
        <item x="4"/>
        <item x="0"/>
        <item t="default"/>
      </items>
    </pivotField>
    <pivotField showAll="0">
      <items count="3">
        <item x="0"/>
        <item x="1"/>
        <item t="default"/>
      </items>
    </pivotField>
    <pivotField showAll="0"/>
    <pivotField showAll="0">
      <items count="4">
        <item x="1"/>
        <item x="2"/>
        <item x="0"/>
        <item t="default"/>
      </items>
    </pivotField>
    <pivotField showAll="0"/>
    <pivotField numFmtId="9" showAll="0"/>
    <pivotField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numFmtId="1"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Count of Sale Date" fld="2" subtotal="count" baseField="0" baseItem="0"/>
  </dataFields>
  <chartFormats count="2">
    <chartFormat chart="1"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1B35F44-A1B4-42C9-8E30-61A130207A60}" name="PivotTable1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9:H10" firstHeaderRow="1" firstDataRow="1" firstDataCol="0"/>
  <pivotFields count="13">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numFmtId="1" showAll="0"/>
    <pivotField dataField="1" numFmtI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Average Discount Rate" fld="11" subtotal="average"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EF20AF8-89A6-47A1-AA02-EBC76C8AECC5}" name="PivotTable1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17:B202" firstHeaderRow="1" firstDataRow="1" firstDataCol="1"/>
  <pivotFields count="13">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5"/>
        <item x="1"/>
        <item x="2"/>
        <item x="3"/>
        <item x="4"/>
        <item x="0"/>
        <item t="default"/>
      </items>
    </pivotField>
    <pivotField showAll="0">
      <items count="3">
        <item x="0"/>
        <item x="1"/>
        <item t="default"/>
      </items>
    </pivotField>
    <pivotField showAll="0"/>
    <pivotField showAll="0">
      <items count="4">
        <item x="1"/>
        <item x="2"/>
        <item x="0"/>
        <item t="default"/>
      </items>
    </pivotField>
    <pivotField showAll="0"/>
    <pivotField numFmtId="9" showAll="0"/>
    <pivotField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dataField="1" numFmtId="1"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Sum of Rev - After Discount" fld="10" baseField="2" baseItem="165" numFmtId="1"/>
  </dataFields>
  <chartFormats count="2">
    <chartFormat chart="1"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7538171-2028-494E-90F7-2916574BBBD4}" name="PivotTable1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E9:E10" firstHeaderRow="1" firstDataRow="1" firstDataCol="0"/>
  <pivotFields count="13">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dataField="1" numFmtId="1" showAll="0"/>
    <pivotField numFmtI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 - After Discount" fld="10" subtotal="average" baseField="0" baseItem="0" numFmtId="1"/>
  </dataFields>
  <chartFormats count="2">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6EA4074-B858-434F-AF69-90AAB8FCB199}" name="PivotTable1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5:C22" firstHeaderRow="0" firstDataRow="1" firstDataCol="1"/>
  <pivotFields count="13">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7">
        <item x="5"/>
        <item x="1"/>
        <item x="2"/>
        <item x="3"/>
        <item x="4"/>
        <item x="0"/>
        <item t="default"/>
      </items>
      <autoSortScope>
        <pivotArea dataOnly="0" outline="0" fieldPosition="0">
          <references count="1">
            <reference field="4294967294" count="1" selected="0">
              <x v="1"/>
            </reference>
          </references>
        </pivotArea>
      </autoSortScope>
    </pivotField>
    <pivotField showAll="0">
      <items count="3">
        <item x="0"/>
        <item x="1"/>
        <item t="default"/>
      </items>
    </pivotField>
    <pivotField showAll="0"/>
    <pivotField showAll="0">
      <items count="4">
        <item x="1"/>
        <item x="2"/>
        <item x="0"/>
        <item t="default"/>
      </items>
    </pivotField>
    <pivotField showAll="0"/>
    <pivotField numFmtId="9" showAll="0"/>
    <pivotField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dataField="1" numFmtId="1" showAll="0"/>
    <pivotField numFmtId="1" showAll="0"/>
    <pivotField showAll="0">
      <items count="15">
        <item x="0"/>
        <item x="1"/>
        <item x="2"/>
        <item x="3"/>
        <item x="4"/>
        <item x="5"/>
        <item x="6"/>
        <item x="7"/>
        <item x="8"/>
        <item x="9"/>
        <item x="10"/>
        <item x="11"/>
        <item x="12"/>
        <item x="13"/>
        <item t="default"/>
      </items>
    </pivotField>
  </pivotFields>
  <rowFields count="1">
    <field x="3"/>
  </rowFields>
  <rowItems count="7">
    <i>
      <x v="5"/>
    </i>
    <i>
      <x v="1"/>
    </i>
    <i>
      <x v="2"/>
    </i>
    <i>
      <x v="3"/>
    </i>
    <i>
      <x v="4"/>
    </i>
    <i>
      <x/>
    </i>
    <i t="grand">
      <x/>
    </i>
  </rowItems>
  <colFields count="1">
    <field x="-2"/>
  </colFields>
  <colItems count="2">
    <i>
      <x/>
    </i>
    <i i="1">
      <x v="1"/>
    </i>
  </colItems>
  <dataFields count="2">
    <dataField name="No Of Orders" fld="10" baseField="0" baseItem="0" numFmtId="1"/>
    <dataField name="Revenue" fld="10" subtotal="count" baseField="3" baseItem="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It_for_an_Order_?" xr10:uid="{701123A0-0B9B-4385-AF62-90559F9C95A9}" sourceName="Is It for an Order ?">
  <pivotTables>
    <pivotTable tabId="2" name="PivotTable2"/>
    <pivotTable tabId="2" name="PivotTable3"/>
    <pivotTable tabId="2" name="PivotTable4"/>
    <pivotTable tabId="2" name="PivotTable5"/>
    <pivotTable tabId="2" name="PivotTable6"/>
    <pivotTable tabId="2" name="PivotTable7"/>
  </pivotTables>
  <data>
    <tabular pivotCacheId="412532452">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85E00D-EEB2-47A8-821B-47A319755938}" sourceName="Region">
  <pivotTables>
    <pivotTable tabId="6" name="PivotTable1"/>
    <pivotTable tabId="6" name="PivotTable2"/>
    <pivotTable tabId="6" name="PivotTable3"/>
    <pivotTable tabId="6" name="PivotTable5"/>
    <pivotTable tabId="6" name="PivotTable6"/>
  </pivotTables>
  <data>
    <tabular pivotCacheId="1572366149">
      <items count="4">
        <i x="2" s="1"/>
        <i x="0"/>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EDA20E6B-048B-4F26-BF71-877AFB0239A8}" sourceName="Order Type">
  <pivotTables>
    <pivotTable tabId="10" name="PivotTable17"/>
    <pivotTable tabId="10" name="PivotTable13"/>
    <pivotTable tabId="10" name="PivotTable14"/>
    <pivotTable tabId="10" name="PivotTable15"/>
    <pivotTable tabId="10" name="PivotTable16"/>
    <pivotTable tabId="10" name="PivotTable18"/>
    <pivotTable tabId="10" name="PivotTable19"/>
    <pivotTable tabId="10" name="PivotTable20"/>
  </pivotTables>
  <data>
    <tabular pivotCacheId="208786127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AA5CE237-D5C6-47FD-B406-9ADC1ACDB3D0}" sourceName="Agent">
  <pivotTables>
    <pivotTable tabId="10" name="PivotTable17"/>
    <pivotTable tabId="10" name="PivotTable13"/>
    <pivotTable tabId="10" name="PivotTable14"/>
    <pivotTable tabId="10" name="PivotTable15"/>
    <pivotTable tabId="10" name="PivotTable16"/>
    <pivotTable tabId="10" name="PivotTable18"/>
    <pivotTable tabId="10" name="PivotTable19"/>
    <pivotTable tabId="10" name="PivotTable20"/>
  </pivotTables>
  <data>
    <tabular pivotCacheId="208786127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It for an Order ?" xr10:uid="{FF5D1F17-96DA-4E48-BA4A-D5F09BB69681}" cache="Slicer_Is_It_for_an_Order_?" caption="Is It for an Order ?"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D59A269-4CA0-4F51-86C3-6F3F18425A70}" cache="Slicer_Region" caption="Region" columnCount="4" style="Dashboard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83CAF553-F0E1-412A-B6BF-BA4330B6387D}" cache="Slicer_Order_Type" caption="Order Type" columnCount="2" style="Dashboard for Order" rowHeight="247650"/>
  <slicer name="Agent" xr10:uid="{DBDDA5E3-DE2A-4B51-AEE8-8BB2C35FF7AA}" cache="Slicer_Agent" caption="Agent" columnCount="3" style="Dashboard for Order" rowHeight="2476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Slate">
      <a:dk1>
        <a:sysClr val="windowText" lastClr="000000"/>
      </a:dk1>
      <a:lt1>
        <a:sysClr val="window" lastClr="FFFFFF"/>
      </a:lt1>
      <a:dk2>
        <a:srgbClr val="212123"/>
      </a:dk2>
      <a:lt2>
        <a:srgbClr val="DADADA"/>
      </a:lt2>
      <a:accent1>
        <a:srgbClr val="BC451B"/>
      </a:accent1>
      <a:accent2>
        <a:srgbClr val="D3BA68"/>
      </a:accent2>
      <a:accent3>
        <a:srgbClr val="BB8640"/>
      </a:accent3>
      <a:accent4>
        <a:srgbClr val="AD9277"/>
      </a:accent4>
      <a:accent5>
        <a:srgbClr val="A55A43"/>
      </a:accent5>
      <a:accent6>
        <a:srgbClr val="AD9D7B"/>
      </a:accent6>
      <a:hlink>
        <a:srgbClr val="E98052"/>
      </a:hlink>
      <a:folHlink>
        <a:srgbClr val="F4B69B"/>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tact_Date" xr10:uid="{F619B500-0D8C-458A-8ECB-328778A8EE46}" sourceName="Contact Date">
  <pivotTables>
    <pivotTable tabId="2" name="PivotTable2"/>
  </pivotTables>
  <state minimalRefreshVersion="6" lastRefreshVersion="6" pivotCacheId="412532452"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act Date" xr10:uid="{EEE988FC-191D-420C-AC34-CA09B27E4876}" cache="NativeTimeline_Contact_Date" caption="Contact Date" level="1" selectionLevel="1" scrollPosition="2022-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B9620-727E-4352-9F6D-EE399C757CB4}">
  <dimension ref="A1:J795"/>
  <sheetViews>
    <sheetView workbookViewId="0">
      <selection activeCell="M9" sqref="M9"/>
    </sheetView>
  </sheetViews>
  <sheetFormatPr defaultRowHeight="13.8" x14ac:dyDescent="0.25"/>
  <cols>
    <col min="1" max="1" width="8.44140625" customWidth="1"/>
    <col min="2" max="2" width="13.109375" customWidth="1"/>
    <col min="3" max="3" width="12" customWidth="1"/>
    <col min="4" max="4" width="16.21875" customWidth="1"/>
    <col min="5" max="5" width="12.5546875" customWidth="1"/>
    <col min="6" max="6" width="12" customWidth="1"/>
    <col min="7" max="7" width="34" customWidth="1"/>
    <col min="8" max="8" width="11.6640625" customWidth="1"/>
    <col min="9" max="9" width="15.6640625" customWidth="1"/>
    <col min="10" max="10" width="12.109375" customWidth="1"/>
  </cols>
  <sheetData>
    <row r="1" spans="1:10" x14ac:dyDescent="0.25">
      <c r="A1" s="1" t="s">
        <v>0</v>
      </c>
      <c r="B1" s="2" t="s">
        <v>1</v>
      </c>
      <c r="C1" s="2" t="s">
        <v>2</v>
      </c>
      <c r="D1" s="2" t="s">
        <v>3</v>
      </c>
      <c r="E1" s="3" t="s">
        <v>4</v>
      </c>
      <c r="F1" s="2" t="s">
        <v>5</v>
      </c>
      <c r="G1" s="2" t="s">
        <v>6</v>
      </c>
      <c r="H1" s="2" t="s">
        <v>7</v>
      </c>
      <c r="I1" s="2" t="s">
        <v>8</v>
      </c>
      <c r="J1" s="4" t="s">
        <v>9</v>
      </c>
    </row>
    <row r="2" spans="1:10" x14ac:dyDescent="0.25">
      <c r="A2" s="5">
        <v>1</v>
      </c>
      <c r="B2" s="6" t="s">
        <v>10</v>
      </c>
      <c r="C2" s="6" t="s">
        <v>10</v>
      </c>
      <c r="D2" s="6" t="s">
        <v>11</v>
      </c>
      <c r="E2" s="7">
        <v>44739</v>
      </c>
      <c r="F2" s="6" t="s">
        <v>12</v>
      </c>
      <c r="G2" s="6" t="s">
        <v>13</v>
      </c>
      <c r="H2" s="6" t="s">
        <v>14</v>
      </c>
      <c r="I2" s="6" t="s">
        <v>15</v>
      </c>
      <c r="J2" s="8">
        <v>9</v>
      </c>
    </row>
    <row r="3" spans="1:10" x14ac:dyDescent="0.25">
      <c r="A3" s="9">
        <v>2</v>
      </c>
      <c r="B3" s="10" t="s">
        <v>16</v>
      </c>
      <c r="C3" s="10" t="s">
        <v>16</v>
      </c>
      <c r="D3" s="10" t="s">
        <v>17</v>
      </c>
      <c r="E3" s="11">
        <v>44740</v>
      </c>
      <c r="F3" s="10" t="s">
        <v>18</v>
      </c>
      <c r="G3" s="10" t="s">
        <v>13</v>
      </c>
      <c r="H3" s="10" t="s">
        <v>19</v>
      </c>
      <c r="I3" s="10" t="s">
        <v>20</v>
      </c>
      <c r="J3" s="12">
        <v>7</v>
      </c>
    </row>
    <row r="4" spans="1:10" x14ac:dyDescent="0.25">
      <c r="A4" s="5">
        <v>3</v>
      </c>
      <c r="B4" s="6" t="s">
        <v>21</v>
      </c>
      <c r="C4" s="6" t="s">
        <v>21</v>
      </c>
      <c r="D4" s="6" t="s">
        <v>22</v>
      </c>
      <c r="E4" s="7">
        <v>44734</v>
      </c>
      <c r="F4" s="6" t="s">
        <v>23</v>
      </c>
      <c r="G4" s="6" t="s">
        <v>24</v>
      </c>
      <c r="H4" s="6" t="s">
        <v>25</v>
      </c>
      <c r="I4" s="6" t="s">
        <v>26</v>
      </c>
      <c r="J4" s="8">
        <v>8</v>
      </c>
    </row>
    <row r="5" spans="1:10" x14ac:dyDescent="0.25">
      <c r="A5" s="9">
        <v>4</v>
      </c>
      <c r="B5" s="10" t="s">
        <v>27</v>
      </c>
      <c r="C5" s="10" t="s">
        <v>27</v>
      </c>
      <c r="D5" s="10" t="s">
        <v>28</v>
      </c>
      <c r="E5" s="11">
        <v>44737</v>
      </c>
      <c r="F5" s="10" t="s">
        <v>12</v>
      </c>
      <c r="G5" s="10" t="s">
        <v>13</v>
      </c>
      <c r="H5" s="10" t="s">
        <v>29</v>
      </c>
      <c r="I5" s="10" t="s">
        <v>15</v>
      </c>
      <c r="J5" s="12">
        <v>6</v>
      </c>
    </row>
    <row r="6" spans="1:10" x14ac:dyDescent="0.25">
      <c r="A6" s="5">
        <v>5</v>
      </c>
      <c r="B6" s="6" t="s">
        <v>30</v>
      </c>
      <c r="C6" s="6" t="s">
        <v>30</v>
      </c>
      <c r="D6" s="6" t="s">
        <v>31</v>
      </c>
      <c r="E6" s="7">
        <v>44735</v>
      </c>
      <c r="F6" s="6" t="s">
        <v>18</v>
      </c>
      <c r="G6" s="6" t="s">
        <v>13</v>
      </c>
      <c r="H6" s="6" t="s">
        <v>32</v>
      </c>
      <c r="I6" s="6" t="s">
        <v>20</v>
      </c>
      <c r="J6" s="8">
        <v>2</v>
      </c>
    </row>
    <row r="7" spans="1:10" x14ac:dyDescent="0.25">
      <c r="A7" s="9">
        <v>6</v>
      </c>
      <c r="B7" s="10" t="s">
        <v>33</v>
      </c>
      <c r="C7" s="10" t="s">
        <v>33</v>
      </c>
      <c r="D7" s="10" t="s">
        <v>34</v>
      </c>
      <c r="E7" s="11">
        <v>44727</v>
      </c>
      <c r="F7" s="10" t="s">
        <v>18</v>
      </c>
      <c r="G7" s="10" t="s">
        <v>13</v>
      </c>
      <c r="H7" s="10" t="s">
        <v>35</v>
      </c>
      <c r="I7" s="10" t="s">
        <v>26</v>
      </c>
      <c r="J7" s="12">
        <v>4</v>
      </c>
    </row>
    <row r="8" spans="1:10" x14ac:dyDescent="0.25">
      <c r="A8" s="5">
        <v>7</v>
      </c>
      <c r="B8" s="6" t="s">
        <v>36</v>
      </c>
      <c r="C8" s="6" t="s">
        <v>36</v>
      </c>
      <c r="D8" s="6" t="s">
        <v>37</v>
      </c>
      <c r="E8" s="7">
        <v>44740</v>
      </c>
      <c r="F8" s="6" t="s">
        <v>12</v>
      </c>
      <c r="G8" s="6" t="s">
        <v>13</v>
      </c>
      <c r="H8" s="6" t="s">
        <v>38</v>
      </c>
      <c r="I8" s="6" t="s">
        <v>15</v>
      </c>
      <c r="J8" s="8">
        <v>1</v>
      </c>
    </row>
    <row r="9" spans="1:10" x14ac:dyDescent="0.25">
      <c r="A9" s="9">
        <v>8</v>
      </c>
      <c r="B9" s="10" t="s">
        <v>39</v>
      </c>
      <c r="C9" s="10" t="s">
        <v>40</v>
      </c>
      <c r="D9" s="10" t="s">
        <v>37</v>
      </c>
      <c r="E9" s="11">
        <v>44725</v>
      </c>
      <c r="F9" s="10" t="s">
        <v>18</v>
      </c>
      <c r="G9" s="10" t="s">
        <v>13</v>
      </c>
      <c r="H9" s="10" t="s">
        <v>41</v>
      </c>
      <c r="I9" s="10" t="s">
        <v>20</v>
      </c>
      <c r="J9" s="12">
        <v>9</v>
      </c>
    </row>
    <row r="10" spans="1:10" x14ac:dyDescent="0.25">
      <c r="A10" s="5">
        <v>9</v>
      </c>
      <c r="B10" s="6" t="s">
        <v>42</v>
      </c>
      <c r="C10" s="6" t="s">
        <v>39</v>
      </c>
      <c r="D10" s="6" t="s">
        <v>43</v>
      </c>
      <c r="E10" s="7">
        <v>44736</v>
      </c>
      <c r="F10" s="6" t="s">
        <v>18</v>
      </c>
      <c r="G10" s="6" t="s">
        <v>24</v>
      </c>
      <c r="H10" s="6" t="s">
        <v>44</v>
      </c>
      <c r="I10" s="6" t="s">
        <v>26</v>
      </c>
      <c r="J10" s="8">
        <v>6</v>
      </c>
    </row>
    <row r="11" spans="1:10" x14ac:dyDescent="0.25">
      <c r="A11" s="9">
        <v>10</v>
      </c>
      <c r="B11" s="10" t="s">
        <v>45</v>
      </c>
      <c r="C11" s="10" t="s">
        <v>42</v>
      </c>
      <c r="D11" s="10" t="s">
        <v>34</v>
      </c>
      <c r="E11" s="11">
        <v>44725</v>
      </c>
      <c r="F11" s="10" t="s">
        <v>12</v>
      </c>
      <c r="G11" s="10" t="s">
        <v>13</v>
      </c>
      <c r="H11" s="10" t="s">
        <v>46</v>
      </c>
      <c r="I11" s="10" t="s">
        <v>15</v>
      </c>
      <c r="J11" s="12">
        <v>9</v>
      </c>
    </row>
    <row r="12" spans="1:10" x14ac:dyDescent="0.25">
      <c r="A12" s="5">
        <v>11</v>
      </c>
      <c r="B12" s="6" t="s">
        <v>47</v>
      </c>
      <c r="C12" s="6" t="s">
        <v>45</v>
      </c>
      <c r="D12" s="6" t="s">
        <v>48</v>
      </c>
      <c r="E12" s="7">
        <v>44734</v>
      </c>
      <c r="F12" s="6" t="s">
        <v>18</v>
      </c>
      <c r="G12" s="6" t="s">
        <v>13</v>
      </c>
      <c r="H12" s="6" t="s">
        <v>49</v>
      </c>
      <c r="I12" s="6" t="s">
        <v>20</v>
      </c>
      <c r="J12" s="8">
        <v>9</v>
      </c>
    </row>
    <row r="13" spans="1:10" x14ac:dyDescent="0.25">
      <c r="A13" s="9">
        <v>12</v>
      </c>
      <c r="B13" s="10" t="s">
        <v>50</v>
      </c>
      <c r="C13" s="10" t="s">
        <v>47</v>
      </c>
      <c r="D13" s="10" t="s">
        <v>51</v>
      </c>
      <c r="E13" s="11">
        <v>44731</v>
      </c>
      <c r="F13" s="10" t="s">
        <v>23</v>
      </c>
      <c r="G13" s="10" t="s">
        <v>13</v>
      </c>
      <c r="H13" s="10" t="s">
        <v>52</v>
      </c>
      <c r="I13" s="10" t="s">
        <v>26</v>
      </c>
      <c r="J13" s="12">
        <v>3</v>
      </c>
    </row>
    <row r="14" spans="1:10" x14ac:dyDescent="0.25">
      <c r="A14" s="5">
        <v>13</v>
      </c>
      <c r="B14" s="6" t="s">
        <v>53</v>
      </c>
      <c r="C14" s="6" t="s">
        <v>50</v>
      </c>
      <c r="D14" s="6" t="s">
        <v>54</v>
      </c>
      <c r="E14" s="7">
        <v>44730</v>
      </c>
      <c r="F14" s="6" t="s">
        <v>12</v>
      </c>
      <c r="G14" s="6" t="s">
        <v>13</v>
      </c>
      <c r="H14" s="6" t="s">
        <v>55</v>
      </c>
      <c r="I14" s="6" t="s">
        <v>15</v>
      </c>
      <c r="J14" s="8">
        <v>2</v>
      </c>
    </row>
    <row r="15" spans="1:10" x14ac:dyDescent="0.25">
      <c r="A15" s="9">
        <v>14</v>
      </c>
      <c r="B15" s="10" t="s">
        <v>56</v>
      </c>
      <c r="C15" s="10" t="s">
        <v>53</v>
      </c>
      <c r="D15" s="10" t="s">
        <v>57</v>
      </c>
      <c r="E15" s="11">
        <v>44735</v>
      </c>
      <c r="F15" s="10" t="s">
        <v>18</v>
      </c>
      <c r="G15" s="10" t="s">
        <v>13</v>
      </c>
      <c r="H15" s="10" t="s">
        <v>58</v>
      </c>
      <c r="I15" s="10" t="s">
        <v>20</v>
      </c>
      <c r="J15" s="12">
        <v>3</v>
      </c>
    </row>
    <row r="16" spans="1:10" x14ac:dyDescent="0.25">
      <c r="A16" s="5">
        <v>15</v>
      </c>
      <c r="B16" s="6" t="s">
        <v>59</v>
      </c>
      <c r="C16" s="6" t="s">
        <v>56</v>
      </c>
      <c r="D16" s="6" t="s">
        <v>34</v>
      </c>
      <c r="E16" s="7">
        <v>44738</v>
      </c>
      <c r="F16" s="6" t="s">
        <v>23</v>
      </c>
      <c r="G16" s="6" t="s">
        <v>24</v>
      </c>
      <c r="H16" s="6" t="s">
        <v>60</v>
      </c>
      <c r="I16" s="6" t="s">
        <v>26</v>
      </c>
      <c r="J16" s="8">
        <v>10</v>
      </c>
    </row>
    <row r="17" spans="1:10" x14ac:dyDescent="0.25">
      <c r="A17" s="9">
        <v>16</v>
      </c>
      <c r="B17" s="10" t="s">
        <v>61</v>
      </c>
      <c r="C17" s="10" t="s">
        <v>59</v>
      </c>
      <c r="D17" s="10" t="s">
        <v>62</v>
      </c>
      <c r="E17" s="11">
        <v>44738</v>
      </c>
      <c r="F17" s="10" t="s">
        <v>12</v>
      </c>
      <c r="G17" s="10" t="s">
        <v>13</v>
      </c>
      <c r="H17" s="10" t="s">
        <v>63</v>
      </c>
      <c r="I17" s="10" t="s">
        <v>15</v>
      </c>
      <c r="J17" s="12">
        <v>3</v>
      </c>
    </row>
    <row r="18" spans="1:10" x14ac:dyDescent="0.25">
      <c r="A18" s="5">
        <v>17</v>
      </c>
      <c r="B18" s="6" t="s">
        <v>64</v>
      </c>
      <c r="C18" s="6" t="s">
        <v>61</v>
      </c>
      <c r="D18" s="6" t="s">
        <v>51</v>
      </c>
      <c r="E18" s="7">
        <v>44725</v>
      </c>
      <c r="F18" s="6" t="s">
        <v>18</v>
      </c>
      <c r="G18" s="6" t="s">
        <v>13</v>
      </c>
      <c r="H18" s="6" t="s">
        <v>65</v>
      </c>
      <c r="I18" s="6" t="s">
        <v>20</v>
      </c>
      <c r="J18" s="8">
        <v>1</v>
      </c>
    </row>
    <row r="19" spans="1:10" x14ac:dyDescent="0.25">
      <c r="A19" s="9">
        <v>18</v>
      </c>
      <c r="B19" s="10" t="s">
        <v>66</v>
      </c>
      <c r="C19" s="10" t="s">
        <v>64</v>
      </c>
      <c r="D19" s="10" t="s">
        <v>31</v>
      </c>
      <c r="E19" s="11">
        <v>44730</v>
      </c>
      <c r="F19" s="10" t="s">
        <v>23</v>
      </c>
      <c r="G19" s="10" t="s">
        <v>13</v>
      </c>
      <c r="H19" s="10" t="s">
        <v>67</v>
      </c>
      <c r="I19" s="10" t="s">
        <v>26</v>
      </c>
      <c r="J19" s="12">
        <v>5</v>
      </c>
    </row>
    <row r="20" spans="1:10" x14ac:dyDescent="0.25">
      <c r="A20" s="5">
        <v>19</v>
      </c>
      <c r="B20" s="6" t="s">
        <v>68</v>
      </c>
      <c r="C20" s="6" t="s">
        <v>66</v>
      </c>
      <c r="D20" s="6" t="s">
        <v>69</v>
      </c>
      <c r="E20" s="7">
        <v>44738</v>
      </c>
      <c r="F20" s="6" t="s">
        <v>12</v>
      </c>
      <c r="G20" s="6" t="s">
        <v>13</v>
      </c>
      <c r="H20" s="6" t="s">
        <v>70</v>
      </c>
      <c r="I20" s="6" t="s">
        <v>15</v>
      </c>
      <c r="J20" s="8">
        <v>1</v>
      </c>
    </row>
    <row r="21" spans="1:10" x14ac:dyDescent="0.25">
      <c r="A21" s="9">
        <v>20</v>
      </c>
      <c r="B21" s="10" t="s">
        <v>71</v>
      </c>
      <c r="C21" s="10" t="s">
        <v>68</v>
      </c>
      <c r="D21" s="10" t="s">
        <v>72</v>
      </c>
      <c r="E21" s="11">
        <v>44730</v>
      </c>
      <c r="F21" s="10" t="s">
        <v>18</v>
      </c>
      <c r="G21" s="10" t="s">
        <v>13</v>
      </c>
      <c r="H21" s="10" t="s">
        <v>73</v>
      </c>
      <c r="I21" s="10" t="s">
        <v>20</v>
      </c>
      <c r="J21" s="12">
        <v>5</v>
      </c>
    </row>
    <row r="22" spans="1:10" x14ac:dyDescent="0.25">
      <c r="A22" s="5">
        <v>21</v>
      </c>
      <c r="B22" s="6" t="s">
        <v>74</v>
      </c>
      <c r="C22" s="6" t="s">
        <v>71</v>
      </c>
      <c r="D22" s="6" t="s">
        <v>75</v>
      </c>
      <c r="E22" s="7">
        <v>44738</v>
      </c>
      <c r="F22" s="6" t="s">
        <v>18</v>
      </c>
      <c r="G22" s="6" t="s">
        <v>24</v>
      </c>
      <c r="H22" s="6" t="s">
        <v>76</v>
      </c>
      <c r="I22" s="6" t="s">
        <v>26</v>
      </c>
      <c r="J22" s="8">
        <v>5</v>
      </c>
    </row>
    <row r="23" spans="1:10" x14ac:dyDescent="0.25">
      <c r="A23" s="9">
        <v>22</v>
      </c>
      <c r="B23" s="10" t="s">
        <v>77</v>
      </c>
      <c r="C23" s="10" t="s">
        <v>74</v>
      </c>
      <c r="D23" s="10" t="s">
        <v>78</v>
      </c>
      <c r="E23" s="11">
        <v>44734</v>
      </c>
      <c r="F23" s="10" t="s">
        <v>12</v>
      </c>
      <c r="G23" s="10" t="s">
        <v>13</v>
      </c>
      <c r="H23" s="10" t="s">
        <v>79</v>
      </c>
      <c r="I23" s="10" t="s">
        <v>15</v>
      </c>
      <c r="J23" s="12">
        <v>3</v>
      </c>
    </row>
    <row r="24" spans="1:10" x14ac:dyDescent="0.25">
      <c r="A24" s="5">
        <v>23</v>
      </c>
      <c r="B24" s="6" t="s">
        <v>80</v>
      </c>
      <c r="C24" s="6" t="s">
        <v>77</v>
      </c>
      <c r="D24" s="6" t="s">
        <v>81</v>
      </c>
      <c r="E24" s="7">
        <v>44729</v>
      </c>
      <c r="F24" s="6" t="s">
        <v>18</v>
      </c>
      <c r="G24" s="6" t="s">
        <v>13</v>
      </c>
      <c r="H24" s="6" t="s">
        <v>82</v>
      </c>
      <c r="I24" s="6" t="s">
        <v>20</v>
      </c>
      <c r="J24" s="8">
        <v>3</v>
      </c>
    </row>
    <row r="25" spans="1:10" x14ac:dyDescent="0.25">
      <c r="A25" s="9">
        <v>24</v>
      </c>
      <c r="B25" s="10" t="s">
        <v>83</v>
      </c>
      <c r="C25" s="10" t="s">
        <v>80</v>
      </c>
      <c r="D25" s="10" t="s">
        <v>84</v>
      </c>
      <c r="E25" s="11">
        <v>44730</v>
      </c>
      <c r="F25" s="10" t="s">
        <v>23</v>
      </c>
      <c r="G25" s="10" t="s">
        <v>13</v>
      </c>
      <c r="H25" s="10" t="s">
        <v>85</v>
      </c>
      <c r="I25" s="10" t="s">
        <v>26</v>
      </c>
      <c r="J25" s="12">
        <v>7</v>
      </c>
    </row>
    <row r="26" spans="1:10" x14ac:dyDescent="0.25">
      <c r="A26" s="5">
        <v>25</v>
      </c>
      <c r="B26" s="6" t="s">
        <v>86</v>
      </c>
      <c r="C26" s="6" t="s">
        <v>83</v>
      </c>
      <c r="D26" s="6" t="s">
        <v>87</v>
      </c>
      <c r="E26" s="7">
        <v>44728</v>
      </c>
      <c r="F26" s="6" t="s">
        <v>12</v>
      </c>
      <c r="G26" s="6" t="s">
        <v>13</v>
      </c>
      <c r="H26" s="6" t="s">
        <v>88</v>
      </c>
      <c r="I26" s="6" t="s">
        <v>15</v>
      </c>
      <c r="J26" s="8">
        <v>4</v>
      </c>
    </row>
    <row r="27" spans="1:10" x14ac:dyDescent="0.25">
      <c r="A27" s="9">
        <v>26</v>
      </c>
      <c r="B27" s="10" t="s">
        <v>89</v>
      </c>
      <c r="C27" s="10" t="s">
        <v>86</v>
      </c>
      <c r="D27" s="10" t="s">
        <v>90</v>
      </c>
      <c r="E27" s="11">
        <v>44735</v>
      </c>
      <c r="F27" s="10" t="s">
        <v>18</v>
      </c>
      <c r="G27" s="10" t="s">
        <v>13</v>
      </c>
      <c r="H27" s="10" t="s">
        <v>91</v>
      </c>
      <c r="I27" s="10" t="s">
        <v>20</v>
      </c>
      <c r="J27" s="12">
        <v>3</v>
      </c>
    </row>
    <row r="28" spans="1:10" x14ac:dyDescent="0.25">
      <c r="A28" s="5">
        <v>27</v>
      </c>
      <c r="B28" s="6" t="s">
        <v>92</v>
      </c>
      <c r="C28" s="6" t="s">
        <v>89</v>
      </c>
      <c r="D28" s="6" t="s">
        <v>93</v>
      </c>
      <c r="E28" s="7">
        <v>44738</v>
      </c>
      <c r="F28" s="6" t="s">
        <v>23</v>
      </c>
      <c r="G28" s="6" t="s">
        <v>24</v>
      </c>
      <c r="H28" s="6" t="s">
        <v>94</v>
      </c>
      <c r="I28" s="6" t="s">
        <v>26</v>
      </c>
      <c r="J28" s="8">
        <v>8</v>
      </c>
    </row>
    <row r="29" spans="1:10" x14ac:dyDescent="0.25">
      <c r="A29" s="9">
        <v>28</v>
      </c>
      <c r="B29" s="10" t="s">
        <v>95</v>
      </c>
      <c r="C29" s="10" t="s">
        <v>96</v>
      </c>
      <c r="D29" s="10" t="s">
        <v>97</v>
      </c>
      <c r="E29" s="11">
        <v>44738</v>
      </c>
      <c r="F29" s="10" t="s">
        <v>12</v>
      </c>
      <c r="G29" s="10" t="s">
        <v>13</v>
      </c>
      <c r="H29" s="10" t="s">
        <v>98</v>
      </c>
      <c r="I29" s="10" t="s">
        <v>15</v>
      </c>
      <c r="J29" s="12">
        <v>2</v>
      </c>
    </row>
    <row r="30" spans="1:10" x14ac:dyDescent="0.25">
      <c r="A30" s="5">
        <v>29</v>
      </c>
      <c r="B30" s="6" t="s">
        <v>99</v>
      </c>
      <c r="C30" s="6" t="s">
        <v>95</v>
      </c>
      <c r="D30" s="6" t="s">
        <v>100</v>
      </c>
      <c r="E30" s="7">
        <v>44734</v>
      </c>
      <c r="F30" s="6" t="s">
        <v>18</v>
      </c>
      <c r="G30" s="6" t="s">
        <v>13</v>
      </c>
      <c r="H30" s="6" t="s">
        <v>101</v>
      </c>
      <c r="I30" s="6" t="s">
        <v>20</v>
      </c>
      <c r="J30" s="8">
        <v>9</v>
      </c>
    </row>
    <row r="31" spans="1:10" x14ac:dyDescent="0.25">
      <c r="A31" s="9">
        <v>30</v>
      </c>
      <c r="B31" s="10" t="s">
        <v>102</v>
      </c>
      <c r="C31" s="10" t="s">
        <v>99</v>
      </c>
      <c r="D31" s="10" t="s">
        <v>103</v>
      </c>
      <c r="E31" s="11">
        <v>44727</v>
      </c>
      <c r="F31" s="10" t="s">
        <v>23</v>
      </c>
      <c r="G31" s="10" t="s">
        <v>13</v>
      </c>
      <c r="H31" s="10" t="s">
        <v>104</v>
      </c>
      <c r="I31" s="10" t="s">
        <v>26</v>
      </c>
      <c r="J31" s="12">
        <v>6</v>
      </c>
    </row>
    <row r="32" spans="1:10" x14ac:dyDescent="0.25">
      <c r="A32" s="5">
        <v>31</v>
      </c>
      <c r="B32" s="6" t="s">
        <v>105</v>
      </c>
      <c r="C32" s="6" t="s">
        <v>102</v>
      </c>
      <c r="D32" s="6" t="s">
        <v>106</v>
      </c>
      <c r="E32" s="7">
        <v>44729</v>
      </c>
      <c r="F32" s="6" t="s">
        <v>12</v>
      </c>
      <c r="G32" s="6" t="s">
        <v>13</v>
      </c>
      <c r="H32" s="6" t="s">
        <v>107</v>
      </c>
      <c r="I32" s="6" t="s">
        <v>15</v>
      </c>
      <c r="J32" s="8">
        <v>7</v>
      </c>
    </row>
    <row r="33" spans="1:10" x14ac:dyDescent="0.25">
      <c r="A33" s="9">
        <v>32</v>
      </c>
      <c r="B33" s="10" t="s">
        <v>108</v>
      </c>
      <c r="C33" s="10" t="s">
        <v>105</v>
      </c>
      <c r="D33" s="10" t="s">
        <v>109</v>
      </c>
      <c r="E33" s="11">
        <v>44726</v>
      </c>
      <c r="F33" s="10" t="s">
        <v>18</v>
      </c>
      <c r="G33" s="10" t="s">
        <v>13</v>
      </c>
      <c r="H33" s="10" t="s">
        <v>110</v>
      </c>
      <c r="I33" s="10" t="s">
        <v>20</v>
      </c>
      <c r="J33" s="12">
        <v>9</v>
      </c>
    </row>
    <row r="34" spans="1:10" x14ac:dyDescent="0.25">
      <c r="A34" s="5">
        <v>33</v>
      </c>
      <c r="B34" s="6" t="s">
        <v>111</v>
      </c>
      <c r="C34" s="6" t="s">
        <v>108</v>
      </c>
      <c r="D34" s="6" t="s">
        <v>57</v>
      </c>
      <c r="E34" s="7">
        <v>44733</v>
      </c>
      <c r="F34" s="6" t="s">
        <v>18</v>
      </c>
      <c r="G34" s="6" t="s">
        <v>24</v>
      </c>
      <c r="H34" s="6" t="s">
        <v>112</v>
      </c>
      <c r="I34" s="6" t="s">
        <v>26</v>
      </c>
      <c r="J34" s="8">
        <v>2</v>
      </c>
    </row>
    <row r="35" spans="1:10" x14ac:dyDescent="0.25">
      <c r="A35" s="9">
        <v>34</v>
      </c>
      <c r="B35" s="10" t="s">
        <v>113</v>
      </c>
      <c r="C35" s="10" t="s">
        <v>114</v>
      </c>
      <c r="D35" s="10" t="s">
        <v>81</v>
      </c>
      <c r="E35" s="11">
        <v>44730</v>
      </c>
      <c r="F35" s="10" t="s">
        <v>12</v>
      </c>
      <c r="G35" s="10" t="s">
        <v>13</v>
      </c>
      <c r="H35" s="10" t="s">
        <v>115</v>
      </c>
      <c r="I35" s="10" t="s">
        <v>15</v>
      </c>
      <c r="J35" s="12">
        <v>9</v>
      </c>
    </row>
    <row r="36" spans="1:10" x14ac:dyDescent="0.25">
      <c r="A36" s="5">
        <v>35</v>
      </c>
      <c r="B36" s="6" t="s">
        <v>116</v>
      </c>
      <c r="C36" s="6" t="s">
        <v>92</v>
      </c>
      <c r="D36" s="6" t="s">
        <v>97</v>
      </c>
      <c r="E36" s="7">
        <v>44736</v>
      </c>
      <c r="F36" s="6" t="s">
        <v>18</v>
      </c>
      <c r="G36" s="6" t="s">
        <v>13</v>
      </c>
      <c r="H36" s="6" t="s">
        <v>117</v>
      </c>
      <c r="I36" s="6" t="s">
        <v>20</v>
      </c>
      <c r="J36" s="8">
        <v>10</v>
      </c>
    </row>
    <row r="37" spans="1:10" x14ac:dyDescent="0.25">
      <c r="A37" s="9">
        <v>36</v>
      </c>
      <c r="B37" s="10" t="s">
        <v>118</v>
      </c>
      <c r="C37" s="10" t="s">
        <v>111</v>
      </c>
      <c r="D37" s="10" t="s">
        <v>31</v>
      </c>
      <c r="E37" s="11">
        <v>44732</v>
      </c>
      <c r="F37" s="10" t="s">
        <v>23</v>
      </c>
      <c r="G37" s="10" t="s">
        <v>13</v>
      </c>
      <c r="H37" s="10" t="s">
        <v>119</v>
      </c>
      <c r="I37" s="10" t="s">
        <v>26</v>
      </c>
      <c r="J37" s="12">
        <v>1</v>
      </c>
    </row>
    <row r="38" spans="1:10" x14ac:dyDescent="0.25">
      <c r="A38" s="5">
        <v>37</v>
      </c>
      <c r="B38" s="6" t="s">
        <v>120</v>
      </c>
      <c r="C38" s="6" t="s">
        <v>113</v>
      </c>
      <c r="D38" s="6" t="s">
        <v>62</v>
      </c>
      <c r="E38" s="7">
        <v>44732</v>
      </c>
      <c r="F38" s="6" t="s">
        <v>12</v>
      </c>
      <c r="G38" s="6" t="s">
        <v>13</v>
      </c>
      <c r="H38" s="6" t="s">
        <v>121</v>
      </c>
      <c r="I38" s="6" t="s">
        <v>15</v>
      </c>
      <c r="J38" s="8">
        <v>1</v>
      </c>
    </row>
    <row r="39" spans="1:10" x14ac:dyDescent="0.25">
      <c r="A39" s="9">
        <v>38</v>
      </c>
      <c r="B39" s="10" t="s">
        <v>122</v>
      </c>
      <c r="C39" s="10" t="s">
        <v>116</v>
      </c>
      <c r="D39" s="10" t="s">
        <v>103</v>
      </c>
      <c r="E39" s="11">
        <v>44731</v>
      </c>
      <c r="F39" s="10" t="s">
        <v>18</v>
      </c>
      <c r="G39" s="10" t="s">
        <v>13</v>
      </c>
      <c r="H39" s="10" t="s">
        <v>123</v>
      </c>
      <c r="I39" s="10" t="s">
        <v>20</v>
      </c>
      <c r="J39" s="12">
        <v>10</v>
      </c>
    </row>
    <row r="40" spans="1:10" x14ac:dyDescent="0.25">
      <c r="A40" s="5">
        <v>39</v>
      </c>
      <c r="B40" s="6" t="s">
        <v>124</v>
      </c>
      <c r="C40" s="6" t="s">
        <v>125</v>
      </c>
      <c r="D40" s="6" t="s">
        <v>106</v>
      </c>
      <c r="E40" s="7">
        <v>44735</v>
      </c>
      <c r="F40" s="6" t="s">
        <v>18</v>
      </c>
      <c r="G40" s="6" t="s">
        <v>24</v>
      </c>
      <c r="H40" s="6" t="s">
        <v>126</v>
      </c>
      <c r="I40" s="6" t="s">
        <v>26</v>
      </c>
      <c r="J40" s="8">
        <v>4</v>
      </c>
    </row>
    <row r="41" spans="1:10" x14ac:dyDescent="0.25">
      <c r="A41" s="9">
        <v>40</v>
      </c>
      <c r="B41" s="10" t="s">
        <v>127</v>
      </c>
      <c r="C41" s="10" t="s">
        <v>118</v>
      </c>
      <c r="D41" s="10" t="s">
        <v>128</v>
      </c>
      <c r="E41" s="11">
        <v>44728</v>
      </c>
      <c r="F41" s="10" t="s">
        <v>12</v>
      </c>
      <c r="G41" s="10" t="s">
        <v>13</v>
      </c>
      <c r="H41" s="10" t="s">
        <v>129</v>
      </c>
      <c r="I41" s="10" t="s">
        <v>15</v>
      </c>
      <c r="J41" s="12">
        <v>7</v>
      </c>
    </row>
    <row r="42" spans="1:10" x14ac:dyDescent="0.25">
      <c r="A42" s="5">
        <v>41</v>
      </c>
      <c r="B42" s="6" t="s">
        <v>130</v>
      </c>
      <c r="C42" s="6" t="s">
        <v>120</v>
      </c>
      <c r="D42" s="6" t="s">
        <v>48</v>
      </c>
      <c r="E42" s="7">
        <v>44727</v>
      </c>
      <c r="F42" s="6" t="s">
        <v>18</v>
      </c>
      <c r="G42" s="6" t="s">
        <v>13</v>
      </c>
      <c r="H42" s="6" t="s">
        <v>131</v>
      </c>
      <c r="I42" s="6" t="s">
        <v>20</v>
      </c>
      <c r="J42" s="8">
        <v>3</v>
      </c>
    </row>
    <row r="43" spans="1:10" x14ac:dyDescent="0.25">
      <c r="A43" s="9">
        <v>42</v>
      </c>
      <c r="B43" s="10" t="s">
        <v>132</v>
      </c>
      <c r="C43" s="10" t="s">
        <v>122</v>
      </c>
      <c r="D43" s="10" t="s">
        <v>133</v>
      </c>
      <c r="E43" s="11">
        <v>44731</v>
      </c>
      <c r="F43" s="10" t="s">
        <v>23</v>
      </c>
      <c r="G43" s="10" t="s">
        <v>13</v>
      </c>
      <c r="H43" s="10" t="s">
        <v>134</v>
      </c>
      <c r="I43" s="10" t="s">
        <v>26</v>
      </c>
      <c r="J43" s="12">
        <v>6</v>
      </c>
    </row>
    <row r="44" spans="1:10" x14ac:dyDescent="0.25">
      <c r="A44" s="5">
        <v>43</v>
      </c>
      <c r="B44" s="6" t="s">
        <v>135</v>
      </c>
      <c r="C44" s="6" t="s">
        <v>124</v>
      </c>
      <c r="D44" s="6" t="s">
        <v>136</v>
      </c>
      <c r="E44" s="7">
        <v>44732</v>
      </c>
      <c r="F44" s="6" t="s">
        <v>12</v>
      </c>
      <c r="G44" s="6" t="s">
        <v>13</v>
      </c>
      <c r="H44" s="6" t="s">
        <v>137</v>
      </c>
      <c r="I44" s="6" t="s">
        <v>15</v>
      </c>
      <c r="J44" s="8">
        <v>6</v>
      </c>
    </row>
    <row r="45" spans="1:10" x14ac:dyDescent="0.25">
      <c r="A45" s="9">
        <v>44</v>
      </c>
      <c r="B45" s="10" t="s">
        <v>138</v>
      </c>
      <c r="C45" s="10" t="s">
        <v>127</v>
      </c>
      <c r="D45" s="10" t="s">
        <v>139</v>
      </c>
      <c r="E45" s="11">
        <v>44738</v>
      </c>
      <c r="F45" s="10" t="s">
        <v>18</v>
      </c>
      <c r="G45" s="10" t="s">
        <v>13</v>
      </c>
      <c r="H45" s="10" t="s">
        <v>140</v>
      </c>
      <c r="I45" s="10" t="s">
        <v>20</v>
      </c>
      <c r="J45" s="12">
        <v>5</v>
      </c>
    </row>
    <row r="46" spans="1:10" x14ac:dyDescent="0.25">
      <c r="A46" s="5">
        <v>45</v>
      </c>
      <c r="B46" s="6" t="s">
        <v>141</v>
      </c>
      <c r="C46" s="6" t="s">
        <v>130</v>
      </c>
      <c r="D46" s="6" t="s">
        <v>142</v>
      </c>
      <c r="E46" s="7">
        <v>44730</v>
      </c>
      <c r="F46" s="6" t="s">
        <v>23</v>
      </c>
      <c r="G46" s="6" t="s">
        <v>24</v>
      </c>
      <c r="H46" s="6" t="s">
        <v>143</v>
      </c>
      <c r="I46" s="6" t="s">
        <v>26</v>
      </c>
      <c r="J46" s="8">
        <v>1</v>
      </c>
    </row>
    <row r="47" spans="1:10" x14ac:dyDescent="0.25">
      <c r="A47" s="9">
        <v>46</v>
      </c>
      <c r="B47" s="10" t="s">
        <v>144</v>
      </c>
      <c r="C47" s="10" t="s">
        <v>132</v>
      </c>
      <c r="D47" s="10" t="s">
        <v>145</v>
      </c>
      <c r="E47" s="11">
        <v>44736</v>
      </c>
      <c r="F47" s="10" t="s">
        <v>12</v>
      </c>
      <c r="G47" s="10" t="s">
        <v>13</v>
      </c>
      <c r="H47" s="10" t="s">
        <v>146</v>
      </c>
      <c r="I47" s="10" t="s">
        <v>15</v>
      </c>
      <c r="J47" s="12">
        <v>9</v>
      </c>
    </row>
    <row r="48" spans="1:10" x14ac:dyDescent="0.25">
      <c r="A48" s="5">
        <v>47</v>
      </c>
      <c r="B48" s="6" t="s">
        <v>147</v>
      </c>
      <c r="C48" s="6" t="s">
        <v>135</v>
      </c>
      <c r="D48" s="6" t="s">
        <v>148</v>
      </c>
      <c r="E48" s="7">
        <v>44733</v>
      </c>
      <c r="F48" s="6" t="s">
        <v>18</v>
      </c>
      <c r="G48" s="6" t="s">
        <v>13</v>
      </c>
      <c r="H48" s="6" t="s">
        <v>149</v>
      </c>
      <c r="I48" s="6" t="s">
        <v>20</v>
      </c>
      <c r="J48" s="8">
        <v>3</v>
      </c>
    </row>
    <row r="49" spans="1:10" x14ac:dyDescent="0.25">
      <c r="A49" s="9">
        <v>48</v>
      </c>
      <c r="B49" s="10" t="s">
        <v>150</v>
      </c>
      <c r="C49" s="10" t="s">
        <v>138</v>
      </c>
      <c r="D49" s="10" t="s">
        <v>151</v>
      </c>
      <c r="E49" s="11">
        <v>44746</v>
      </c>
      <c r="F49" s="10" t="s">
        <v>18</v>
      </c>
      <c r="G49" s="10" t="s">
        <v>13</v>
      </c>
      <c r="H49" s="10" t="s">
        <v>152</v>
      </c>
      <c r="I49" s="10" t="s">
        <v>26</v>
      </c>
      <c r="J49" s="12">
        <v>4</v>
      </c>
    </row>
    <row r="50" spans="1:10" x14ac:dyDescent="0.25">
      <c r="A50" s="5">
        <v>49</v>
      </c>
      <c r="B50" s="6" t="s">
        <v>153</v>
      </c>
      <c r="C50" s="6" t="s">
        <v>141</v>
      </c>
      <c r="D50" s="6" t="s">
        <v>154</v>
      </c>
      <c r="E50" s="7">
        <v>44755</v>
      </c>
      <c r="F50" s="6" t="s">
        <v>12</v>
      </c>
      <c r="G50" s="6" t="s">
        <v>13</v>
      </c>
      <c r="H50" s="6" t="s">
        <v>155</v>
      </c>
      <c r="I50" s="6" t="s">
        <v>15</v>
      </c>
      <c r="J50" s="8">
        <v>8</v>
      </c>
    </row>
    <row r="51" spans="1:10" x14ac:dyDescent="0.25">
      <c r="A51" s="9">
        <v>50</v>
      </c>
      <c r="B51" s="10" t="s">
        <v>156</v>
      </c>
      <c r="C51" s="10" t="s">
        <v>144</v>
      </c>
      <c r="D51" s="10" t="s">
        <v>157</v>
      </c>
      <c r="E51" s="11">
        <v>44755</v>
      </c>
      <c r="F51" s="10" t="s">
        <v>18</v>
      </c>
      <c r="G51" s="10" t="s">
        <v>13</v>
      </c>
      <c r="H51" s="10" t="s">
        <v>158</v>
      </c>
      <c r="I51" s="10" t="s">
        <v>15</v>
      </c>
      <c r="J51" s="12">
        <v>6</v>
      </c>
    </row>
    <row r="52" spans="1:10" x14ac:dyDescent="0.25">
      <c r="A52" s="5">
        <v>51</v>
      </c>
      <c r="B52" s="6" t="s">
        <v>159</v>
      </c>
      <c r="C52" s="6" t="s">
        <v>147</v>
      </c>
      <c r="D52" s="6" t="s">
        <v>11</v>
      </c>
      <c r="E52" s="7">
        <v>44727</v>
      </c>
      <c r="F52" s="6" t="s">
        <v>12</v>
      </c>
      <c r="G52" s="6" t="s">
        <v>13</v>
      </c>
      <c r="H52" s="6" t="s">
        <v>160</v>
      </c>
      <c r="I52" s="6" t="s">
        <v>15</v>
      </c>
      <c r="J52" s="8">
        <v>9</v>
      </c>
    </row>
    <row r="53" spans="1:10" x14ac:dyDescent="0.25">
      <c r="A53" s="9">
        <v>52</v>
      </c>
      <c r="B53" s="10" t="s">
        <v>161</v>
      </c>
      <c r="C53" s="10" t="s">
        <v>150</v>
      </c>
      <c r="D53" s="10" t="s">
        <v>17</v>
      </c>
      <c r="E53" s="11">
        <v>44746</v>
      </c>
      <c r="F53" s="10" t="s">
        <v>18</v>
      </c>
      <c r="G53" s="10" t="s">
        <v>13</v>
      </c>
      <c r="H53" s="10" t="s">
        <v>162</v>
      </c>
      <c r="I53" s="10" t="s">
        <v>20</v>
      </c>
      <c r="J53" s="12">
        <v>7</v>
      </c>
    </row>
    <row r="54" spans="1:10" x14ac:dyDescent="0.25">
      <c r="A54" s="5">
        <v>53</v>
      </c>
      <c r="B54" s="6" t="s">
        <v>163</v>
      </c>
      <c r="C54" s="6" t="s">
        <v>153</v>
      </c>
      <c r="D54" s="6" t="s">
        <v>22</v>
      </c>
      <c r="E54" s="7">
        <v>44740</v>
      </c>
      <c r="F54" s="6" t="s">
        <v>23</v>
      </c>
      <c r="G54" s="6" t="s">
        <v>24</v>
      </c>
      <c r="H54" s="6" t="s">
        <v>164</v>
      </c>
      <c r="I54" s="6" t="s">
        <v>26</v>
      </c>
      <c r="J54" s="8">
        <v>8</v>
      </c>
    </row>
    <row r="55" spans="1:10" x14ac:dyDescent="0.25">
      <c r="A55" s="9">
        <v>54</v>
      </c>
      <c r="B55" s="10" t="s">
        <v>165</v>
      </c>
      <c r="C55" s="10" t="s">
        <v>156</v>
      </c>
      <c r="D55" s="10" t="s">
        <v>28</v>
      </c>
      <c r="E55" s="11">
        <v>44743</v>
      </c>
      <c r="F55" s="10" t="s">
        <v>12</v>
      </c>
      <c r="G55" s="10" t="s">
        <v>13</v>
      </c>
      <c r="H55" s="10" t="s">
        <v>166</v>
      </c>
      <c r="I55" s="10" t="s">
        <v>15</v>
      </c>
      <c r="J55" s="12">
        <v>6</v>
      </c>
    </row>
    <row r="56" spans="1:10" x14ac:dyDescent="0.25">
      <c r="A56" s="5">
        <v>55</v>
      </c>
      <c r="B56" s="6" t="s">
        <v>167</v>
      </c>
      <c r="C56" s="6" t="s">
        <v>159</v>
      </c>
      <c r="D56" s="6" t="s">
        <v>31</v>
      </c>
      <c r="E56" s="7">
        <v>44737</v>
      </c>
      <c r="F56" s="6" t="s">
        <v>18</v>
      </c>
      <c r="G56" s="6" t="s">
        <v>13</v>
      </c>
      <c r="H56" s="6" t="s">
        <v>168</v>
      </c>
      <c r="I56" s="6" t="s">
        <v>20</v>
      </c>
      <c r="J56" s="8">
        <v>2</v>
      </c>
    </row>
    <row r="57" spans="1:10" x14ac:dyDescent="0.25">
      <c r="A57" s="9">
        <v>56</v>
      </c>
      <c r="B57" s="10" t="s">
        <v>169</v>
      </c>
      <c r="C57" s="10" t="s">
        <v>161</v>
      </c>
      <c r="D57" s="10" t="s">
        <v>34</v>
      </c>
      <c r="E57" s="11">
        <v>44757</v>
      </c>
      <c r="F57" s="10" t="s">
        <v>18</v>
      </c>
      <c r="G57" s="10" t="s">
        <v>13</v>
      </c>
      <c r="H57" s="10" t="s">
        <v>170</v>
      </c>
      <c r="I57" s="10" t="s">
        <v>26</v>
      </c>
      <c r="J57" s="12">
        <v>4</v>
      </c>
    </row>
    <row r="58" spans="1:10" x14ac:dyDescent="0.25">
      <c r="A58" s="5">
        <v>57</v>
      </c>
      <c r="B58" s="6" t="s">
        <v>171</v>
      </c>
      <c r="C58" s="6" t="s">
        <v>163</v>
      </c>
      <c r="D58" s="6" t="s">
        <v>37</v>
      </c>
      <c r="E58" s="7">
        <v>44745</v>
      </c>
      <c r="F58" s="6" t="s">
        <v>12</v>
      </c>
      <c r="G58" s="6" t="s">
        <v>13</v>
      </c>
      <c r="H58" s="6" t="s">
        <v>172</v>
      </c>
      <c r="I58" s="6" t="s">
        <v>15</v>
      </c>
      <c r="J58" s="8">
        <v>1</v>
      </c>
    </row>
    <row r="59" spans="1:10" x14ac:dyDescent="0.25">
      <c r="A59" s="9">
        <v>58</v>
      </c>
      <c r="B59" s="10" t="s">
        <v>173</v>
      </c>
      <c r="C59" s="10" t="s">
        <v>165</v>
      </c>
      <c r="D59" s="10" t="s">
        <v>37</v>
      </c>
      <c r="E59" s="11">
        <v>44760</v>
      </c>
      <c r="F59" s="10" t="s">
        <v>18</v>
      </c>
      <c r="G59" s="10" t="s">
        <v>13</v>
      </c>
      <c r="H59" s="10" t="s">
        <v>174</v>
      </c>
      <c r="I59" s="10" t="s">
        <v>20</v>
      </c>
      <c r="J59" s="12">
        <v>9</v>
      </c>
    </row>
    <row r="60" spans="1:10" x14ac:dyDescent="0.25">
      <c r="A60" s="5">
        <v>59</v>
      </c>
      <c r="B60" s="6" t="s">
        <v>175</v>
      </c>
      <c r="C60" s="6" t="s">
        <v>167</v>
      </c>
      <c r="D60" s="6" t="s">
        <v>43</v>
      </c>
      <c r="E60" s="7">
        <v>44750</v>
      </c>
      <c r="F60" s="6" t="s">
        <v>12</v>
      </c>
      <c r="G60" s="6" t="s">
        <v>24</v>
      </c>
      <c r="H60" s="6" t="s">
        <v>176</v>
      </c>
      <c r="I60" s="6" t="s">
        <v>26</v>
      </c>
      <c r="J60" s="8">
        <v>6</v>
      </c>
    </row>
    <row r="61" spans="1:10" x14ac:dyDescent="0.25">
      <c r="A61" s="9">
        <v>60</v>
      </c>
      <c r="B61" s="10" t="s">
        <v>177</v>
      </c>
      <c r="C61" s="10" t="s">
        <v>169</v>
      </c>
      <c r="D61" s="10" t="s">
        <v>178</v>
      </c>
      <c r="E61" s="11">
        <v>44742</v>
      </c>
      <c r="F61" s="10" t="s">
        <v>18</v>
      </c>
      <c r="G61" s="10" t="s">
        <v>13</v>
      </c>
      <c r="H61" s="10" t="s">
        <v>179</v>
      </c>
      <c r="I61" s="10" t="s">
        <v>15</v>
      </c>
      <c r="J61" s="12">
        <v>9</v>
      </c>
    </row>
    <row r="62" spans="1:10" x14ac:dyDescent="0.25">
      <c r="A62" s="5">
        <v>61</v>
      </c>
      <c r="B62" s="6" t="s">
        <v>180</v>
      </c>
      <c r="C62" s="6" t="s">
        <v>171</v>
      </c>
      <c r="D62" s="6" t="s">
        <v>48</v>
      </c>
      <c r="E62" s="7">
        <v>44754</v>
      </c>
      <c r="F62" s="6" t="s">
        <v>18</v>
      </c>
      <c r="G62" s="6" t="s">
        <v>13</v>
      </c>
      <c r="H62" s="6" t="s">
        <v>181</v>
      </c>
      <c r="I62" s="6" t="s">
        <v>20</v>
      </c>
      <c r="J62" s="8">
        <v>9</v>
      </c>
    </row>
    <row r="63" spans="1:10" x14ac:dyDescent="0.25">
      <c r="A63" s="9">
        <v>62</v>
      </c>
      <c r="B63" s="10" t="s">
        <v>182</v>
      </c>
      <c r="C63" s="10" t="s">
        <v>173</v>
      </c>
      <c r="D63" s="10" t="s">
        <v>51</v>
      </c>
      <c r="E63" s="11">
        <v>44746</v>
      </c>
      <c r="F63" s="10" t="s">
        <v>12</v>
      </c>
      <c r="G63" s="10" t="s">
        <v>13</v>
      </c>
      <c r="H63" s="10" t="s">
        <v>183</v>
      </c>
      <c r="I63" s="10" t="s">
        <v>26</v>
      </c>
      <c r="J63" s="12">
        <v>3</v>
      </c>
    </row>
    <row r="64" spans="1:10" x14ac:dyDescent="0.25">
      <c r="A64" s="5">
        <v>63</v>
      </c>
      <c r="B64" s="6" t="s">
        <v>184</v>
      </c>
      <c r="C64" s="6" t="s">
        <v>175</v>
      </c>
      <c r="D64" s="6" t="s">
        <v>54</v>
      </c>
      <c r="E64" s="7">
        <v>44752</v>
      </c>
      <c r="F64" s="6" t="s">
        <v>18</v>
      </c>
      <c r="G64" s="6" t="s">
        <v>13</v>
      </c>
      <c r="H64" s="6" t="s">
        <v>185</v>
      </c>
      <c r="I64" s="6" t="s">
        <v>15</v>
      </c>
      <c r="J64" s="8">
        <v>2</v>
      </c>
    </row>
    <row r="65" spans="1:10" x14ac:dyDescent="0.25">
      <c r="A65" s="9">
        <v>64</v>
      </c>
      <c r="B65" s="10" t="s">
        <v>186</v>
      </c>
      <c r="C65" s="10" t="s">
        <v>177</v>
      </c>
      <c r="D65" s="10" t="s">
        <v>57</v>
      </c>
      <c r="E65" s="11">
        <v>44725</v>
      </c>
      <c r="F65" s="10" t="s">
        <v>18</v>
      </c>
      <c r="G65" s="10" t="s">
        <v>13</v>
      </c>
      <c r="H65" s="10" t="s">
        <v>187</v>
      </c>
      <c r="I65" s="10" t="s">
        <v>20</v>
      </c>
      <c r="J65" s="12">
        <v>3</v>
      </c>
    </row>
    <row r="66" spans="1:10" x14ac:dyDescent="0.25">
      <c r="A66" s="5">
        <v>65</v>
      </c>
      <c r="B66" s="6" t="s">
        <v>188</v>
      </c>
      <c r="C66" s="6" t="s">
        <v>180</v>
      </c>
      <c r="D66" s="6" t="s">
        <v>157</v>
      </c>
      <c r="E66" s="7">
        <v>44734</v>
      </c>
      <c r="F66" s="6" t="s">
        <v>12</v>
      </c>
      <c r="G66" s="6" t="s">
        <v>24</v>
      </c>
      <c r="H66" s="6" t="s">
        <v>189</v>
      </c>
      <c r="I66" s="6" t="s">
        <v>26</v>
      </c>
      <c r="J66" s="8">
        <v>10</v>
      </c>
    </row>
    <row r="67" spans="1:10" x14ac:dyDescent="0.25">
      <c r="A67" s="9">
        <v>66</v>
      </c>
      <c r="B67" s="10" t="s">
        <v>190</v>
      </c>
      <c r="C67" s="10" t="s">
        <v>182</v>
      </c>
      <c r="D67" s="10" t="s">
        <v>11</v>
      </c>
      <c r="E67" s="11">
        <v>44761</v>
      </c>
      <c r="F67" s="10" t="s">
        <v>18</v>
      </c>
      <c r="G67" s="10" t="s">
        <v>13</v>
      </c>
      <c r="H67" s="10" t="s">
        <v>191</v>
      </c>
      <c r="I67" s="10" t="s">
        <v>15</v>
      </c>
      <c r="J67" s="12">
        <v>3</v>
      </c>
    </row>
    <row r="68" spans="1:10" x14ac:dyDescent="0.25">
      <c r="A68" s="5">
        <v>67</v>
      </c>
      <c r="B68" s="6" t="s">
        <v>192</v>
      </c>
      <c r="C68" s="6" t="s">
        <v>184</v>
      </c>
      <c r="D68" s="6" t="s">
        <v>17</v>
      </c>
      <c r="E68" s="7">
        <v>44735</v>
      </c>
      <c r="F68" s="6" t="s">
        <v>12</v>
      </c>
      <c r="G68" s="6" t="s">
        <v>13</v>
      </c>
      <c r="H68" s="6" t="s">
        <v>193</v>
      </c>
      <c r="I68" s="6" t="s">
        <v>20</v>
      </c>
      <c r="J68" s="8">
        <v>1</v>
      </c>
    </row>
    <row r="69" spans="1:10" x14ac:dyDescent="0.25">
      <c r="A69" s="9">
        <v>68</v>
      </c>
      <c r="B69" s="10" t="s">
        <v>194</v>
      </c>
      <c r="C69" s="10" t="s">
        <v>186</v>
      </c>
      <c r="D69" s="10" t="s">
        <v>22</v>
      </c>
      <c r="E69" s="11">
        <v>44753</v>
      </c>
      <c r="F69" s="10" t="s">
        <v>18</v>
      </c>
      <c r="G69" s="10" t="s">
        <v>13</v>
      </c>
      <c r="H69" s="10" t="s">
        <v>195</v>
      </c>
      <c r="I69" s="10" t="s">
        <v>26</v>
      </c>
      <c r="J69" s="12">
        <v>5</v>
      </c>
    </row>
    <row r="70" spans="1:10" x14ac:dyDescent="0.25">
      <c r="A70" s="5">
        <v>69</v>
      </c>
      <c r="B70" s="6" t="s">
        <v>196</v>
      </c>
      <c r="C70" s="6" t="s">
        <v>188</v>
      </c>
      <c r="D70" s="6" t="s">
        <v>28</v>
      </c>
      <c r="E70" s="7">
        <v>44732</v>
      </c>
      <c r="F70" s="6" t="s">
        <v>12</v>
      </c>
      <c r="G70" s="6" t="s">
        <v>13</v>
      </c>
      <c r="H70" s="6" t="s">
        <v>197</v>
      </c>
      <c r="I70" s="6" t="s">
        <v>15</v>
      </c>
      <c r="J70" s="8">
        <v>1</v>
      </c>
    </row>
    <row r="71" spans="1:10" x14ac:dyDescent="0.25">
      <c r="A71" s="9">
        <v>70</v>
      </c>
      <c r="B71" s="10" t="s">
        <v>198</v>
      </c>
      <c r="C71" s="10" t="s">
        <v>190</v>
      </c>
      <c r="D71" s="10" t="s">
        <v>31</v>
      </c>
      <c r="E71" s="11">
        <v>44748</v>
      </c>
      <c r="F71" s="10" t="s">
        <v>18</v>
      </c>
      <c r="G71" s="10" t="s">
        <v>13</v>
      </c>
      <c r="H71" s="10" t="s">
        <v>199</v>
      </c>
      <c r="I71" s="10" t="s">
        <v>20</v>
      </c>
      <c r="J71" s="12">
        <v>5</v>
      </c>
    </row>
    <row r="72" spans="1:10" x14ac:dyDescent="0.25">
      <c r="A72" s="5">
        <v>71</v>
      </c>
      <c r="B72" s="6" t="s">
        <v>200</v>
      </c>
      <c r="C72" s="6" t="s">
        <v>192</v>
      </c>
      <c r="D72" s="6" t="s">
        <v>34</v>
      </c>
      <c r="E72" s="7">
        <v>44731</v>
      </c>
      <c r="F72" s="6" t="s">
        <v>23</v>
      </c>
      <c r="G72" s="6" t="s">
        <v>24</v>
      </c>
      <c r="H72" s="6" t="s">
        <v>201</v>
      </c>
      <c r="I72" s="6" t="s">
        <v>26</v>
      </c>
      <c r="J72" s="8">
        <v>5</v>
      </c>
    </row>
    <row r="73" spans="1:10" x14ac:dyDescent="0.25">
      <c r="A73" s="9">
        <v>72</v>
      </c>
      <c r="B73" s="10" t="s">
        <v>202</v>
      </c>
      <c r="C73" s="10" t="s">
        <v>194</v>
      </c>
      <c r="D73" s="10" t="s">
        <v>37</v>
      </c>
      <c r="E73" s="11">
        <v>44725</v>
      </c>
      <c r="F73" s="10" t="s">
        <v>12</v>
      </c>
      <c r="G73" s="10" t="s">
        <v>13</v>
      </c>
      <c r="H73" s="10" t="s">
        <v>203</v>
      </c>
      <c r="I73" s="10" t="s">
        <v>15</v>
      </c>
      <c r="J73" s="12">
        <v>3</v>
      </c>
    </row>
    <row r="74" spans="1:10" x14ac:dyDescent="0.25">
      <c r="A74" s="5">
        <v>73</v>
      </c>
      <c r="B74" s="6" t="s">
        <v>204</v>
      </c>
      <c r="C74" s="6" t="s">
        <v>196</v>
      </c>
      <c r="D74" s="6" t="s">
        <v>37</v>
      </c>
      <c r="E74" s="7">
        <v>44753</v>
      </c>
      <c r="F74" s="6" t="s">
        <v>18</v>
      </c>
      <c r="G74" s="6" t="s">
        <v>13</v>
      </c>
      <c r="H74" s="6" t="s">
        <v>205</v>
      </c>
      <c r="I74" s="6" t="s">
        <v>20</v>
      </c>
      <c r="J74" s="8">
        <v>3</v>
      </c>
    </row>
    <row r="75" spans="1:10" x14ac:dyDescent="0.25">
      <c r="A75" s="9">
        <v>74</v>
      </c>
      <c r="B75" s="10" t="s">
        <v>206</v>
      </c>
      <c r="C75" s="10" t="s">
        <v>198</v>
      </c>
      <c r="D75" s="10" t="s">
        <v>43</v>
      </c>
      <c r="E75" s="11">
        <v>44738</v>
      </c>
      <c r="F75" s="10" t="s">
        <v>18</v>
      </c>
      <c r="G75" s="10" t="s">
        <v>13</v>
      </c>
      <c r="H75" s="10" t="s">
        <v>207</v>
      </c>
      <c r="I75" s="10" t="s">
        <v>26</v>
      </c>
      <c r="J75" s="12">
        <v>7</v>
      </c>
    </row>
    <row r="76" spans="1:10" x14ac:dyDescent="0.25">
      <c r="A76" s="5">
        <v>75</v>
      </c>
      <c r="B76" s="6" t="s">
        <v>208</v>
      </c>
      <c r="C76" s="6" t="s">
        <v>200</v>
      </c>
      <c r="D76" s="6" t="s">
        <v>34</v>
      </c>
      <c r="E76" s="7">
        <v>44762</v>
      </c>
      <c r="F76" s="6" t="s">
        <v>12</v>
      </c>
      <c r="G76" s="6" t="s">
        <v>13</v>
      </c>
      <c r="H76" s="6" t="s">
        <v>209</v>
      </c>
      <c r="I76" s="6" t="s">
        <v>15</v>
      </c>
      <c r="J76" s="8">
        <v>4</v>
      </c>
    </row>
    <row r="77" spans="1:10" x14ac:dyDescent="0.25">
      <c r="A77" s="9">
        <v>76</v>
      </c>
      <c r="B77" s="10" t="s">
        <v>210</v>
      </c>
      <c r="C77" s="10" t="s">
        <v>202</v>
      </c>
      <c r="D77" s="10" t="s">
        <v>48</v>
      </c>
      <c r="E77" s="11">
        <v>44756</v>
      </c>
      <c r="F77" s="10" t="s">
        <v>18</v>
      </c>
      <c r="G77" s="10" t="s">
        <v>13</v>
      </c>
      <c r="H77" s="10" t="s">
        <v>211</v>
      </c>
      <c r="I77" s="10" t="s">
        <v>20</v>
      </c>
      <c r="J77" s="12">
        <v>3</v>
      </c>
    </row>
    <row r="78" spans="1:10" x14ac:dyDescent="0.25">
      <c r="A78" s="5">
        <v>77</v>
      </c>
      <c r="B78" s="6" t="s">
        <v>212</v>
      </c>
      <c r="C78" s="6" t="s">
        <v>204</v>
      </c>
      <c r="D78" s="6" t="s">
        <v>51</v>
      </c>
      <c r="E78" s="7">
        <v>44744</v>
      </c>
      <c r="F78" s="6" t="s">
        <v>12</v>
      </c>
      <c r="G78" s="6" t="s">
        <v>24</v>
      </c>
      <c r="H78" s="6" t="s">
        <v>213</v>
      </c>
      <c r="I78" s="6" t="s">
        <v>26</v>
      </c>
      <c r="J78" s="8">
        <v>8</v>
      </c>
    </row>
    <row r="79" spans="1:10" x14ac:dyDescent="0.25">
      <c r="A79" s="9">
        <v>78</v>
      </c>
      <c r="B79" s="10" t="s">
        <v>214</v>
      </c>
      <c r="C79" s="10" t="s">
        <v>206</v>
      </c>
      <c r="D79" s="10" t="s">
        <v>54</v>
      </c>
      <c r="E79" s="11">
        <v>44753</v>
      </c>
      <c r="F79" s="10" t="s">
        <v>18</v>
      </c>
      <c r="G79" s="10" t="s">
        <v>13</v>
      </c>
      <c r="H79" s="10" t="s">
        <v>215</v>
      </c>
      <c r="I79" s="10" t="s">
        <v>15</v>
      </c>
      <c r="J79" s="12">
        <v>2</v>
      </c>
    </row>
    <row r="80" spans="1:10" x14ac:dyDescent="0.25">
      <c r="A80" s="5">
        <v>79</v>
      </c>
      <c r="B80" s="6" t="s">
        <v>216</v>
      </c>
      <c r="C80" s="6" t="s">
        <v>208</v>
      </c>
      <c r="D80" s="6" t="s">
        <v>57</v>
      </c>
      <c r="E80" s="7">
        <v>44762</v>
      </c>
      <c r="F80" s="6" t="s">
        <v>18</v>
      </c>
      <c r="G80" s="6" t="s">
        <v>13</v>
      </c>
      <c r="H80" s="6" t="s">
        <v>217</v>
      </c>
      <c r="I80" s="6" t="s">
        <v>20</v>
      </c>
      <c r="J80" s="8">
        <v>9</v>
      </c>
    </row>
    <row r="81" spans="1:10" x14ac:dyDescent="0.25">
      <c r="A81" s="9">
        <v>80</v>
      </c>
      <c r="B81" s="10" t="s">
        <v>218</v>
      </c>
      <c r="C81" s="10" t="s">
        <v>210</v>
      </c>
      <c r="D81" s="10" t="s">
        <v>34</v>
      </c>
      <c r="E81" s="11">
        <v>44740</v>
      </c>
      <c r="F81" s="10" t="s">
        <v>12</v>
      </c>
      <c r="G81" s="10" t="s">
        <v>13</v>
      </c>
      <c r="H81" s="10" t="s">
        <v>219</v>
      </c>
      <c r="I81" s="10" t="s">
        <v>26</v>
      </c>
      <c r="J81" s="12">
        <v>6</v>
      </c>
    </row>
    <row r="82" spans="1:10" x14ac:dyDescent="0.25">
      <c r="A82" s="5">
        <v>81</v>
      </c>
      <c r="B82" s="6" t="s">
        <v>220</v>
      </c>
      <c r="C82" s="6" t="s">
        <v>212</v>
      </c>
      <c r="D82" s="6" t="s">
        <v>62</v>
      </c>
      <c r="E82" s="7">
        <v>44729</v>
      </c>
      <c r="F82" s="6" t="s">
        <v>18</v>
      </c>
      <c r="G82" s="6" t="s">
        <v>13</v>
      </c>
      <c r="H82" s="6" t="s">
        <v>221</v>
      </c>
      <c r="I82" s="6" t="s">
        <v>15</v>
      </c>
      <c r="J82" s="8">
        <v>7</v>
      </c>
    </row>
    <row r="83" spans="1:10" x14ac:dyDescent="0.25">
      <c r="A83" s="9">
        <v>82</v>
      </c>
      <c r="B83" s="10" t="s">
        <v>222</v>
      </c>
      <c r="C83" s="10" t="s">
        <v>214</v>
      </c>
      <c r="D83" s="10" t="s">
        <v>51</v>
      </c>
      <c r="E83" s="11">
        <v>44727</v>
      </c>
      <c r="F83" s="10" t="s">
        <v>18</v>
      </c>
      <c r="G83" s="10" t="s">
        <v>13</v>
      </c>
      <c r="H83" s="10" t="s">
        <v>223</v>
      </c>
      <c r="I83" s="10" t="s">
        <v>20</v>
      </c>
      <c r="J83" s="12">
        <v>9</v>
      </c>
    </row>
    <row r="84" spans="1:10" x14ac:dyDescent="0.25">
      <c r="A84" s="5">
        <v>83</v>
      </c>
      <c r="B84" s="6" t="s">
        <v>224</v>
      </c>
      <c r="C84" s="6" t="s">
        <v>216</v>
      </c>
      <c r="D84" s="6" t="s">
        <v>31</v>
      </c>
      <c r="E84" s="7">
        <v>44734</v>
      </c>
      <c r="F84" s="6" t="s">
        <v>12</v>
      </c>
      <c r="G84" s="6" t="s">
        <v>24</v>
      </c>
      <c r="H84" s="6" t="s">
        <v>225</v>
      </c>
      <c r="I84" s="6" t="s">
        <v>26</v>
      </c>
      <c r="J84" s="8">
        <v>2</v>
      </c>
    </row>
    <row r="85" spans="1:10" x14ac:dyDescent="0.25">
      <c r="A85" s="9">
        <v>84</v>
      </c>
      <c r="B85" s="10" t="s">
        <v>226</v>
      </c>
      <c r="C85" s="10" t="s">
        <v>218</v>
      </c>
      <c r="D85" s="10" t="s">
        <v>48</v>
      </c>
      <c r="E85" s="11">
        <v>44744</v>
      </c>
      <c r="F85" s="10" t="s">
        <v>18</v>
      </c>
      <c r="G85" s="10" t="s">
        <v>13</v>
      </c>
      <c r="H85" s="10" t="s">
        <v>227</v>
      </c>
      <c r="I85" s="10" t="s">
        <v>15</v>
      </c>
      <c r="J85" s="12">
        <v>9</v>
      </c>
    </row>
    <row r="86" spans="1:10" x14ac:dyDescent="0.25">
      <c r="A86" s="5">
        <v>85</v>
      </c>
      <c r="B86" s="6" t="s">
        <v>228</v>
      </c>
      <c r="C86" s="6" t="s">
        <v>220</v>
      </c>
      <c r="D86" s="6" t="s">
        <v>72</v>
      </c>
      <c r="E86" s="7">
        <v>44737</v>
      </c>
      <c r="F86" s="6" t="s">
        <v>12</v>
      </c>
      <c r="G86" s="6" t="s">
        <v>13</v>
      </c>
      <c r="H86" s="6" t="s">
        <v>229</v>
      </c>
      <c r="I86" s="6" t="s">
        <v>20</v>
      </c>
      <c r="J86" s="8">
        <v>10</v>
      </c>
    </row>
    <row r="87" spans="1:10" x14ac:dyDescent="0.25">
      <c r="A87" s="9">
        <v>86</v>
      </c>
      <c r="B87" s="10" t="s">
        <v>230</v>
      </c>
      <c r="C87" s="10" t="s">
        <v>222</v>
      </c>
      <c r="D87" s="10" t="s">
        <v>75</v>
      </c>
      <c r="E87" s="11">
        <v>44752</v>
      </c>
      <c r="F87" s="10" t="s">
        <v>18</v>
      </c>
      <c r="G87" s="10" t="s">
        <v>13</v>
      </c>
      <c r="H87" s="10" t="s">
        <v>231</v>
      </c>
      <c r="I87" s="10" t="s">
        <v>26</v>
      </c>
      <c r="J87" s="12">
        <v>1</v>
      </c>
    </row>
    <row r="88" spans="1:10" x14ac:dyDescent="0.25">
      <c r="A88" s="5">
        <v>87</v>
      </c>
      <c r="B88" s="6" t="s">
        <v>232</v>
      </c>
      <c r="C88" s="6" t="s">
        <v>224</v>
      </c>
      <c r="D88" s="6" t="s">
        <v>78</v>
      </c>
      <c r="E88" s="7">
        <v>44736</v>
      </c>
      <c r="F88" s="6" t="s">
        <v>12</v>
      </c>
      <c r="G88" s="6" t="s">
        <v>13</v>
      </c>
      <c r="H88" s="6" t="s">
        <v>233</v>
      </c>
      <c r="I88" s="6" t="s">
        <v>15</v>
      </c>
      <c r="J88" s="8">
        <v>1</v>
      </c>
    </row>
    <row r="89" spans="1:10" x14ac:dyDescent="0.25">
      <c r="A89" s="9">
        <v>88</v>
      </c>
      <c r="B89" s="10" t="s">
        <v>234</v>
      </c>
      <c r="C89" s="10" t="s">
        <v>226</v>
      </c>
      <c r="D89" s="10" t="s">
        <v>81</v>
      </c>
      <c r="E89" s="11">
        <v>44752</v>
      </c>
      <c r="F89" s="10" t="s">
        <v>18</v>
      </c>
      <c r="G89" s="10" t="s">
        <v>13</v>
      </c>
      <c r="H89" s="10" t="s">
        <v>235</v>
      </c>
      <c r="I89" s="10" t="s">
        <v>20</v>
      </c>
      <c r="J89" s="12">
        <v>10</v>
      </c>
    </row>
    <row r="90" spans="1:10" x14ac:dyDescent="0.25">
      <c r="A90" s="5">
        <v>89</v>
      </c>
      <c r="B90" s="6" t="s">
        <v>236</v>
      </c>
      <c r="C90" s="6" t="s">
        <v>228</v>
      </c>
      <c r="D90" s="6" t="s">
        <v>84</v>
      </c>
      <c r="E90" s="7">
        <v>44759</v>
      </c>
      <c r="F90" s="6" t="s">
        <v>23</v>
      </c>
      <c r="G90" s="6" t="s">
        <v>24</v>
      </c>
      <c r="H90" s="6" t="s">
        <v>237</v>
      </c>
      <c r="I90" s="6" t="s">
        <v>26</v>
      </c>
      <c r="J90" s="8">
        <v>4</v>
      </c>
    </row>
    <row r="91" spans="1:10" x14ac:dyDescent="0.25">
      <c r="A91" s="9">
        <v>90</v>
      </c>
      <c r="B91" s="10" t="s">
        <v>238</v>
      </c>
      <c r="C91" s="10" t="s">
        <v>230</v>
      </c>
      <c r="D91" s="10" t="s">
        <v>87</v>
      </c>
      <c r="E91" s="11">
        <v>44763</v>
      </c>
      <c r="F91" s="10" t="s">
        <v>12</v>
      </c>
      <c r="G91" s="10" t="s">
        <v>13</v>
      </c>
      <c r="H91" s="10" t="s">
        <v>239</v>
      </c>
      <c r="I91" s="10" t="s">
        <v>15</v>
      </c>
      <c r="J91" s="12">
        <v>7</v>
      </c>
    </row>
    <row r="92" spans="1:10" x14ac:dyDescent="0.25">
      <c r="A92" s="5">
        <v>91</v>
      </c>
      <c r="B92" s="6" t="s">
        <v>240</v>
      </c>
      <c r="C92" s="6" t="s">
        <v>232</v>
      </c>
      <c r="D92" s="6" t="s">
        <v>90</v>
      </c>
      <c r="E92" s="7">
        <v>44763</v>
      </c>
      <c r="F92" s="6" t="s">
        <v>18</v>
      </c>
      <c r="G92" s="6" t="s">
        <v>13</v>
      </c>
      <c r="H92" s="6" t="s">
        <v>241</v>
      </c>
      <c r="I92" s="6" t="s">
        <v>20</v>
      </c>
      <c r="J92" s="8">
        <v>3</v>
      </c>
    </row>
    <row r="93" spans="1:10" x14ac:dyDescent="0.25">
      <c r="A93" s="9">
        <v>92</v>
      </c>
      <c r="B93" s="10" t="s">
        <v>242</v>
      </c>
      <c r="C93" s="10" t="s">
        <v>234</v>
      </c>
      <c r="D93" s="10" t="s">
        <v>93</v>
      </c>
      <c r="E93" s="11">
        <v>44750</v>
      </c>
      <c r="F93" s="10" t="s">
        <v>18</v>
      </c>
      <c r="G93" s="10" t="s">
        <v>13</v>
      </c>
      <c r="H93" s="10" t="s">
        <v>243</v>
      </c>
      <c r="I93" s="10" t="s">
        <v>26</v>
      </c>
      <c r="J93" s="12">
        <v>6</v>
      </c>
    </row>
    <row r="94" spans="1:10" x14ac:dyDescent="0.25">
      <c r="A94" s="5">
        <v>93</v>
      </c>
      <c r="B94" s="6" t="s">
        <v>244</v>
      </c>
      <c r="C94" s="6" t="s">
        <v>236</v>
      </c>
      <c r="D94" s="6" t="s">
        <v>97</v>
      </c>
      <c r="E94" s="7">
        <v>44751</v>
      </c>
      <c r="F94" s="6" t="s">
        <v>12</v>
      </c>
      <c r="G94" s="6" t="s">
        <v>13</v>
      </c>
      <c r="H94" s="6" t="s">
        <v>245</v>
      </c>
      <c r="I94" s="6" t="s">
        <v>15</v>
      </c>
      <c r="J94" s="8">
        <v>6</v>
      </c>
    </row>
    <row r="95" spans="1:10" x14ac:dyDescent="0.25">
      <c r="A95" s="9">
        <v>94</v>
      </c>
      <c r="B95" s="10" t="s">
        <v>246</v>
      </c>
      <c r="C95" s="10" t="s">
        <v>238</v>
      </c>
      <c r="D95" s="10" t="s">
        <v>100</v>
      </c>
      <c r="E95" s="11">
        <v>44736</v>
      </c>
      <c r="F95" s="10" t="s">
        <v>18</v>
      </c>
      <c r="G95" s="10" t="s">
        <v>13</v>
      </c>
      <c r="H95" s="10" t="s">
        <v>247</v>
      </c>
      <c r="I95" s="10" t="s">
        <v>20</v>
      </c>
      <c r="J95" s="12">
        <v>5</v>
      </c>
    </row>
    <row r="96" spans="1:10" x14ac:dyDescent="0.25">
      <c r="A96" s="5">
        <v>95</v>
      </c>
      <c r="B96" s="6" t="s">
        <v>248</v>
      </c>
      <c r="C96" s="6" t="s">
        <v>240</v>
      </c>
      <c r="D96" s="6" t="s">
        <v>103</v>
      </c>
      <c r="E96" s="7">
        <v>44737</v>
      </c>
      <c r="F96" s="6" t="s">
        <v>12</v>
      </c>
      <c r="G96" s="6" t="s">
        <v>24</v>
      </c>
      <c r="H96" s="6" t="s">
        <v>249</v>
      </c>
      <c r="I96" s="6" t="s">
        <v>26</v>
      </c>
      <c r="J96" s="8">
        <v>1</v>
      </c>
    </row>
    <row r="97" spans="1:10" x14ac:dyDescent="0.25">
      <c r="A97" s="9">
        <v>96</v>
      </c>
      <c r="B97" s="10" t="s">
        <v>250</v>
      </c>
      <c r="C97" s="10" t="s">
        <v>242</v>
      </c>
      <c r="D97" s="10" t="s">
        <v>106</v>
      </c>
      <c r="E97" s="11">
        <v>44744</v>
      </c>
      <c r="F97" s="10" t="s">
        <v>18</v>
      </c>
      <c r="G97" s="10" t="s">
        <v>13</v>
      </c>
      <c r="H97" s="10" t="s">
        <v>251</v>
      </c>
      <c r="I97" s="10" t="s">
        <v>15</v>
      </c>
      <c r="J97" s="12">
        <v>9</v>
      </c>
    </row>
    <row r="98" spans="1:10" x14ac:dyDescent="0.25">
      <c r="A98" s="5">
        <v>97</v>
      </c>
      <c r="B98" s="6" t="s">
        <v>252</v>
      </c>
      <c r="C98" s="6" t="s">
        <v>244</v>
      </c>
      <c r="D98" s="6" t="s">
        <v>109</v>
      </c>
      <c r="E98" s="7">
        <v>44735</v>
      </c>
      <c r="F98" s="6" t="s">
        <v>18</v>
      </c>
      <c r="G98" s="6" t="s">
        <v>13</v>
      </c>
      <c r="H98" s="6" t="s">
        <v>253</v>
      </c>
      <c r="I98" s="6" t="s">
        <v>20</v>
      </c>
      <c r="J98" s="8">
        <v>3</v>
      </c>
    </row>
    <row r="99" spans="1:10" x14ac:dyDescent="0.25">
      <c r="A99" s="9">
        <v>98</v>
      </c>
      <c r="B99" s="10" t="s">
        <v>254</v>
      </c>
      <c r="C99" s="10" t="s">
        <v>246</v>
      </c>
      <c r="D99" s="10" t="s">
        <v>57</v>
      </c>
      <c r="E99" s="11">
        <v>44751</v>
      </c>
      <c r="F99" s="10" t="s">
        <v>12</v>
      </c>
      <c r="G99" s="10" t="s">
        <v>13</v>
      </c>
      <c r="H99" s="10" t="s">
        <v>255</v>
      </c>
      <c r="I99" s="10" t="s">
        <v>26</v>
      </c>
      <c r="J99" s="12">
        <v>4</v>
      </c>
    </row>
    <row r="100" spans="1:10" x14ac:dyDescent="0.25">
      <c r="A100" s="5">
        <v>99</v>
      </c>
      <c r="B100" s="6" t="s">
        <v>256</v>
      </c>
      <c r="C100" s="6" t="s">
        <v>248</v>
      </c>
      <c r="D100" s="6" t="s">
        <v>81</v>
      </c>
      <c r="E100" s="7">
        <v>44726</v>
      </c>
      <c r="F100" s="6" t="s">
        <v>18</v>
      </c>
      <c r="G100" s="6" t="s">
        <v>13</v>
      </c>
      <c r="H100" s="6" t="s">
        <v>257</v>
      </c>
      <c r="I100" s="6" t="s">
        <v>15</v>
      </c>
      <c r="J100" s="8">
        <v>8</v>
      </c>
    </row>
    <row r="101" spans="1:10" x14ac:dyDescent="0.25">
      <c r="A101" s="9">
        <v>100</v>
      </c>
      <c r="B101" s="10" t="s">
        <v>258</v>
      </c>
      <c r="C101" s="10" t="s">
        <v>250</v>
      </c>
      <c r="D101" s="10" t="s">
        <v>97</v>
      </c>
      <c r="E101" s="11">
        <v>44749</v>
      </c>
      <c r="F101" s="10" t="s">
        <v>18</v>
      </c>
      <c r="G101" s="10" t="s">
        <v>13</v>
      </c>
      <c r="H101" s="10" t="s">
        <v>259</v>
      </c>
      <c r="I101" s="10" t="s">
        <v>15</v>
      </c>
      <c r="J101" s="12">
        <v>6</v>
      </c>
    </row>
    <row r="102" spans="1:10" x14ac:dyDescent="0.25">
      <c r="A102" s="5">
        <v>101</v>
      </c>
      <c r="B102" s="6" t="s">
        <v>260</v>
      </c>
      <c r="C102" s="6" t="s">
        <v>252</v>
      </c>
      <c r="D102" s="6" t="s">
        <v>31</v>
      </c>
      <c r="E102" s="7">
        <v>44734</v>
      </c>
      <c r="F102" s="6" t="s">
        <v>12</v>
      </c>
      <c r="G102" s="6" t="s">
        <v>13</v>
      </c>
      <c r="H102" s="6" t="s">
        <v>261</v>
      </c>
      <c r="I102" s="6" t="s">
        <v>15</v>
      </c>
      <c r="J102" s="8">
        <v>10</v>
      </c>
    </row>
    <row r="103" spans="1:10" x14ac:dyDescent="0.25">
      <c r="A103" s="9">
        <v>102</v>
      </c>
      <c r="B103" s="10" t="s">
        <v>262</v>
      </c>
      <c r="C103" s="10" t="s">
        <v>254</v>
      </c>
      <c r="D103" s="10" t="s">
        <v>62</v>
      </c>
      <c r="E103" s="11">
        <v>44726</v>
      </c>
      <c r="F103" s="10" t="s">
        <v>18</v>
      </c>
      <c r="G103" s="10" t="s">
        <v>13</v>
      </c>
      <c r="H103" s="10" t="s">
        <v>263</v>
      </c>
      <c r="I103" s="10" t="s">
        <v>20</v>
      </c>
      <c r="J103" s="12">
        <v>9</v>
      </c>
    </row>
    <row r="104" spans="1:10" x14ac:dyDescent="0.25">
      <c r="A104" s="5">
        <v>103</v>
      </c>
      <c r="B104" s="6" t="s">
        <v>264</v>
      </c>
      <c r="C104" s="6" t="s">
        <v>256</v>
      </c>
      <c r="D104" s="6" t="s">
        <v>103</v>
      </c>
      <c r="E104" s="7">
        <v>44743</v>
      </c>
      <c r="F104" s="6" t="s">
        <v>12</v>
      </c>
      <c r="G104" s="6" t="s">
        <v>13</v>
      </c>
      <c r="H104" s="6" t="s">
        <v>265</v>
      </c>
      <c r="I104" s="6" t="s">
        <v>26</v>
      </c>
      <c r="J104" s="8">
        <v>7</v>
      </c>
    </row>
    <row r="105" spans="1:10" x14ac:dyDescent="0.25">
      <c r="A105" s="9">
        <v>104</v>
      </c>
      <c r="B105" s="10" t="s">
        <v>266</v>
      </c>
      <c r="C105" s="10" t="s">
        <v>258</v>
      </c>
      <c r="D105" s="10" t="s">
        <v>106</v>
      </c>
      <c r="E105" s="11">
        <v>44742</v>
      </c>
      <c r="F105" s="10" t="s">
        <v>18</v>
      </c>
      <c r="G105" s="10" t="s">
        <v>13</v>
      </c>
      <c r="H105" s="10" t="s">
        <v>267</v>
      </c>
      <c r="I105" s="10" t="s">
        <v>15</v>
      </c>
      <c r="J105" s="12">
        <v>7</v>
      </c>
    </row>
    <row r="106" spans="1:10" x14ac:dyDescent="0.25">
      <c r="A106" s="5">
        <v>105</v>
      </c>
      <c r="B106" s="6" t="s">
        <v>268</v>
      </c>
      <c r="C106" s="6" t="s">
        <v>260</v>
      </c>
      <c r="D106" s="6" t="s">
        <v>128</v>
      </c>
      <c r="E106" s="7">
        <v>44747</v>
      </c>
      <c r="F106" s="6" t="s">
        <v>12</v>
      </c>
      <c r="G106" s="6" t="s">
        <v>13</v>
      </c>
      <c r="H106" s="6" t="s">
        <v>269</v>
      </c>
      <c r="I106" s="6" t="s">
        <v>20</v>
      </c>
      <c r="J106" s="8">
        <v>7</v>
      </c>
    </row>
    <row r="107" spans="1:10" x14ac:dyDescent="0.25">
      <c r="A107" s="9">
        <v>106</v>
      </c>
      <c r="B107" s="10" t="s">
        <v>270</v>
      </c>
      <c r="C107" s="10" t="s">
        <v>262</v>
      </c>
      <c r="D107" s="10" t="s">
        <v>271</v>
      </c>
      <c r="E107" s="11">
        <v>44764</v>
      </c>
      <c r="F107" s="10" t="s">
        <v>18</v>
      </c>
      <c r="G107" s="10" t="s">
        <v>13</v>
      </c>
      <c r="H107" s="10" t="s">
        <v>272</v>
      </c>
      <c r="I107" s="10" t="s">
        <v>26</v>
      </c>
      <c r="J107" s="12">
        <v>7</v>
      </c>
    </row>
    <row r="108" spans="1:10" x14ac:dyDescent="0.25">
      <c r="A108" s="5">
        <v>107</v>
      </c>
      <c r="B108" s="6" t="s">
        <v>273</v>
      </c>
      <c r="C108" s="6" t="s">
        <v>264</v>
      </c>
      <c r="D108" s="6" t="s">
        <v>133</v>
      </c>
      <c r="E108" s="7">
        <v>44735</v>
      </c>
      <c r="F108" s="6" t="s">
        <v>23</v>
      </c>
      <c r="G108" s="6" t="s">
        <v>13</v>
      </c>
      <c r="H108" s="6" t="s">
        <v>274</v>
      </c>
      <c r="I108" s="6" t="s">
        <v>15</v>
      </c>
      <c r="J108" s="8">
        <v>8</v>
      </c>
    </row>
    <row r="109" spans="1:10" x14ac:dyDescent="0.25">
      <c r="A109" s="9">
        <v>108</v>
      </c>
      <c r="B109" s="10" t="s">
        <v>275</v>
      </c>
      <c r="C109" s="10" t="s">
        <v>266</v>
      </c>
      <c r="D109" s="10" t="s">
        <v>136</v>
      </c>
      <c r="E109" s="11">
        <v>44737</v>
      </c>
      <c r="F109" s="10" t="s">
        <v>12</v>
      </c>
      <c r="G109" s="10" t="s">
        <v>13</v>
      </c>
      <c r="H109" s="10" t="s">
        <v>276</v>
      </c>
      <c r="I109" s="10" t="s">
        <v>20</v>
      </c>
      <c r="J109" s="12">
        <v>10</v>
      </c>
    </row>
    <row r="110" spans="1:10" x14ac:dyDescent="0.25">
      <c r="A110" s="5">
        <v>109</v>
      </c>
      <c r="B110" s="6" t="s">
        <v>277</v>
      </c>
      <c r="C110" s="6" t="s">
        <v>268</v>
      </c>
      <c r="D110" s="6" t="s">
        <v>139</v>
      </c>
      <c r="E110" s="7">
        <v>44749</v>
      </c>
      <c r="F110" s="6" t="s">
        <v>18</v>
      </c>
      <c r="G110" s="6" t="s">
        <v>13</v>
      </c>
      <c r="H110" s="6" t="s">
        <v>278</v>
      </c>
      <c r="I110" s="6" t="s">
        <v>26</v>
      </c>
      <c r="J110" s="8">
        <v>10</v>
      </c>
    </row>
    <row r="111" spans="1:10" x14ac:dyDescent="0.25">
      <c r="A111" s="9">
        <v>110</v>
      </c>
      <c r="B111" s="10" t="s">
        <v>279</v>
      </c>
      <c r="C111" s="10" t="s">
        <v>270</v>
      </c>
      <c r="D111" s="10" t="s">
        <v>142</v>
      </c>
      <c r="E111" s="11">
        <v>44729</v>
      </c>
      <c r="F111" s="10" t="s">
        <v>18</v>
      </c>
      <c r="G111" s="10" t="s">
        <v>13</v>
      </c>
      <c r="H111" s="10" t="s">
        <v>280</v>
      </c>
      <c r="I111" s="10" t="s">
        <v>15</v>
      </c>
      <c r="J111" s="12">
        <v>10</v>
      </c>
    </row>
    <row r="112" spans="1:10" x14ac:dyDescent="0.25">
      <c r="A112" s="5">
        <v>111</v>
      </c>
      <c r="B112" s="6" t="s">
        <v>281</v>
      </c>
      <c r="C112" s="6" t="s">
        <v>273</v>
      </c>
      <c r="D112" s="6" t="s">
        <v>145</v>
      </c>
      <c r="E112" s="7">
        <v>44738</v>
      </c>
      <c r="F112" s="6" t="s">
        <v>12</v>
      </c>
      <c r="G112" s="6" t="s">
        <v>13</v>
      </c>
      <c r="H112" s="6" t="s">
        <v>282</v>
      </c>
      <c r="I112" s="6" t="s">
        <v>20</v>
      </c>
      <c r="J112" s="8">
        <v>10</v>
      </c>
    </row>
    <row r="113" spans="1:10" x14ac:dyDescent="0.25">
      <c r="A113" s="9">
        <v>112</v>
      </c>
      <c r="B113" s="10" t="s">
        <v>283</v>
      </c>
      <c r="C113" s="10" t="s">
        <v>275</v>
      </c>
      <c r="D113" s="10" t="s">
        <v>148</v>
      </c>
      <c r="E113" s="11">
        <v>44740</v>
      </c>
      <c r="F113" s="10" t="s">
        <v>18</v>
      </c>
      <c r="G113" s="10" t="s">
        <v>13</v>
      </c>
      <c r="H113" s="10" t="s">
        <v>284</v>
      </c>
      <c r="I113" s="10" t="s">
        <v>26</v>
      </c>
      <c r="J113" s="12">
        <v>8</v>
      </c>
    </row>
    <row r="114" spans="1:10" x14ac:dyDescent="0.25">
      <c r="A114" s="5">
        <v>113</v>
      </c>
      <c r="B114" s="6" t="s">
        <v>285</v>
      </c>
      <c r="C114" s="6" t="s">
        <v>277</v>
      </c>
      <c r="D114" s="6" t="s">
        <v>78</v>
      </c>
      <c r="E114" s="7">
        <v>44755</v>
      </c>
      <c r="F114" s="6" t="s">
        <v>12</v>
      </c>
      <c r="G114" s="6" t="s">
        <v>13</v>
      </c>
      <c r="H114" s="6" t="s">
        <v>286</v>
      </c>
      <c r="I114" s="6" t="s">
        <v>15</v>
      </c>
      <c r="J114" s="8">
        <v>7</v>
      </c>
    </row>
    <row r="115" spans="1:10" x14ac:dyDescent="0.25">
      <c r="A115" s="9">
        <v>114</v>
      </c>
      <c r="B115" s="10" t="s">
        <v>287</v>
      </c>
      <c r="C115" s="10" t="s">
        <v>279</v>
      </c>
      <c r="D115" s="10" t="s">
        <v>81</v>
      </c>
      <c r="E115" s="11">
        <v>44755</v>
      </c>
      <c r="F115" s="10" t="s">
        <v>18</v>
      </c>
      <c r="G115" s="10" t="s">
        <v>13</v>
      </c>
      <c r="H115" s="10" t="s">
        <v>288</v>
      </c>
      <c r="I115" s="10" t="s">
        <v>20</v>
      </c>
      <c r="J115" s="12">
        <v>7</v>
      </c>
    </row>
    <row r="116" spans="1:10" x14ac:dyDescent="0.25">
      <c r="A116" s="5">
        <v>115</v>
      </c>
      <c r="B116" s="6" t="s">
        <v>289</v>
      </c>
      <c r="C116" s="6" t="s">
        <v>281</v>
      </c>
      <c r="D116" s="6" t="s">
        <v>84</v>
      </c>
      <c r="E116" s="7">
        <v>44764</v>
      </c>
      <c r="F116" s="6" t="s">
        <v>18</v>
      </c>
      <c r="G116" s="6" t="s">
        <v>13</v>
      </c>
      <c r="H116" s="6" t="s">
        <v>290</v>
      </c>
      <c r="I116" s="6" t="s">
        <v>26</v>
      </c>
      <c r="J116" s="8">
        <v>9</v>
      </c>
    </row>
    <row r="117" spans="1:10" x14ac:dyDescent="0.25">
      <c r="A117" s="9">
        <v>116</v>
      </c>
      <c r="B117" s="10" t="s">
        <v>291</v>
      </c>
      <c r="C117" s="10" t="s">
        <v>283</v>
      </c>
      <c r="D117" s="10" t="s">
        <v>48</v>
      </c>
      <c r="E117" s="11">
        <v>44735</v>
      </c>
      <c r="F117" s="10" t="s">
        <v>12</v>
      </c>
      <c r="G117" s="10" t="s">
        <v>13</v>
      </c>
      <c r="H117" s="10" t="s">
        <v>292</v>
      </c>
      <c r="I117" s="10" t="s">
        <v>15</v>
      </c>
      <c r="J117" s="12">
        <v>8</v>
      </c>
    </row>
    <row r="118" spans="1:10" x14ac:dyDescent="0.25">
      <c r="A118" s="5">
        <v>117</v>
      </c>
      <c r="B118" s="6" t="s">
        <v>293</v>
      </c>
      <c r="C118" s="6" t="s">
        <v>285</v>
      </c>
      <c r="D118" s="6" t="s">
        <v>90</v>
      </c>
      <c r="E118" s="7">
        <v>44734</v>
      </c>
      <c r="F118" s="6" t="s">
        <v>18</v>
      </c>
      <c r="G118" s="6" t="s">
        <v>24</v>
      </c>
      <c r="H118" s="6" t="s">
        <v>294</v>
      </c>
      <c r="I118" s="6" t="s">
        <v>20</v>
      </c>
      <c r="J118" s="8">
        <v>8</v>
      </c>
    </row>
    <row r="119" spans="1:10" x14ac:dyDescent="0.25">
      <c r="A119" s="9">
        <v>118</v>
      </c>
      <c r="B119" s="10" t="s">
        <v>295</v>
      </c>
      <c r="C119" s="10" t="s">
        <v>287</v>
      </c>
      <c r="D119" s="10" t="s">
        <v>93</v>
      </c>
      <c r="E119" s="11">
        <v>44728</v>
      </c>
      <c r="F119" s="10" t="s">
        <v>18</v>
      </c>
      <c r="G119" s="10" t="s">
        <v>13</v>
      </c>
      <c r="H119" s="10" t="s">
        <v>296</v>
      </c>
      <c r="I119" s="10" t="s">
        <v>26</v>
      </c>
      <c r="J119" s="12">
        <v>7</v>
      </c>
    </row>
    <row r="120" spans="1:10" x14ac:dyDescent="0.25">
      <c r="A120" s="5">
        <v>119</v>
      </c>
      <c r="B120" s="6" t="s">
        <v>297</v>
      </c>
      <c r="C120" s="6" t="s">
        <v>289</v>
      </c>
      <c r="D120" s="6" t="s">
        <v>97</v>
      </c>
      <c r="E120" s="7">
        <v>44739</v>
      </c>
      <c r="F120" s="6" t="s">
        <v>12</v>
      </c>
      <c r="G120" s="6" t="s">
        <v>13</v>
      </c>
      <c r="H120" s="6" t="s">
        <v>298</v>
      </c>
      <c r="I120" s="6" t="s">
        <v>15</v>
      </c>
      <c r="J120" s="8">
        <v>8</v>
      </c>
    </row>
    <row r="121" spans="1:10" x14ac:dyDescent="0.25">
      <c r="A121" s="9">
        <v>120</v>
      </c>
      <c r="B121" s="10" t="s">
        <v>299</v>
      </c>
      <c r="C121" s="10" t="s">
        <v>291</v>
      </c>
      <c r="D121" s="10" t="s">
        <v>100</v>
      </c>
      <c r="E121" s="11">
        <v>44765</v>
      </c>
      <c r="F121" s="10" t="s">
        <v>18</v>
      </c>
      <c r="G121" s="10" t="s">
        <v>13</v>
      </c>
      <c r="H121" s="10" t="s">
        <v>300</v>
      </c>
      <c r="I121" s="10" t="s">
        <v>20</v>
      </c>
      <c r="J121" s="12">
        <v>8</v>
      </c>
    </row>
    <row r="122" spans="1:10" x14ac:dyDescent="0.25">
      <c r="A122" s="5">
        <v>121</v>
      </c>
      <c r="B122" s="6" t="s">
        <v>301</v>
      </c>
      <c r="C122" s="6" t="s">
        <v>293</v>
      </c>
      <c r="D122" s="6" t="s">
        <v>103</v>
      </c>
      <c r="E122" s="7">
        <v>44740</v>
      </c>
      <c r="F122" s="6" t="s">
        <v>12</v>
      </c>
      <c r="G122" s="6" t="s">
        <v>13</v>
      </c>
      <c r="H122" s="6" t="s">
        <v>302</v>
      </c>
      <c r="I122" s="6" t="s">
        <v>26</v>
      </c>
      <c r="J122" s="8">
        <v>9</v>
      </c>
    </row>
    <row r="123" spans="1:10" x14ac:dyDescent="0.25">
      <c r="A123" s="9">
        <v>122</v>
      </c>
      <c r="B123" s="10" t="s">
        <v>303</v>
      </c>
      <c r="C123" s="10" t="s">
        <v>295</v>
      </c>
      <c r="D123" s="10" t="s">
        <v>106</v>
      </c>
      <c r="E123" s="11">
        <v>44734</v>
      </c>
      <c r="F123" s="10" t="s">
        <v>18</v>
      </c>
      <c r="G123" s="10" t="s">
        <v>13</v>
      </c>
      <c r="H123" s="10" t="s">
        <v>304</v>
      </c>
      <c r="I123" s="10" t="s">
        <v>15</v>
      </c>
      <c r="J123" s="12">
        <v>9</v>
      </c>
    </row>
    <row r="124" spans="1:10" x14ac:dyDescent="0.25">
      <c r="A124" s="5">
        <v>123</v>
      </c>
      <c r="B124" s="6" t="s">
        <v>305</v>
      </c>
      <c r="C124" s="6" t="s">
        <v>297</v>
      </c>
      <c r="D124" s="6" t="s">
        <v>11</v>
      </c>
      <c r="E124" s="7">
        <v>44727</v>
      </c>
      <c r="F124" s="6" t="s">
        <v>12</v>
      </c>
      <c r="G124" s="6" t="s">
        <v>24</v>
      </c>
      <c r="H124" s="6" t="s">
        <v>306</v>
      </c>
      <c r="I124" s="6" t="s">
        <v>20</v>
      </c>
      <c r="J124" s="8">
        <v>8</v>
      </c>
    </row>
    <row r="125" spans="1:10" x14ac:dyDescent="0.25">
      <c r="A125" s="9">
        <v>124</v>
      </c>
      <c r="B125" s="10" t="s">
        <v>307</v>
      </c>
      <c r="C125" s="10" t="s">
        <v>299</v>
      </c>
      <c r="D125" s="10" t="s">
        <v>17</v>
      </c>
      <c r="E125" s="11">
        <v>44737</v>
      </c>
      <c r="F125" s="10" t="s">
        <v>18</v>
      </c>
      <c r="G125" s="10" t="s">
        <v>13</v>
      </c>
      <c r="H125" s="10" t="s">
        <v>308</v>
      </c>
      <c r="I125" s="10" t="s">
        <v>26</v>
      </c>
      <c r="J125" s="12">
        <v>8</v>
      </c>
    </row>
    <row r="126" spans="1:10" x14ac:dyDescent="0.25">
      <c r="A126" s="5">
        <v>125</v>
      </c>
      <c r="B126" s="6" t="s">
        <v>309</v>
      </c>
      <c r="C126" s="6" t="s">
        <v>301</v>
      </c>
      <c r="D126" s="6" t="s">
        <v>22</v>
      </c>
      <c r="E126" s="7">
        <v>44747</v>
      </c>
      <c r="F126" s="6" t="s">
        <v>23</v>
      </c>
      <c r="G126" s="6" t="s">
        <v>13</v>
      </c>
      <c r="H126" s="6" t="s">
        <v>310</v>
      </c>
      <c r="I126" s="6" t="s">
        <v>15</v>
      </c>
      <c r="J126" s="8">
        <v>7</v>
      </c>
    </row>
    <row r="127" spans="1:10" x14ac:dyDescent="0.25">
      <c r="A127" s="9">
        <v>126</v>
      </c>
      <c r="B127" s="10" t="s">
        <v>311</v>
      </c>
      <c r="C127" s="10" t="s">
        <v>303</v>
      </c>
      <c r="D127" s="10" t="s">
        <v>28</v>
      </c>
      <c r="E127" s="11">
        <v>44754</v>
      </c>
      <c r="F127" s="10" t="s">
        <v>12</v>
      </c>
      <c r="G127" s="10" t="s">
        <v>13</v>
      </c>
      <c r="H127" s="10" t="s">
        <v>312</v>
      </c>
      <c r="I127" s="10" t="s">
        <v>20</v>
      </c>
      <c r="J127" s="12">
        <v>8</v>
      </c>
    </row>
    <row r="128" spans="1:10" x14ac:dyDescent="0.25">
      <c r="A128" s="5">
        <v>127</v>
      </c>
      <c r="B128" s="6" t="s">
        <v>313</v>
      </c>
      <c r="C128" s="6" t="s">
        <v>305</v>
      </c>
      <c r="D128" s="6" t="s">
        <v>31</v>
      </c>
      <c r="E128" s="7">
        <v>44760</v>
      </c>
      <c r="F128" s="6" t="s">
        <v>18</v>
      </c>
      <c r="G128" s="6" t="s">
        <v>13</v>
      </c>
      <c r="H128" s="6" t="s">
        <v>314</v>
      </c>
      <c r="I128" s="6" t="s">
        <v>26</v>
      </c>
      <c r="J128" s="8">
        <v>9</v>
      </c>
    </row>
    <row r="129" spans="1:10" x14ac:dyDescent="0.25">
      <c r="A129" s="9">
        <v>128</v>
      </c>
      <c r="B129" s="10" t="s">
        <v>315</v>
      </c>
      <c r="C129" s="10" t="s">
        <v>307</v>
      </c>
      <c r="D129" s="10" t="s">
        <v>34</v>
      </c>
      <c r="E129" s="11">
        <v>44759</v>
      </c>
      <c r="F129" s="10" t="s">
        <v>18</v>
      </c>
      <c r="G129" s="10" t="s">
        <v>13</v>
      </c>
      <c r="H129" s="10" t="s">
        <v>316</v>
      </c>
      <c r="I129" s="10" t="s">
        <v>15</v>
      </c>
      <c r="J129" s="12">
        <v>7</v>
      </c>
    </row>
    <row r="130" spans="1:10" x14ac:dyDescent="0.25">
      <c r="A130" s="5">
        <v>129</v>
      </c>
      <c r="B130" s="6" t="s">
        <v>317</v>
      </c>
      <c r="C130" s="6" t="s">
        <v>309</v>
      </c>
      <c r="D130" s="6" t="s">
        <v>37</v>
      </c>
      <c r="E130" s="7">
        <v>44735</v>
      </c>
      <c r="F130" s="6" t="s">
        <v>12</v>
      </c>
      <c r="G130" s="6" t="s">
        <v>13</v>
      </c>
      <c r="H130" s="6" t="s">
        <v>318</v>
      </c>
      <c r="I130" s="6" t="s">
        <v>20</v>
      </c>
      <c r="J130" s="8">
        <v>8</v>
      </c>
    </row>
    <row r="131" spans="1:10" x14ac:dyDescent="0.25">
      <c r="A131" s="9">
        <v>130</v>
      </c>
      <c r="B131" s="10" t="s">
        <v>319</v>
      </c>
      <c r="C131" s="10" t="s">
        <v>311</v>
      </c>
      <c r="D131" s="10" t="s">
        <v>37</v>
      </c>
      <c r="E131" s="11">
        <v>44734</v>
      </c>
      <c r="F131" s="10" t="s">
        <v>18</v>
      </c>
      <c r="G131" s="10" t="s">
        <v>13</v>
      </c>
      <c r="H131" s="10" t="s">
        <v>320</v>
      </c>
      <c r="I131" s="10" t="s">
        <v>26</v>
      </c>
      <c r="J131" s="12">
        <v>9</v>
      </c>
    </row>
    <row r="132" spans="1:10" x14ac:dyDescent="0.25">
      <c r="A132" s="5">
        <v>131</v>
      </c>
      <c r="B132" s="6" t="s">
        <v>321</v>
      </c>
      <c r="C132" s="6" t="s">
        <v>313</v>
      </c>
      <c r="D132" s="6" t="s">
        <v>43</v>
      </c>
      <c r="E132" s="7">
        <v>44753</v>
      </c>
      <c r="F132" s="6" t="s">
        <v>12</v>
      </c>
      <c r="G132" s="6" t="s">
        <v>13</v>
      </c>
      <c r="H132" s="6" t="s">
        <v>322</v>
      </c>
      <c r="I132" s="6" t="s">
        <v>15</v>
      </c>
      <c r="J132" s="8">
        <v>8</v>
      </c>
    </row>
    <row r="133" spans="1:10" x14ac:dyDescent="0.25">
      <c r="A133" s="9">
        <v>132</v>
      </c>
      <c r="B133" s="10" t="s">
        <v>323</v>
      </c>
      <c r="C133" s="10" t="s">
        <v>315</v>
      </c>
      <c r="D133" s="10" t="s">
        <v>34</v>
      </c>
      <c r="E133" s="11">
        <v>44739</v>
      </c>
      <c r="F133" s="10" t="s">
        <v>18</v>
      </c>
      <c r="G133" s="10" t="s">
        <v>13</v>
      </c>
      <c r="H133" s="10" t="s">
        <v>324</v>
      </c>
      <c r="I133" s="10" t="s">
        <v>20</v>
      </c>
      <c r="J133" s="12">
        <v>7</v>
      </c>
    </row>
    <row r="134" spans="1:10" x14ac:dyDescent="0.25">
      <c r="A134" s="5">
        <v>133</v>
      </c>
      <c r="B134" s="6" t="s">
        <v>325</v>
      </c>
      <c r="C134" s="6" t="s">
        <v>317</v>
      </c>
      <c r="D134" s="6" t="s">
        <v>48</v>
      </c>
      <c r="E134" s="7">
        <v>44740</v>
      </c>
      <c r="F134" s="6" t="s">
        <v>18</v>
      </c>
      <c r="G134" s="6" t="s">
        <v>13</v>
      </c>
      <c r="H134" s="6" t="s">
        <v>326</v>
      </c>
      <c r="I134" s="6" t="s">
        <v>26</v>
      </c>
      <c r="J134" s="8">
        <v>10</v>
      </c>
    </row>
    <row r="135" spans="1:10" x14ac:dyDescent="0.25">
      <c r="A135" s="9">
        <v>134</v>
      </c>
      <c r="B135" s="10" t="s">
        <v>327</v>
      </c>
      <c r="C135" s="10" t="s">
        <v>319</v>
      </c>
      <c r="D135" s="10" t="s">
        <v>51</v>
      </c>
      <c r="E135" s="11">
        <v>44748</v>
      </c>
      <c r="F135" s="10" t="s">
        <v>12</v>
      </c>
      <c r="G135" s="10" t="s">
        <v>13</v>
      </c>
      <c r="H135" s="10" t="s">
        <v>328</v>
      </c>
      <c r="I135" s="10" t="s">
        <v>15</v>
      </c>
      <c r="J135" s="12">
        <v>7</v>
      </c>
    </row>
    <row r="136" spans="1:10" x14ac:dyDescent="0.25">
      <c r="A136" s="5">
        <v>135</v>
      </c>
      <c r="B136" s="6" t="s">
        <v>329</v>
      </c>
      <c r="C136" s="6" t="s">
        <v>321</v>
      </c>
      <c r="D136" s="6" t="s">
        <v>54</v>
      </c>
      <c r="E136" s="7">
        <v>44731</v>
      </c>
      <c r="F136" s="6" t="s">
        <v>18</v>
      </c>
      <c r="G136" s="6" t="s">
        <v>13</v>
      </c>
      <c r="H136" s="6" t="s">
        <v>330</v>
      </c>
      <c r="I136" s="6" t="s">
        <v>20</v>
      </c>
      <c r="J136" s="8">
        <v>8</v>
      </c>
    </row>
    <row r="137" spans="1:10" x14ac:dyDescent="0.25">
      <c r="A137" s="9">
        <v>136</v>
      </c>
      <c r="B137" s="10" t="s">
        <v>331</v>
      </c>
      <c r="C137" s="10" t="s">
        <v>323</v>
      </c>
      <c r="D137" s="10" t="s">
        <v>57</v>
      </c>
      <c r="E137" s="11">
        <v>44763</v>
      </c>
      <c r="F137" s="10" t="s">
        <v>18</v>
      </c>
      <c r="G137" s="10" t="s">
        <v>13</v>
      </c>
      <c r="H137" s="10" t="s">
        <v>332</v>
      </c>
      <c r="I137" s="10" t="s">
        <v>26</v>
      </c>
      <c r="J137" s="12">
        <v>7</v>
      </c>
    </row>
    <row r="138" spans="1:10" x14ac:dyDescent="0.25">
      <c r="A138" s="5">
        <v>137</v>
      </c>
      <c r="B138" s="6" t="s">
        <v>333</v>
      </c>
      <c r="C138" s="6" t="s">
        <v>325</v>
      </c>
      <c r="D138" s="6" t="s">
        <v>34</v>
      </c>
      <c r="E138" s="7">
        <v>44733</v>
      </c>
      <c r="F138" s="6" t="s">
        <v>12</v>
      </c>
      <c r="G138" s="6" t="s">
        <v>13</v>
      </c>
      <c r="H138" s="6" t="s">
        <v>334</v>
      </c>
      <c r="I138" s="6" t="s">
        <v>15</v>
      </c>
      <c r="J138" s="8">
        <v>9</v>
      </c>
    </row>
    <row r="139" spans="1:10" x14ac:dyDescent="0.25">
      <c r="A139" s="9">
        <v>138</v>
      </c>
      <c r="B139" s="10" t="s">
        <v>335</v>
      </c>
      <c r="C139" s="10" t="s">
        <v>327</v>
      </c>
      <c r="D139" s="10" t="s">
        <v>62</v>
      </c>
      <c r="E139" s="11">
        <v>44746</v>
      </c>
      <c r="F139" s="10" t="s">
        <v>18</v>
      </c>
      <c r="G139" s="10" t="s">
        <v>13</v>
      </c>
      <c r="H139" s="10" t="s">
        <v>336</v>
      </c>
      <c r="I139" s="10" t="s">
        <v>20</v>
      </c>
      <c r="J139" s="12">
        <v>8</v>
      </c>
    </row>
    <row r="140" spans="1:10" x14ac:dyDescent="0.25">
      <c r="A140" s="5">
        <v>139</v>
      </c>
      <c r="B140" s="6" t="s">
        <v>337</v>
      </c>
      <c r="C140" s="6" t="s">
        <v>329</v>
      </c>
      <c r="D140" s="6" t="s">
        <v>51</v>
      </c>
      <c r="E140" s="7">
        <v>44755</v>
      </c>
      <c r="F140" s="6" t="s">
        <v>12</v>
      </c>
      <c r="G140" s="6" t="s">
        <v>13</v>
      </c>
      <c r="H140" s="6" t="s">
        <v>338</v>
      </c>
      <c r="I140" s="6" t="s">
        <v>26</v>
      </c>
      <c r="J140" s="8">
        <v>9</v>
      </c>
    </row>
    <row r="141" spans="1:10" x14ac:dyDescent="0.25">
      <c r="A141" s="9">
        <v>140</v>
      </c>
      <c r="B141" s="10" t="s">
        <v>339</v>
      </c>
      <c r="C141" s="10" t="s">
        <v>331</v>
      </c>
      <c r="D141" s="10" t="s">
        <v>31</v>
      </c>
      <c r="E141" s="11">
        <v>44755</v>
      </c>
      <c r="F141" s="10" t="s">
        <v>18</v>
      </c>
      <c r="G141" s="10" t="s">
        <v>13</v>
      </c>
      <c r="H141" s="10" t="s">
        <v>340</v>
      </c>
      <c r="I141" s="10" t="s">
        <v>15</v>
      </c>
      <c r="J141" s="12">
        <v>9</v>
      </c>
    </row>
    <row r="142" spans="1:10" x14ac:dyDescent="0.25">
      <c r="A142" s="5">
        <v>141</v>
      </c>
      <c r="B142" s="6" t="s">
        <v>341</v>
      </c>
      <c r="C142" s="6" t="s">
        <v>333</v>
      </c>
      <c r="D142" s="6" t="s">
        <v>69</v>
      </c>
      <c r="E142" s="7">
        <v>44727</v>
      </c>
      <c r="F142" s="6" t="s">
        <v>12</v>
      </c>
      <c r="G142" s="6" t="s">
        <v>13</v>
      </c>
      <c r="H142" s="6" t="s">
        <v>342</v>
      </c>
      <c r="I142" s="6" t="s">
        <v>20</v>
      </c>
      <c r="J142" s="8">
        <v>9</v>
      </c>
    </row>
    <row r="143" spans="1:10" x14ac:dyDescent="0.25">
      <c r="A143" s="9">
        <v>142</v>
      </c>
      <c r="B143" s="10" t="s">
        <v>343</v>
      </c>
      <c r="C143" s="10" t="s">
        <v>335</v>
      </c>
      <c r="D143" s="10" t="s">
        <v>72</v>
      </c>
      <c r="E143" s="11">
        <v>44746</v>
      </c>
      <c r="F143" s="10" t="s">
        <v>18</v>
      </c>
      <c r="G143" s="10" t="s">
        <v>13</v>
      </c>
      <c r="H143" s="10" t="s">
        <v>344</v>
      </c>
      <c r="I143" s="10" t="s">
        <v>26</v>
      </c>
      <c r="J143" s="12">
        <v>9</v>
      </c>
    </row>
    <row r="144" spans="1:10" x14ac:dyDescent="0.25">
      <c r="A144" s="5">
        <v>143</v>
      </c>
      <c r="B144" s="6" t="s">
        <v>345</v>
      </c>
      <c r="C144" s="6" t="s">
        <v>337</v>
      </c>
      <c r="D144" s="6" t="s">
        <v>75</v>
      </c>
      <c r="E144" s="7">
        <v>44740</v>
      </c>
      <c r="F144" s="6" t="s">
        <v>23</v>
      </c>
      <c r="G144" s="6" t="s">
        <v>13</v>
      </c>
      <c r="H144" s="6" t="s">
        <v>346</v>
      </c>
      <c r="I144" s="6" t="s">
        <v>15</v>
      </c>
      <c r="J144" s="8">
        <v>9</v>
      </c>
    </row>
    <row r="145" spans="1:10" x14ac:dyDescent="0.25">
      <c r="A145" s="9">
        <v>144</v>
      </c>
      <c r="B145" s="10" t="s">
        <v>347</v>
      </c>
      <c r="C145" s="10" t="s">
        <v>339</v>
      </c>
      <c r="D145" s="10" t="s">
        <v>48</v>
      </c>
      <c r="E145" s="11">
        <v>44743</v>
      </c>
      <c r="F145" s="10" t="s">
        <v>12</v>
      </c>
      <c r="G145" s="10" t="s">
        <v>13</v>
      </c>
      <c r="H145" s="10" t="s">
        <v>348</v>
      </c>
      <c r="I145" s="10" t="s">
        <v>20</v>
      </c>
      <c r="J145" s="12">
        <v>8</v>
      </c>
    </row>
    <row r="146" spans="1:10" x14ac:dyDescent="0.25">
      <c r="A146" s="5">
        <v>145</v>
      </c>
      <c r="B146" s="6" t="s">
        <v>349</v>
      </c>
      <c r="C146" s="6" t="s">
        <v>341</v>
      </c>
      <c r="D146" s="6" t="s">
        <v>81</v>
      </c>
      <c r="E146" s="7">
        <v>44737</v>
      </c>
      <c r="F146" s="6" t="s">
        <v>18</v>
      </c>
      <c r="G146" s="6" t="s">
        <v>24</v>
      </c>
      <c r="H146" s="6" t="s">
        <v>350</v>
      </c>
      <c r="I146" s="6" t="s">
        <v>26</v>
      </c>
      <c r="J146" s="8">
        <v>8</v>
      </c>
    </row>
    <row r="147" spans="1:10" x14ac:dyDescent="0.25">
      <c r="A147" s="9">
        <v>146</v>
      </c>
      <c r="B147" s="10" t="s">
        <v>351</v>
      </c>
      <c r="C147" s="10" t="s">
        <v>343</v>
      </c>
      <c r="D147" s="10" t="s">
        <v>84</v>
      </c>
      <c r="E147" s="11">
        <v>44757</v>
      </c>
      <c r="F147" s="10" t="s">
        <v>18</v>
      </c>
      <c r="G147" s="10" t="s">
        <v>13</v>
      </c>
      <c r="H147" s="10" t="s">
        <v>352</v>
      </c>
      <c r="I147" s="10" t="s">
        <v>15</v>
      </c>
      <c r="J147" s="12">
        <v>7</v>
      </c>
    </row>
    <row r="148" spans="1:10" x14ac:dyDescent="0.25">
      <c r="A148" s="5">
        <v>147</v>
      </c>
      <c r="B148" s="6" t="s">
        <v>353</v>
      </c>
      <c r="C148" s="6" t="s">
        <v>345</v>
      </c>
      <c r="D148" s="6" t="s">
        <v>87</v>
      </c>
      <c r="E148" s="7">
        <v>44745</v>
      </c>
      <c r="F148" s="6" t="s">
        <v>12</v>
      </c>
      <c r="G148" s="6" t="s">
        <v>13</v>
      </c>
      <c r="H148" s="6" t="s">
        <v>354</v>
      </c>
      <c r="I148" s="6" t="s">
        <v>20</v>
      </c>
      <c r="J148" s="8">
        <v>7</v>
      </c>
    </row>
    <row r="149" spans="1:10" x14ac:dyDescent="0.25">
      <c r="A149" s="9">
        <v>148</v>
      </c>
      <c r="B149" s="10" t="s">
        <v>355</v>
      </c>
      <c r="C149" s="10" t="s">
        <v>347</v>
      </c>
      <c r="D149" s="10" t="s">
        <v>90</v>
      </c>
      <c r="E149" s="11">
        <v>44760</v>
      </c>
      <c r="F149" s="10" t="s">
        <v>18</v>
      </c>
      <c r="G149" s="10" t="s">
        <v>13</v>
      </c>
      <c r="H149" s="10" t="s">
        <v>356</v>
      </c>
      <c r="I149" s="10" t="s">
        <v>26</v>
      </c>
      <c r="J149" s="12">
        <v>9</v>
      </c>
    </row>
    <row r="150" spans="1:10" x14ac:dyDescent="0.25">
      <c r="A150" s="5">
        <v>149</v>
      </c>
      <c r="B150" s="6" t="s">
        <v>357</v>
      </c>
      <c r="C150" s="6" t="s">
        <v>349</v>
      </c>
      <c r="D150" s="6" t="s">
        <v>93</v>
      </c>
      <c r="E150" s="7">
        <v>44750</v>
      </c>
      <c r="F150" s="6" t="s">
        <v>12</v>
      </c>
      <c r="G150" s="6" t="s">
        <v>13</v>
      </c>
      <c r="H150" s="6" t="s">
        <v>358</v>
      </c>
      <c r="I150" s="6" t="s">
        <v>15</v>
      </c>
      <c r="J150" s="8">
        <v>8</v>
      </c>
    </row>
    <row r="151" spans="1:10" x14ac:dyDescent="0.25">
      <c r="A151" s="9">
        <v>150</v>
      </c>
      <c r="B151" s="10" t="s">
        <v>359</v>
      </c>
      <c r="C151" s="10" t="s">
        <v>351</v>
      </c>
      <c r="D151" s="10" t="s">
        <v>97</v>
      </c>
      <c r="E151" s="11">
        <v>44742</v>
      </c>
      <c r="F151" s="10" t="s">
        <v>18</v>
      </c>
      <c r="G151" s="10" t="s">
        <v>13</v>
      </c>
      <c r="H151" s="10" t="s">
        <v>360</v>
      </c>
      <c r="I151" s="10" t="s">
        <v>15</v>
      </c>
      <c r="J151" s="12">
        <v>8</v>
      </c>
    </row>
    <row r="152" spans="1:10" x14ac:dyDescent="0.25">
      <c r="A152" s="5">
        <v>151</v>
      </c>
      <c r="B152" s="6" t="s">
        <v>361</v>
      </c>
      <c r="C152" s="6" t="s">
        <v>353</v>
      </c>
      <c r="D152" s="6" t="s">
        <v>100</v>
      </c>
      <c r="E152" s="7">
        <v>44754</v>
      </c>
      <c r="F152" s="6" t="s">
        <v>18</v>
      </c>
      <c r="G152" s="6" t="s">
        <v>24</v>
      </c>
      <c r="H152" s="6" t="s">
        <v>362</v>
      </c>
      <c r="I152" s="6" t="s">
        <v>15</v>
      </c>
      <c r="J152" s="8">
        <v>10</v>
      </c>
    </row>
    <row r="153" spans="1:10" x14ac:dyDescent="0.25">
      <c r="A153" s="9">
        <v>152</v>
      </c>
      <c r="B153" s="10" t="s">
        <v>363</v>
      </c>
      <c r="C153" s="10" t="s">
        <v>355</v>
      </c>
      <c r="D153" s="10" t="s">
        <v>103</v>
      </c>
      <c r="E153" s="11">
        <v>44746</v>
      </c>
      <c r="F153" s="10" t="s">
        <v>12</v>
      </c>
      <c r="G153" s="10" t="s">
        <v>13</v>
      </c>
      <c r="H153" s="10" t="s">
        <v>364</v>
      </c>
      <c r="I153" s="10" t="s">
        <v>20</v>
      </c>
      <c r="J153" s="12">
        <v>8</v>
      </c>
    </row>
    <row r="154" spans="1:10" x14ac:dyDescent="0.25">
      <c r="A154" s="5">
        <v>153</v>
      </c>
      <c r="B154" s="6" t="s">
        <v>365</v>
      </c>
      <c r="C154" s="6" t="s">
        <v>357</v>
      </c>
      <c r="D154" s="6" t="s">
        <v>106</v>
      </c>
      <c r="E154" s="7">
        <v>44752</v>
      </c>
      <c r="F154" s="6" t="s">
        <v>18</v>
      </c>
      <c r="G154" s="6" t="s">
        <v>13</v>
      </c>
      <c r="H154" s="6" t="s">
        <v>366</v>
      </c>
      <c r="I154" s="6" t="s">
        <v>26</v>
      </c>
      <c r="J154" s="8">
        <v>8</v>
      </c>
    </row>
    <row r="155" spans="1:10" x14ac:dyDescent="0.25">
      <c r="A155" s="9">
        <v>154</v>
      </c>
      <c r="B155" s="10" t="s">
        <v>367</v>
      </c>
      <c r="C155" s="10" t="s">
        <v>359</v>
      </c>
      <c r="D155" s="10" t="s">
        <v>109</v>
      </c>
      <c r="E155" s="11">
        <v>44725</v>
      </c>
      <c r="F155" s="10" t="s">
        <v>18</v>
      </c>
      <c r="G155" s="10" t="s">
        <v>13</v>
      </c>
      <c r="H155" s="10" t="s">
        <v>368</v>
      </c>
      <c r="I155" s="10" t="s">
        <v>15</v>
      </c>
      <c r="J155" s="12">
        <v>8</v>
      </c>
    </row>
    <row r="156" spans="1:10" x14ac:dyDescent="0.25">
      <c r="A156" s="5">
        <v>155</v>
      </c>
      <c r="B156" s="6" t="s">
        <v>369</v>
      </c>
      <c r="C156" s="6" t="s">
        <v>361</v>
      </c>
      <c r="D156" s="6" t="s">
        <v>57</v>
      </c>
      <c r="E156" s="7">
        <v>44734</v>
      </c>
      <c r="F156" s="6" t="s">
        <v>12</v>
      </c>
      <c r="G156" s="6" t="s">
        <v>13</v>
      </c>
      <c r="H156" s="6" t="s">
        <v>370</v>
      </c>
      <c r="I156" s="6" t="s">
        <v>20</v>
      </c>
      <c r="J156" s="8">
        <v>8</v>
      </c>
    </row>
    <row r="157" spans="1:10" x14ac:dyDescent="0.25">
      <c r="A157" s="9">
        <v>156</v>
      </c>
      <c r="B157" s="10" t="s">
        <v>371</v>
      </c>
      <c r="C157" s="10" t="s">
        <v>363</v>
      </c>
      <c r="D157" s="10" t="s">
        <v>81</v>
      </c>
      <c r="E157" s="11">
        <v>44761</v>
      </c>
      <c r="F157" s="10" t="s">
        <v>18</v>
      </c>
      <c r="G157" s="10" t="s">
        <v>13</v>
      </c>
      <c r="H157" s="10" t="s">
        <v>372</v>
      </c>
      <c r="I157" s="10" t="s">
        <v>26</v>
      </c>
      <c r="J157" s="12">
        <v>7</v>
      </c>
    </row>
    <row r="158" spans="1:10" x14ac:dyDescent="0.25">
      <c r="A158" s="5">
        <v>157</v>
      </c>
      <c r="B158" s="6" t="s">
        <v>373</v>
      </c>
      <c r="C158" s="6" t="s">
        <v>365</v>
      </c>
      <c r="D158" s="6" t="s">
        <v>97</v>
      </c>
      <c r="E158" s="7">
        <v>44735</v>
      </c>
      <c r="F158" s="6" t="s">
        <v>12</v>
      </c>
      <c r="G158" s="6" t="s">
        <v>13</v>
      </c>
      <c r="H158" s="6" t="s">
        <v>374</v>
      </c>
      <c r="I158" s="6" t="s">
        <v>15</v>
      </c>
      <c r="J158" s="8">
        <v>7</v>
      </c>
    </row>
    <row r="159" spans="1:10" x14ac:dyDescent="0.25">
      <c r="A159" s="9">
        <v>158</v>
      </c>
      <c r="B159" s="10" t="s">
        <v>375</v>
      </c>
      <c r="C159" s="10" t="s">
        <v>367</v>
      </c>
      <c r="D159" s="10" t="s">
        <v>31</v>
      </c>
      <c r="E159" s="11">
        <v>44753</v>
      </c>
      <c r="F159" s="10" t="s">
        <v>18</v>
      </c>
      <c r="G159" s="10" t="s">
        <v>13</v>
      </c>
      <c r="H159" s="10" t="s">
        <v>376</v>
      </c>
      <c r="I159" s="10" t="s">
        <v>20</v>
      </c>
      <c r="J159" s="12">
        <v>9</v>
      </c>
    </row>
    <row r="160" spans="1:10" x14ac:dyDescent="0.25">
      <c r="A160" s="5">
        <v>159</v>
      </c>
      <c r="B160" s="6" t="s">
        <v>377</v>
      </c>
      <c r="C160" s="6" t="s">
        <v>369</v>
      </c>
      <c r="D160" s="6" t="s">
        <v>62</v>
      </c>
      <c r="E160" s="7">
        <v>44732</v>
      </c>
      <c r="F160" s="6" t="s">
        <v>12</v>
      </c>
      <c r="G160" s="6" t="s">
        <v>13</v>
      </c>
      <c r="H160" s="6" t="s">
        <v>378</v>
      </c>
      <c r="I160" s="6" t="s">
        <v>26</v>
      </c>
      <c r="J160" s="8">
        <v>7</v>
      </c>
    </row>
    <row r="161" spans="1:10" x14ac:dyDescent="0.25">
      <c r="A161" s="9">
        <v>160</v>
      </c>
      <c r="B161" s="10" t="s">
        <v>379</v>
      </c>
      <c r="C161" s="10" t="s">
        <v>371</v>
      </c>
      <c r="D161" s="10" t="s">
        <v>103</v>
      </c>
      <c r="E161" s="11">
        <v>44748</v>
      </c>
      <c r="F161" s="10" t="s">
        <v>18</v>
      </c>
      <c r="G161" s="10" t="s">
        <v>13</v>
      </c>
      <c r="H161" s="10" t="s">
        <v>380</v>
      </c>
      <c r="I161" s="10" t="s">
        <v>15</v>
      </c>
      <c r="J161" s="12">
        <v>9</v>
      </c>
    </row>
    <row r="162" spans="1:10" x14ac:dyDescent="0.25">
      <c r="A162" s="5">
        <v>161</v>
      </c>
      <c r="B162" s="6" t="s">
        <v>381</v>
      </c>
      <c r="C162" s="6" t="s">
        <v>373</v>
      </c>
      <c r="D162" s="6" t="s">
        <v>106</v>
      </c>
      <c r="E162" s="7">
        <v>44731</v>
      </c>
      <c r="F162" s="6" t="s">
        <v>23</v>
      </c>
      <c r="G162" s="6" t="s">
        <v>13</v>
      </c>
      <c r="H162" s="6" t="s">
        <v>382</v>
      </c>
      <c r="I162" s="6" t="s">
        <v>20</v>
      </c>
      <c r="J162" s="8">
        <v>10</v>
      </c>
    </row>
    <row r="163" spans="1:10" x14ac:dyDescent="0.25">
      <c r="A163" s="9">
        <v>162</v>
      </c>
      <c r="B163" s="10" t="s">
        <v>383</v>
      </c>
      <c r="C163" s="10" t="s">
        <v>375</v>
      </c>
      <c r="D163" s="10" t="s">
        <v>128</v>
      </c>
      <c r="E163" s="11">
        <v>44725</v>
      </c>
      <c r="F163" s="10" t="s">
        <v>12</v>
      </c>
      <c r="G163" s="10" t="s">
        <v>13</v>
      </c>
      <c r="H163" s="10" t="s">
        <v>384</v>
      </c>
      <c r="I163" s="10" t="s">
        <v>26</v>
      </c>
      <c r="J163" s="12">
        <v>7</v>
      </c>
    </row>
    <row r="164" spans="1:10" x14ac:dyDescent="0.25">
      <c r="A164" s="5">
        <v>163</v>
      </c>
      <c r="B164" s="6" t="s">
        <v>385</v>
      </c>
      <c r="C164" s="6" t="s">
        <v>377</v>
      </c>
      <c r="D164" s="6" t="s">
        <v>271</v>
      </c>
      <c r="E164" s="7">
        <v>44753</v>
      </c>
      <c r="F164" s="6" t="s">
        <v>18</v>
      </c>
      <c r="G164" s="6" t="s">
        <v>13</v>
      </c>
      <c r="H164" s="6" t="s">
        <v>386</v>
      </c>
      <c r="I164" s="6" t="s">
        <v>15</v>
      </c>
      <c r="J164" s="8">
        <v>10</v>
      </c>
    </row>
    <row r="165" spans="1:10" x14ac:dyDescent="0.25">
      <c r="A165" s="9">
        <v>164</v>
      </c>
      <c r="B165" s="10" t="s">
        <v>387</v>
      </c>
      <c r="C165" s="10" t="s">
        <v>379</v>
      </c>
      <c r="D165" s="10" t="s">
        <v>133</v>
      </c>
      <c r="E165" s="11">
        <v>44738</v>
      </c>
      <c r="F165" s="10" t="s">
        <v>18</v>
      </c>
      <c r="G165" s="10" t="s">
        <v>13</v>
      </c>
      <c r="H165" s="10" t="s">
        <v>388</v>
      </c>
      <c r="I165" s="10" t="s">
        <v>20</v>
      </c>
      <c r="J165" s="12">
        <v>9</v>
      </c>
    </row>
    <row r="166" spans="1:10" x14ac:dyDescent="0.25">
      <c r="A166" s="5">
        <v>165</v>
      </c>
      <c r="B166" s="6" t="s">
        <v>389</v>
      </c>
      <c r="C166" s="6" t="s">
        <v>381</v>
      </c>
      <c r="D166" s="6" t="s">
        <v>136</v>
      </c>
      <c r="E166" s="7">
        <v>44762</v>
      </c>
      <c r="F166" s="6" t="s">
        <v>12</v>
      </c>
      <c r="G166" s="6" t="s">
        <v>13</v>
      </c>
      <c r="H166" s="6" t="s">
        <v>390</v>
      </c>
      <c r="I166" s="6" t="s">
        <v>26</v>
      </c>
      <c r="J166" s="8">
        <v>8</v>
      </c>
    </row>
    <row r="167" spans="1:10" x14ac:dyDescent="0.25">
      <c r="A167" s="9">
        <v>166</v>
      </c>
      <c r="B167" s="10" t="s">
        <v>391</v>
      </c>
      <c r="C167" s="10" t="s">
        <v>383</v>
      </c>
      <c r="D167" s="10" t="s">
        <v>139</v>
      </c>
      <c r="E167" s="11">
        <v>44756</v>
      </c>
      <c r="F167" s="10" t="s">
        <v>18</v>
      </c>
      <c r="G167" s="10" t="s">
        <v>13</v>
      </c>
      <c r="H167" s="10" t="s">
        <v>392</v>
      </c>
      <c r="I167" s="10" t="s">
        <v>15</v>
      </c>
      <c r="J167" s="12">
        <v>7</v>
      </c>
    </row>
    <row r="168" spans="1:10" x14ac:dyDescent="0.25">
      <c r="A168" s="5">
        <v>167</v>
      </c>
      <c r="B168" s="6" t="s">
        <v>393</v>
      </c>
      <c r="C168" s="6" t="s">
        <v>385</v>
      </c>
      <c r="D168" s="6" t="s">
        <v>48</v>
      </c>
      <c r="E168" s="7">
        <v>44744</v>
      </c>
      <c r="F168" s="6" t="s">
        <v>12</v>
      </c>
      <c r="G168" s="6" t="s">
        <v>13</v>
      </c>
      <c r="H168" s="6" t="s">
        <v>394</v>
      </c>
      <c r="I168" s="6" t="s">
        <v>20</v>
      </c>
      <c r="J168" s="8">
        <v>7</v>
      </c>
    </row>
    <row r="169" spans="1:10" x14ac:dyDescent="0.25">
      <c r="A169" s="9">
        <v>168</v>
      </c>
      <c r="B169" s="10" t="s">
        <v>395</v>
      </c>
      <c r="C169" s="10" t="s">
        <v>387</v>
      </c>
      <c r="D169" s="10" t="s">
        <v>145</v>
      </c>
      <c r="E169" s="11">
        <v>44753</v>
      </c>
      <c r="F169" s="10" t="s">
        <v>18</v>
      </c>
      <c r="G169" s="10" t="s">
        <v>13</v>
      </c>
      <c r="H169" s="10" t="s">
        <v>396</v>
      </c>
      <c r="I169" s="10" t="s">
        <v>26</v>
      </c>
      <c r="J169" s="12">
        <v>7</v>
      </c>
    </row>
    <row r="170" spans="1:10" x14ac:dyDescent="0.25">
      <c r="A170" s="5">
        <v>169</v>
      </c>
      <c r="B170" s="6" t="s">
        <v>397</v>
      </c>
      <c r="C170" s="6" t="s">
        <v>389</v>
      </c>
      <c r="D170" s="6" t="s">
        <v>148</v>
      </c>
      <c r="E170" s="7">
        <v>44762</v>
      </c>
      <c r="F170" s="6" t="s">
        <v>18</v>
      </c>
      <c r="G170" s="6" t="s">
        <v>13</v>
      </c>
      <c r="H170" s="6" t="s">
        <v>398</v>
      </c>
      <c r="I170" s="6" t="s">
        <v>15</v>
      </c>
      <c r="J170" s="8">
        <v>10</v>
      </c>
    </row>
    <row r="171" spans="1:10" x14ac:dyDescent="0.25">
      <c r="A171" s="9">
        <v>170</v>
      </c>
      <c r="B171" s="10" t="s">
        <v>399</v>
      </c>
      <c r="C171" s="10" t="s">
        <v>391</v>
      </c>
      <c r="D171" s="10" t="s">
        <v>151</v>
      </c>
      <c r="E171" s="11">
        <v>44740</v>
      </c>
      <c r="F171" s="10" t="s">
        <v>12</v>
      </c>
      <c r="G171" s="10" t="s">
        <v>13</v>
      </c>
      <c r="H171" s="10" t="s">
        <v>400</v>
      </c>
      <c r="I171" s="10" t="s">
        <v>20</v>
      </c>
      <c r="J171" s="12">
        <v>7</v>
      </c>
    </row>
    <row r="172" spans="1:10" x14ac:dyDescent="0.25">
      <c r="A172" s="5">
        <v>171</v>
      </c>
      <c r="B172" s="6" t="s">
        <v>401</v>
      </c>
      <c r="C172" s="6" t="s">
        <v>393</v>
      </c>
      <c r="D172" s="6" t="s">
        <v>154</v>
      </c>
      <c r="E172" s="7">
        <v>44729</v>
      </c>
      <c r="F172" s="6" t="s">
        <v>18</v>
      </c>
      <c r="G172" s="6" t="s">
        <v>13</v>
      </c>
      <c r="H172" s="6" t="s">
        <v>402</v>
      </c>
      <c r="I172" s="6" t="s">
        <v>26</v>
      </c>
      <c r="J172" s="8">
        <v>10</v>
      </c>
    </row>
    <row r="173" spans="1:10" x14ac:dyDescent="0.25">
      <c r="A173" s="9">
        <v>172</v>
      </c>
      <c r="B173" s="10" t="s">
        <v>403</v>
      </c>
      <c r="C173" s="10" t="s">
        <v>395</v>
      </c>
      <c r="D173" s="10" t="s">
        <v>157</v>
      </c>
      <c r="E173" s="11">
        <v>44727</v>
      </c>
      <c r="F173" s="10" t="s">
        <v>18</v>
      </c>
      <c r="G173" s="10" t="s">
        <v>13</v>
      </c>
      <c r="H173" s="10" t="s">
        <v>404</v>
      </c>
      <c r="I173" s="10" t="s">
        <v>15</v>
      </c>
      <c r="J173" s="12">
        <v>9</v>
      </c>
    </row>
    <row r="174" spans="1:10" x14ac:dyDescent="0.25">
      <c r="A174" s="5">
        <v>173</v>
      </c>
      <c r="B174" s="6" t="s">
        <v>405</v>
      </c>
      <c r="C174" s="6" t="s">
        <v>397</v>
      </c>
      <c r="D174" s="6" t="s">
        <v>11</v>
      </c>
      <c r="E174" s="7">
        <v>44734</v>
      </c>
      <c r="F174" s="6" t="s">
        <v>12</v>
      </c>
      <c r="G174" s="6" t="s">
        <v>24</v>
      </c>
      <c r="H174" s="6" t="s">
        <v>406</v>
      </c>
      <c r="I174" s="6" t="s">
        <v>20</v>
      </c>
      <c r="J174" s="8">
        <v>10</v>
      </c>
    </row>
    <row r="175" spans="1:10" x14ac:dyDescent="0.25">
      <c r="A175" s="9">
        <v>174</v>
      </c>
      <c r="B175" s="10" t="s">
        <v>407</v>
      </c>
      <c r="C175" s="10" t="s">
        <v>399</v>
      </c>
      <c r="D175" s="10" t="s">
        <v>17</v>
      </c>
      <c r="E175" s="11">
        <v>44744</v>
      </c>
      <c r="F175" s="10" t="s">
        <v>18</v>
      </c>
      <c r="G175" s="10" t="s">
        <v>13</v>
      </c>
      <c r="H175" s="10" t="s">
        <v>408</v>
      </c>
      <c r="I175" s="10" t="s">
        <v>26</v>
      </c>
      <c r="J175" s="12">
        <v>8</v>
      </c>
    </row>
    <row r="176" spans="1:10" x14ac:dyDescent="0.25">
      <c r="A176" s="5">
        <v>175</v>
      </c>
      <c r="B176" s="6" t="s">
        <v>409</v>
      </c>
      <c r="C176" s="6" t="s">
        <v>401</v>
      </c>
      <c r="D176" s="6" t="s">
        <v>22</v>
      </c>
      <c r="E176" s="7">
        <v>44737</v>
      </c>
      <c r="F176" s="6" t="s">
        <v>12</v>
      </c>
      <c r="G176" s="6" t="s">
        <v>13</v>
      </c>
      <c r="H176" s="6" t="s">
        <v>410</v>
      </c>
      <c r="I176" s="6" t="s">
        <v>15</v>
      </c>
      <c r="J176" s="8">
        <v>9</v>
      </c>
    </row>
    <row r="177" spans="1:10" x14ac:dyDescent="0.25">
      <c r="A177" s="9">
        <v>176</v>
      </c>
      <c r="B177" s="10" t="s">
        <v>411</v>
      </c>
      <c r="C177" s="10" t="s">
        <v>403</v>
      </c>
      <c r="D177" s="10" t="s">
        <v>28</v>
      </c>
      <c r="E177" s="11">
        <v>44752</v>
      </c>
      <c r="F177" s="10" t="s">
        <v>18</v>
      </c>
      <c r="G177" s="10" t="s">
        <v>13</v>
      </c>
      <c r="H177" s="10" t="s">
        <v>412</v>
      </c>
      <c r="I177" s="10" t="s">
        <v>20</v>
      </c>
      <c r="J177" s="12">
        <v>9</v>
      </c>
    </row>
    <row r="178" spans="1:10" x14ac:dyDescent="0.25">
      <c r="A178" s="5">
        <v>177</v>
      </c>
      <c r="B178" s="6" t="s">
        <v>413</v>
      </c>
      <c r="C178" s="6" t="s">
        <v>405</v>
      </c>
      <c r="D178" s="6" t="s">
        <v>31</v>
      </c>
      <c r="E178" s="7">
        <v>44736</v>
      </c>
      <c r="F178" s="6" t="s">
        <v>12</v>
      </c>
      <c r="G178" s="6" t="s">
        <v>13</v>
      </c>
      <c r="H178" s="6" t="s">
        <v>414</v>
      </c>
      <c r="I178" s="6" t="s">
        <v>26</v>
      </c>
      <c r="J178" s="8">
        <v>8</v>
      </c>
    </row>
    <row r="179" spans="1:10" x14ac:dyDescent="0.25">
      <c r="A179" s="9">
        <v>178</v>
      </c>
      <c r="B179" s="10" t="s">
        <v>415</v>
      </c>
      <c r="C179" s="10" t="s">
        <v>407</v>
      </c>
      <c r="D179" s="10" t="s">
        <v>34</v>
      </c>
      <c r="E179" s="11">
        <v>44752</v>
      </c>
      <c r="F179" s="10" t="s">
        <v>18</v>
      </c>
      <c r="G179" s="10" t="s">
        <v>13</v>
      </c>
      <c r="H179" s="10" t="s">
        <v>416</v>
      </c>
      <c r="I179" s="10" t="s">
        <v>15</v>
      </c>
      <c r="J179" s="12">
        <v>7</v>
      </c>
    </row>
    <row r="180" spans="1:10" x14ac:dyDescent="0.25">
      <c r="A180" s="5">
        <v>179</v>
      </c>
      <c r="B180" s="6" t="s">
        <v>417</v>
      </c>
      <c r="C180" s="6" t="s">
        <v>409</v>
      </c>
      <c r="D180" s="6" t="s">
        <v>37</v>
      </c>
      <c r="E180" s="7">
        <v>44759</v>
      </c>
      <c r="F180" s="6" t="s">
        <v>23</v>
      </c>
      <c r="G180" s="6" t="s">
        <v>24</v>
      </c>
      <c r="H180" s="6" t="s">
        <v>418</v>
      </c>
      <c r="I180" s="6" t="s">
        <v>20</v>
      </c>
      <c r="J180" s="8">
        <v>10</v>
      </c>
    </row>
    <row r="181" spans="1:10" x14ac:dyDescent="0.25">
      <c r="A181" s="9">
        <v>180</v>
      </c>
      <c r="B181" s="10" t="s">
        <v>419</v>
      </c>
      <c r="C181" s="10" t="s">
        <v>411</v>
      </c>
      <c r="D181" s="10" t="s">
        <v>37</v>
      </c>
      <c r="E181" s="11">
        <v>44763</v>
      </c>
      <c r="F181" s="10" t="s">
        <v>12</v>
      </c>
      <c r="G181" s="10" t="s">
        <v>13</v>
      </c>
      <c r="H181" s="10" t="s">
        <v>420</v>
      </c>
      <c r="I181" s="10" t="s">
        <v>26</v>
      </c>
      <c r="J181" s="12">
        <v>8</v>
      </c>
    </row>
    <row r="182" spans="1:10" x14ac:dyDescent="0.25">
      <c r="A182" s="5">
        <v>181</v>
      </c>
      <c r="B182" s="6" t="s">
        <v>421</v>
      </c>
      <c r="C182" s="6" t="s">
        <v>413</v>
      </c>
      <c r="D182" s="6" t="s">
        <v>43</v>
      </c>
      <c r="E182" s="7">
        <v>44763</v>
      </c>
      <c r="F182" s="6" t="s">
        <v>18</v>
      </c>
      <c r="G182" s="6" t="s">
        <v>13</v>
      </c>
      <c r="H182" s="6" t="s">
        <v>422</v>
      </c>
      <c r="I182" s="6" t="s">
        <v>15</v>
      </c>
      <c r="J182" s="8">
        <v>10</v>
      </c>
    </row>
    <row r="183" spans="1:10" x14ac:dyDescent="0.25">
      <c r="A183" s="9">
        <v>182</v>
      </c>
      <c r="B183" s="10" t="s">
        <v>423</v>
      </c>
      <c r="C183" s="10" t="s">
        <v>415</v>
      </c>
      <c r="D183" s="10" t="s">
        <v>178</v>
      </c>
      <c r="E183" s="11">
        <v>44750</v>
      </c>
      <c r="F183" s="10" t="s">
        <v>18</v>
      </c>
      <c r="G183" s="10" t="s">
        <v>13</v>
      </c>
      <c r="H183" s="10" t="s">
        <v>424</v>
      </c>
      <c r="I183" s="10" t="s">
        <v>20</v>
      </c>
      <c r="J183" s="12">
        <v>7</v>
      </c>
    </row>
    <row r="184" spans="1:10" x14ac:dyDescent="0.25">
      <c r="A184" s="5">
        <v>183</v>
      </c>
      <c r="B184" s="6" t="s">
        <v>425</v>
      </c>
      <c r="C184" s="6" t="s">
        <v>417</v>
      </c>
      <c r="D184" s="6" t="s">
        <v>48</v>
      </c>
      <c r="E184" s="7">
        <v>44751</v>
      </c>
      <c r="F184" s="6" t="s">
        <v>12</v>
      </c>
      <c r="G184" s="6" t="s">
        <v>13</v>
      </c>
      <c r="H184" s="6" t="s">
        <v>426</v>
      </c>
      <c r="I184" s="6" t="s">
        <v>26</v>
      </c>
      <c r="J184" s="8">
        <v>7</v>
      </c>
    </row>
    <row r="185" spans="1:10" x14ac:dyDescent="0.25">
      <c r="A185" s="9">
        <v>184</v>
      </c>
      <c r="B185" s="10" t="s">
        <v>427</v>
      </c>
      <c r="C185" s="10" t="s">
        <v>419</v>
      </c>
      <c r="D185" s="10" t="s">
        <v>51</v>
      </c>
      <c r="E185" s="11">
        <v>44736</v>
      </c>
      <c r="F185" s="10" t="s">
        <v>18</v>
      </c>
      <c r="G185" s="10" t="s">
        <v>13</v>
      </c>
      <c r="H185" s="10" t="s">
        <v>428</v>
      </c>
      <c r="I185" s="10" t="s">
        <v>15</v>
      </c>
      <c r="J185" s="12">
        <v>10</v>
      </c>
    </row>
    <row r="186" spans="1:10" x14ac:dyDescent="0.25">
      <c r="A186" s="5">
        <v>185</v>
      </c>
      <c r="B186" s="6" t="s">
        <v>429</v>
      </c>
      <c r="C186" s="6" t="s">
        <v>421</v>
      </c>
      <c r="D186" s="6" t="s">
        <v>54</v>
      </c>
      <c r="E186" s="7">
        <v>44737</v>
      </c>
      <c r="F186" s="6" t="s">
        <v>12</v>
      </c>
      <c r="G186" s="6" t="s">
        <v>13</v>
      </c>
      <c r="H186" s="6" t="s">
        <v>430</v>
      </c>
      <c r="I186" s="6" t="s">
        <v>20</v>
      </c>
      <c r="J186" s="8">
        <v>9</v>
      </c>
    </row>
    <row r="187" spans="1:10" x14ac:dyDescent="0.25">
      <c r="A187" s="9">
        <v>186</v>
      </c>
      <c r="B187" s="10" t="s">
        <v>431</v>
      </c>
      <c r="C187" s="10" t="s">
        <v>423</v>
      </c>
      <c r="D187" s="10" t="s">
        <v>57</v>
      </c>
      <c r="E187" s="11">
        <v>44744</v>
      </c>
      <c r="F187" s="10" t="s">
        <v>18</v>
      </c>
      <c r="G187" s="10" t="s">
        <v>13</v>
      </c>
      <c r="H187" s="10" t="s">
        <v>432</v>
      </c>
      <c r="I187" s="10" t="s">
        <v>26</v>
      </c>
      <c r="J187" s="12">
        <v>9</v>
      </c>
    </row>
    <row r="188" spans="1:10" x14ac:dyDescent="0.25">
      <c r="A188" s="5">
        <v>187</v>
      </c>
      <c r="B188" s="6" t="s">
        <v>433</v>
      </c>
      <c r="C188" s="6" t="s">
        <v>425</v>
      </c>
      <c r="D188" s="6" t="s">
        <v>157</v>
      </c>
      <c r="E188" s="7">
        <v>44735</v>
      </c>
      <c r="F188" s="6" t="s">
        <v>18</v>
      </c>
      <c r="G188" s="6" t="s">
        <v>13</v>
      </c>
      <c r="H188" s="6" t="s">
        <v>434</v>
      </c>
      <c r="I188" s="6" t="s">
        <v>15</v>
      </c>
      <c r="J188" s="8">
        <v>7</v>
      </c>
    </row>
    <row r="189" spans="1:10" x14ac:dyDescent="0.25">
      <c r="A189" s="9">
        <v>188</v>
      </c>
      <c r="B189" s="10" t="s">
        <v>435</v>
      </c>
      <c r="C189" s="10" t="s">
        <v>427</v>
      </c>
      <c r="D189" s="10" t="s">
        <v>11</v>
      </c>
      <c r="E189" s="11">
        <v>44751</v>
      </c>
      <c r="F189" s="10" t="s">
        <v>12</v>
      </c>
      <c r="G189" s="10" t="s">
        <v>13</v>
      </c>
      <c r="H189" s="10" t="s">
        <v>436</v>
      </c>
      <c r="I189" s="10" t="s">
        <v>20</v>
      </c>
      <c r="J189" s="12">
        <v>10</v>
      </c>
    </row>
    <row r="190" spans="1:10" x14ac:dyDescent="0.25">
      <c r="A190" s="5">
        <v>189</v>
      </c>
      <c r="B190" s="6" t="s">
        <v>437</v>
      </c>
      <c r="C190" s="6" t="s">
        <v>429</v>
      </c>
      <c r="D190" s="6" t="s">
        <v>17</v>
      </c>
      <c r="E190" s="7">
        <v>44726</v>
      </c>
      <c r="F190" s="6" t="s">
        <v>18</v>
      </c>
      <c r="G190" s="6" t="s">
        <v>13</v>
      </c>
      <c r="H190" s="6" t="s">
        <v>438</v>
      </c>
      <c r="I190" s="6" t="s">
        <v>26</v>
      </c>
      <c r="J190" s="8">
        <v>7</v>
      </c>
    </row>
    <row r="191" spans="1:10" x14ac:dyDescent="0.25">
      <c r="A191" s="9">
        <v>190</v>
      </c>
      <c r="B191" s="10" t="s">
        <v>439</v>
      </c>
      <c r="C191" s="10" t="s">
        <v>431</v>
      </c>
      <c r="D191" s="10" t="s">
        <v>22</v>
      </c>
      <c r="E191" s="11">
        <v>44749</v>
      </c>
      <c r="F191" s="10" t="s">
        <v>18</v>
      </c>
      <c r="G191" s="10" t="s">
        <v>13</v>
      </c>
      <c r="H191" s="10" t="s">
        <v>440</v>
      </c>
      <c r="I191" s="10" t="s">
        <v>15</v>
      </c>
      <c r="J191" s="12">
        <v>7</v>
      </c>
    </row>
    <row r="192" spans="1:10" x14ac:dyDescent="0.25">
      <c r="A192" s="5">
        <v>191</v>
      </c>
      <c r="B192" s="6" t="s">
        <v>441</v>
      </c>
      <c r="C192" s="6" t="s">
        <v>433</v>
      </c>
      <c r="D192" s="6" t="s">
        <v>28</v>
      </c>
      <c r="E192" s="7">
        <v>44734</v>
      </c>
      <c r="F192" s="6" t="s">
        <v>12</v>
      </c>
      <c r="G192" s="6" t="s">
        <v>13</v>
      </c>
      <c r="H192" s="6" t="s">
        <v>442</v>
      </c>
      <c r="I192" s="6" t="s">
        <v>20</v>
      </c>
      <c r="J192" s="8">
        <v>8</v>
      </c>
    </row>
    <row r="193" spans="1:10" x14ac:dyDescent="0.25">
      <c r="A193" s="9">
        <v>192</v>
      </c>
      <c r="B193" s="10" t="s">
        <v>443</v>
      </c>
      <c r="C193" s="10" t="s">
        <v>435</v>
      </c>
      <c r="D193" s="10" t="s">
        <v>31</v>
      </c>
      <c r="E193" s="11">
        <v>44726</v>
      </c>
      <c r="F193" s="10" t="s">
        <v>18</v>
      </c>
      <c r="G193" s="10" t="s">
        <v>13</v>
      </c>
      <c r="H193" s="10" t="s">
        <v>444</v>
      </c>
      <c r="I193" s="10" t="s">
        <v>26</v>
      </c>
      <c r="J193" s="12">
        <v>7</v>
      </c>
    </row>
    <row r="194" spans="1:10" x14ac:dyDescent="0.25">
      <c r="A194" s="5">
        <v>193</v>
      </c>
      <c r="B194" s="6" t="s">
        <v>445</v>
      </c>
      <c r="C194" s="6" t="s">
        <v>437</v>
      </c>
      <c r="D194" s="6" t="s">
        <v>34</v>
      </c>
      <c r="E194" s="7">
        <v>44743</v>
      </c>
      <c r="F194" s="6" t="s">
        <v>12</v>
      </c>
      <c r="G194" s="6" t="s">
        <v>13</v>
      </c>
      <c r="H194" s="6" t="s">
        <v>446</v>
      </c>
      <c r="I194" s="6" t="s">
        <v>15</v>
      </c>
      <c r="J194" s="8">
        <v>10</v>
      </c>
    </row>
    <row r="195" spans="1:10" x14ac:dyDescent="0.25">
      <c r="A195" s="9">
        <v>194</v>
      </c>
      <c r="B195" s="10" t="s">
        <v>447</v>
      </c>
      <c r="C195" s="10" t="s">
        <v>439</v>
      </c>
      <c r="D195" s="10" t="s">
        <v>37</v>
      </c>
      <c r="E195" s="11">
        <v>44742</v>
      </c>
      <c r="F195" s="10" t="s">
        <v>18</v>
      </c>
      <c r="G195" s="10" t="s">
        <v>13</v>
      </c>
      <c r="H195" s="10" t="s">
        <v>448</v>
      </c>
      <c r="I195" s="10" t="s">
        <v>20</v>
      </c>
      <c r="J195" s="12">
        <v>7</v>
      </c>
    </row>
    <row r="196" spans="1:10" x14ac:dyDescent="0.25">
      <c r="A196" s="5">
        <v>195</v>
      </c>
      <c r="B196" s="6" t="s">
        <v>449</v>
      </c>
      <c r="C196" s="6" t="s">
        <v>441</v>
      </c>
      <c r="D196" s="6" t="s">
        <v>37</v>
      </c>
      <c r="E196" s="7">
        <v>44747</v>
      </c>
      <c r="F196" s="6" t="s">
        <v>12</v>
      </c>
      <c r="G196" s="6" t="s">
        <v>13</v>
      </c>
      <c r="H196" s="6" t="s">
        <v>450</v>
      </c>
      <c r="I196" s="6" t="s">
        <v>26</v>
      </c>
      <c r="J196" s="8">
        <v>10</v>
      </c>
    </row>
    <row r="197" spans="1:10" x14ac:dyDescent="0.25">
      <c r="A197" s="9">
        <v>196</v>
      </c>
      <c r="B197" s="10" t="s">
        <v>451</v>
      </c>
      <c r="C197" s="10" t="s">
        <v>443</v>
      </c>
      <c r="D197" s="10" t="s">
        <v>43</v>
      </c>
      <c r="E197" s="11">
        <v>44764</v>
      </c>
      <c r="F197" s="10" t="s">
        <v>18</v>
      </c>
      <c r="G197" s="10" t="s">
        <v>13</v>
      </c>
      <c r="H197" s="10" t="s">
        <v>452</v>
      </c>
      <c r="I197" s="10" t="s">
        <v>15</v>
      </c>
      <c r="J197" s="12">
        <v>7</v>
      </c>
    </row>
    <row r="198" spans="1:10" x14ac:dyDescent="0.25">
      <c r="A198" s="5">
        <v>197</v>
      </c>
      <c r="B198" s="6" t="s">
        <v>453</v>
      </c>
      <c r="C198" s="6" t="s">
        <v>445</v>
      </c>
      <c r="D198" s="6" t="s">
        <v>34</v>
      </c>
      <c r="E198" s="7">
        <v>44735</v>
      </c>
      <c r="F198" s="6" t="s">
        <v>23</v>
      </c>
      <c r="G198" s="6" t="s">
        <v>13</v>
      </c>
      <c r="H198" s="6" t="s">
        <v>454</v>
      </c>
      <c r="I198" s="6" t="s">
        <v>20</v>
      </c>
      <c r="J198" s="8">
        <v>9</v>
      </c>
    </row>
    <row r="199" spans="1:10" x14ac:dyDescent="0.25">
      <c r="A199" s="9">
        <v>198</v>
      </c>
      <c r="B199" s="10" t="s">
        <v>455</v>
      </c>
      <c r="C199" s="10" t="s">
        <v>447</v>
      </c>
      <c r="D199" s="10" t="s">
        <v>48</v>
      </c>
      <c r="E199" s="11">
        <v>44737</v>
      </c>
      <c r="F199" s="10" t="s">
        <v>12</v>
      </c>
      <c r="G199" s="10" t="s">
        <v>13</v>
      </c>
      <c r="H199" s="10" t="s">
        <v>456</v>
      </c>
      <c r="I199" s="10" t="s">
        <v>26</v>
      </c>
      <c r="J199" s="12">
        <v>7</v>
      </c>
    </row>
    <row r="200" spans="1:10" x14ac:dyDescent="0.25">
      <c r="A200" s="5">
        <v>199</v>
      </c>
      <c r="B200" s="6" t="s">
        <v>457</v>
      </c>
      <c r="C200" s="6" t="s">
        <v>449</v>
      </c>
      <c r="D200" s="6" t="s">
        <v>51</v>
      </c>
      <c r="E200" s="7">
        <v>44749</v>
      </c>
      <c r="F200" s="6" t="s">
        <v>18</v>
      </c>
      <c r="G200" s="6" t="s">
        <v>13</v>
      </c>
      <c r="H200" s="6" t="s">
        <v>458</v>
      </c>
      <c r="I200" s="6" t="s">
        <v>15</v>
      </c>
      <c r="J200" s="8">
        <v>8</v>
      </c>
    </row>
    <row r="201" spans="1:10" x14ac:dyDescent="0.25">
      <c r="A201" s="9">
        <v>200</v>
      </c>
      <c r="B201" s="10" t="s">
        <v>459</v>
      </c>
      <c r="C201" s="10" t="s">
        <v>451</v>
      </c>
      <c r="D201" s="10" t="s">
        <v>54</v>
      </c>
      <c r="E201" s="11">
        <v>44729</v>
      </c>
      <c r="F201" s="10" t="s">
        <v>18</v>
      </c>
      <c r="G201" s="10" t="s">
        <v>13</v>
      </c>
      <c r="H201" s="10" t="s">
        <v>460</v>
      </c>
      <c r="I201" s="10" t="s">
        <v>15</v>
      </c>
      <c r="J201" s="12">
        <v>10</v>
      </c>
    </row>
    <row r="202" spans="1:10" x14ac:dyDescent="0.25">
      <c r="A202" s="5">
        <v>201</v>
      </c>
      <c r="B202" s="6" t="s">
        <v>461</v>
      </c>
      <c r="C202" s="6" t="s">
        <v>453</v>
      </c>
      <c r="D202" s="6" t="s">
        <v>57</v>
      </c>
      <c r="E202" s="7">
        <v>44738</v>
      </c>
      <c r="F202" s="6" t="s">
        <v>12</v>
      </c>
      <c r="G202" s="6" t="s">
        <v>24</v>
      </c>
      <c r="H202" s="6" t="s">
        <v>462</v>
      </c>
      <c r="I202" s="6" t="s">
        <v>15</v>
      </c>
      <c r="J202" s="8">
        <v>9</v>
      </c>
    </row>
    <row r="203" spans="1:10" x14ac:dyDescent="0.25">
      <c r="A203" s="9">
        <v>202</v>
      </c>
      <c r="B203" s="10" t="s">
        <v>463</v>
      </c>
      <c r="C203" s="10" t="s">
        <v>455</v>
      </c>
      <c r="D203" s="10" t="s">
        <v>34</v>
      </c>
      <c r="E203" s="11">
        <v>44740</v>
      </c>
      <c r="F203" s="10" t="s">
        <v>18</v>
      </c>
      <c r="G203" s="10" t="s">
        <v>13</v>
      </c>
      <c r="H203" s="10" t="s">
        <v>464</v>
      </c>
      <c r="I203" s="10" t="s">
        <v>20</v>
      </c>
      <c r="J203" s="12">
        <v>7</v>
      </c>
    </row>
    <row r="204" spans="1:10" x14ac:dyDescent="0.25">
      <c r="A204" s="5">
        <v>203</v>
      </c>
      <c r="B204" s="6" t="s">
        <v>465</v>
      </c>
      <c r="C204" s="6" t="s">
        <v>457</v>
      </c>
      <c r="D204" s="6" t="s">
        <v>62</v>
      </c>
      <c r="E204" s="7">
        <v>44755</v>
      </c>
      <c r="F204" s="6" t="s">
        <v>12</v>
      </c>
      <c r="G204" s="6" t="s">
        <v>13</v>
      </c>
      <c r="H204" s="6" t="s">
        <v>466</v>
      </c>
      <c r="I204" s="6" t="s">
        <v>26</v>
      </c>
      <c r="J204" s="8">
        <v>8</v>
      </c>
    </row>
    <row r="205" spans="1:10" x14ac:dyDescent="0.25">
      <c r="A205" s="9">
        <v>204</v>
      </c>
      <c r="B205" s="10" t="s">
        <v>467</v>
      </c>
      <c r="C205" s="10" t="s">
        <v>459</v>
      </c>
      <c r="D205" s="10" t="s">
        <v>51</v>
      </c>
      <c r="E205" s="11">
        <v>44755</v>
      </c>
      <c r="F205" s="10" t="s">
        <v>18</v>
      </c>
      <c r="G205" s="10" t="s">
        <v>13</v>
      </c>
      <c r="H205" s="10" t="s">
        <v>468</v>
      </c>
      <c r="I205" s="10" t="s">
        <v>15</v>
      </c>
      <c r="J205" s="12">
        <v>7</v>
      </c>
    </row>
    <row r="206" spans="1:10" x14ac:dyDescent="0.25">
      <c r="A206" s="5">
        <v>205</v>
      </c>
      <c r="B206" s="6" t="s">
        <v>469</v>
      </c>
      <c r="C206" s="6" t="s">
        <v>461</v>
      </c>
      <c r="D206" s="6" t="s">
        <v>31</v>
      </c>
      <c r="E206" s="7">
        <v>44764</v>
      </c>
      <c r="F206" s="6" t="s">
        <v>18</v>
      </c>
      <c r="G206" s="6" t="s">
        <v>13</v>
      </c>
      <c r="H206" s="6" t="s">
        <v>470</v>
      </c>
      <c r="I206" s="6" t="s">
        <v>20</v>
      </c>
      <c r="J206" s="8">
        <v>9</v>
      </c>
    </row>
    <row r="207" spans="1:10" x14ac:dyDescent="0.25">
      <c r="A207" s="9">
        <v>206</v>
      </c>
      <c r="B207" s="10" t="s">
        <v>471</v>
      </c>
      <c r="C207" s="10" t="s">
        <v>463</v>
      </c>
      <c r="D207" s="10" t="s">
        <v>69</v>
      </c>
      <c r="E207" s="11">
        <v>44735</v>
      </c>
      <c r="F207" s="10" t="s">
        <v>12</v>
      </c>
      <c r="G207" s="10" t="s">
        <v>13</v>
      </c>
      <c r="H207" s="10" t="s">
        <v>472</v>
      </c>
      <c r="I207" s="10" t="s">
        <v>26</v>
      </c>
      <c r="J207" s="12">
        <v>10</v>
      </c>
    </row>
    <row r="208" spans="1:10" x14ac:dyDescent="0.25">
      <c r="A208" s="5">
        <v>207</v>
      </c>
      <c r="B208" s="6" t="s">
        <v>473</v>
      </c>
      <c r="C208" s="6" t="s">
        <v>465</v>
      </c>
      <c r="D208" s="6" t="s">
        <v>72</v>
      </c>
      <c r="E208" s="7">
        <v>44734</v>
      </c>
      <c r="F208" s="6" t="s">
        <v>18</v>
      </c>
      <c r="G208" s="6" t="s">
        <v>24</v>
      </c>
      <c r="H208" s="6" t="s">
        <v>474</v>
      </c>
      <c r="I208" s="6" t="s">
        <v>15</v>
      </c>
      <c r="J208" s="8">
        <v>7</v>
      </c>
    </row>
    <row r="209" spans="1:10" x14ac:dyDescent="0.25">
      <c r="A209" s="9">
        <v>208</v>
      </c>
      <c r="B209" s="10" t="s">
        <v>475</v>
      </c>
      <c r="C209" s="10" t="s">
        <v>467</v>
      </c>
      <c r="D209" s="10" t="s">
        <v>75</v>
      </c>
      <c r="E209" s="11">
        <v>44728</v>
      </c>
      <c r="F209" s="10" t="s">
        <v>18</v>
      </c>
      <c r="G209" s="10" t="s">
        <v>13</v>
      </c>
      <c r="H209" s="10" t="s">
        <v>476</v>
      </c>
      <c r="I209" s="10" t="s">
        <v>20</v>
      </c>
      <c r="J209" s="12">
        <v>7</v>
      </c>
    </row>
    <row r="210" spans="1:10" x14ac:dyDescent="0.25">
      <c r="A210" s="5">
        <v>209</v>
      </c>
      <c r="B210" s="6" t="s">
        <v>477</v>
      </c>
      <c r="C210" s="6" t="s">
        <v>469</v>
      </c>
      <c r="D210" s="6" t="s">
        <v>78</v>
      </c>
      <c r="E210" s="7">
        <v>44739</v>
      </c>
      <c r="F210" s="6" t="s">
        <v>12</v>
      </c>
      <c r="G210" s="6" t="s">
        <v>13</v>
      </c>
      <c r="H210" s="6" t="s">
        <v>478</v>
      </c>
      <c r="I210" s="6" t="s">
        <v>26</v>
      </c>
      <c r="J210" s="8">
        <v>7</v>
      </c>
    </row>
    <row r="211" spans="1:10" x14ac:dyDescent="0.25">
      <c r="A211" s="9">
        <v>210</v>
      </c>
      <c r="B211" s="10" t="s">
        <v>479</v>
      </c>
      <c r="C211" s="10" t="s">
        <v>471</v>
      </c>
      <c r="D211" s="10" t="s">
        <v>81</v>
      </c>
      <c r="E211" s="11">
        <v>44765</v>
      </c>
      <c r="F211" s="10" t="s">
        <v>18</v>
      </c>
      <c r="G211" s="10" t="s">
        <v>13</v>
      </c>
      <c r="H211" s="10" t="s">
        <v>480</v>
      </c>
      <c r="I211" s="10" t="s">
        <v>15</v>
      </c>
      <c r="J211" s="12">
        <v>9</v>
      </c>
    </row>
    <row r="212" spans="1:10" x14ac:dyDescent="0.25">
      <c r="A212" s="5">
        <v>211</v>
      </c>
      <c r="B212" s="6" t="s">
        <v>481</v>
      </c>
      <c r="C212" s="6" t="s">
        <v>473</v>
      </c>
      <c r="D212" s="6" t="s">
        <v>84</v>
      </c>
      <c r="E212" s="7">
        <v>44740</v>
      </c>
      <c r="F212" s="6" t="s">
        <v>12</v>
      </c>
      <c r="G212" s="6" t="s">
        <v>13</v>
      </c>
      <c r="H212" s="6" t="s">
        <v>482</v>
      </c>
      <c r="I212" s="6" t="s">
        <v>20</v>
      </c>
      <c r="J212" s="8">
        <v>10</v>
      </c>
    </row>
    <row r="213" spans="1:10" x14ac:dyDescent="0.25">
      <c r="A213" s="9">
        <v>212</v>
      </c>
      <c r="B213" s="10" t="s">
        <v>483</v>
      </c>
      <c r="C213" s="10" t="s">
        <v>475</v>
      </c>
      <c r="D213" s="10" t="s">
        <v>87</v>
      </c>
      <c r="E213" s="11">
        <v>44734</v>
      </c>
      <c r="F213" s="10" t="s">
        <v>18</v>
      </c>
      <c r="G213" s="10" t="s">
        <v>13</v>
      </c>
      <c r="H213" s="10" t="s">
        <v>484</v>
      </c>
      <c r="I213" s="10" t="s">
        <v>26</v>
      </c>
      <c r="J213" s="12">
        <v>7</v>
      </c>
    </row>
    <row r="214" spans="1:10" x14ac:dyDescent="0.25">
      <c r="A214" s="5">
        <v>213</v>
      </c>
      <c r="B214" s="6" t="s">
        <v>485</v>
      </c>
      <c r="C214" s="6" t="s">
        <v>477</v>
      </c>
      <c r="D214" s="6" t="s">
        <v>90</v>
      </c>
      <c r="E214" s="7">
        <v>44727</v>
      </c>
      <c r="F214" s="6" t="s">
        <v>12</v>
      </c>
      <c r="G214" s="6" t="s">
        <v>13</v>
      </c>
      <c r="H214" s="6" t="s">
        <v>486</v>
      </c>
      <c r="I214" s="6" t="s">
        <v>15</v>
      </c>
      <c r="J214" s="8">
        <v>7</v>
      </c>
    </row>
    <row r="215" spans="1:10" x14ac:dyDescent="0.25">
      <c r="A215" s="9">
        <v>214</v>
      </c>
      <c r="B215" s="10" t="s">
        <v>487</v>
      </c>
      <c r="C215" s="10" t="s">
        <v>479</v>
      </c>
      <c r="D215" s="10" t="s">
        <v>93</v>
      </c>
      <c r="E215" s="11">
        <v>44737</v>
      </c>
      <c r="F215" s="10" t="s">
        <v>18</v>
      </c>
      <c r="G215" s="10" t="s">
        <v>13</v>
      </c>
      <c r="H215" s="10" t="s">
        <v>488</v>
      </c>
      <c r="I215" s="10" t="s">
        <v>20</v>
      </c>
      <c r="J215" s="12">
        <v>8</v>
      </c>
    </row>
    <row r="216" spans="1:10" x14ac:dyDescent="0.25">
      <c r="A216" s="5">
        <v>215</v>
      </c>
      <c r="B216" s="6" t="s">
        <v>489</v>
      </c>
      <c r="C216" s="6" t="s">
        <v>481</v>
      </c>
      <c r="D216" s="6" t="s">
        <v>97</v>
      </c>
      <c r="E216" s="7">
        <v>44747</v>
      </c>
      <c r="F216" s="6" t="s">
        <v>23</v>
      </c>
      <c r="G216" s="6" t="s">
        <v>13</v>
      </c>
      <c r="H216" s="6" t="s">
        <v>490</v>
      </c>
      <c r="I216" s="6" t="s">
        <v>26</v>
      </c>
      <c r="J216" s="8">
        <v>8</v>
      </c>
    </row>
    <row r="217" spans="1:10" x14ac:dyDescent="0.25">
      <c r="A217" s="9">
        <v>216</v>
      </c>
      <c r="B217" s="10" t="s">
        <v>491</v>
      </c>
      <c r="C217" s="10" t="s">
        <v>483</v>
      </c>
      <c r="D217" s="10" t="s">
        <v>100</v>
      </c>
      <c r="E217" s="11">
        <v>44754</v>
      </c>
      <c r="F217" s="10" t="s">
        <v>12</v>
      </c>
      <c r="G217" s="10" t="s">
        <v>13</v>
      </c>
      <c r="H217" s="10" t="s">
        <v>492</v>
      </c>
      <c r="I217" s="10" t="s">
        <v>15</v>
      </c>
      <c r="J217" s="12">
        <v>10</v>
      </c>
    </row>
    <row r="218" spans="1:10" x14ac:dyDescent="0.25">
      <c r="A218" s="5">
        <v>217</v>
      </c>
      <c r="B218" s="6" t="s">
        <v>493</v>
      </c>
      <c r="C218" s="6" t="s">
        <v>485</v>
      </c>
      <c r="D218" s="6" t="s">
        <v>103</v>
      </c>
      <c r="E218" s="7">
        <v>44760</v>
      </c>
      <c r="F218" s="6" t="s">
        <v>18</v>
      </c>
      <c r="G218" s="6" t="s">
        <v>13</v>
      </c>
      <c r="H218" s="6" t="s">
        <v>494</v>
      </c>
      <c r="I218" s="6" t="s">
        <v>20</v>
      </c>
      <c r="J218" s="8">
        <v>9</v>
      </c>
    </row>
    <row r="219" spans="1:10" x14ac:dyDescent="0.25">
      <c r="A219" s="9">
        <v>218</v>
      </c>
      <c r="B219" s="10" t="s">
        <v>495</v>
      </c>
      <c r="C219" s="10" t="s">
        <v>487</v>
      </c>
      <c r="D219" s="10" t="s">
        <v>106</v>
      </c>
      <c r="E219" s="11">
        <v>44759</v>
      </c>
      <c r="F219" s="10" t="s">
        <v>18</v>
      </c>
      <c r="G219" s="10" t="s">
        <v>13</v>
      </c>
      <c r="H219" s="10" t="s">
        <v>496</v>
      </c>
      <c r="I219" s="10" t="s">
        <v>26</v>
      </c>
      <c r="J219" s="12">
        <v>9</v>
      </c>
    </row>
    <row r="220" spans="1:10" x14ac:dyDescent="0.25">
      <c r="A220" s="5">
        <v>219</v>
      </c>
      <c r="B220" s="6" t="s">
        <v>497</v>
      </c>
      <c r="C220" s="6" t="s">
        <v>489</v>
      </c>
      <c r="D220" s="6" t="s">
        <v>109</v>
      </c>
      <c r="E220" s="7">
        <v>44735</v>
      </c>
      <c r="F220" s="6" t="s">
        <v>12</v>
      </c>
      <c r="G220" s="6" t="s">
        <v>13</v>
      </c>
      <c r="H220" s="6" t="s">
        <v>498</v>
      </c>
      <c r="I220" s="6" t="s">
        <v>15</v>
      </c>
      <c r="J220" s="8">
        <v>7</v>
      </c>
    </row>
    <row r="221" spans="1:10" x14ac:dyDescent="0.25">
      <c r="A221" s="9">
        <v>220</v>
      </c>
      <c r="B221" s="10" t="s">
        <v>499</v>
      </c>
      <c r="C221" s="10" t="s">
        <v>491</v>
      </c>
      <c r="D221" s="10" t="s">
        <v>57</v>
      </c>
      <c r="E221" s="11">
        <v>44734</v>
      </c>
      <c r="F221" s="10" t="s">
        <v>18</v>
      </c>
      <c r="G221" s="10" t="s">
        <v>13</v>
      </c>
      <c r="H221" s="10" t="s">
        <v>500</v>
      </c>
      <c r="I221" s="10" t="s">
        <v>20</v>
      </c>
      <c r="J221" s="12">
        <v>10</v>
      </c>
    </row>
    <row r="222" spans="1:10" x14ac:dyDescent="0.25">
      <c r="A222" s="5">
        <v>221</v>
      </c>
      <c r="B222" s="6" t="s">
        <v>501</v>
      </c>
      <c r="C222" s="6" t="s">
        <v>493</v>
      </c>
      <c r="D222" s="6" t="s">
        <v>81</v>
      </c>
      <c r="E222" s="7">
        <v>44753</v>
      </c>
      <c r="F222" s="6" t="s">
        <v>12</v>
      </c>
      <c r="G222" s="6" t="s">
        <v>13</v>
      </c>
      <c r="H222" s="6" t="s">
        <v>502</v>
      </c>
      <c r="I222" s="6" t="s">
        <v>26</v>
      </c>
      <c r="J222" s="8">
        <v>7</v>
      </c>
    </row>
    <row r="223" spans="1:10" x14ac:dyDescent="0.25">
      <c r="A223" s="9">
        <v>222</v>
      </c>
      <c r="B223" s="10" t="s">
        <v>503</v>
      </c>
      <c r="C223" s="10" t="s">
        <v>495</v>
      </c>
      <c r="D223" s="10" t="s">
        <v>97</v>
      </c>
      <c r="E223" s="11">
        <v>44739</v>
      </c>
      <c r="F223" s="10" t="s">
        <v>18</v>
      </c>
      <c r="G223" s="10" t="s">
        <v>13</v>
      </c>
      <c r="H223" s="10" t="s">
        <v>504</v>
      </c>
      <c r="I223" s="10" t="s">
        <v>15</v>
      </c>
      <c r="J223" s="12">
        <v>7</v>
      </c>
    </row>
    <row r="224" spans="1:10" x14ac:dyDescent="0.25">
      <c r="A224" s="5">
        <v>223</v>
      </c>
      <c r="B224" s="6" t="s">
        <v>505</v>
      </c>
      <c r="C224" s="6" t="s">
        <v>497</v>
      </c>
      <c r="D224" s="6" t="s">
        <v>31</v>
      </c>
      <c r="E224" s="7">
        <v>44740</v>
      </c>
      <c r="F224" s="6" t="s">
        <v>18</v>
      </c>
      <c r="G224" s="6" t="s">
        <v>13</v>
      </c>
      <c r="H224" s="6" t="s">
        <v>506</v>
      </c>
      <c r="I224" s="6" t="s">
        <v>20</v>
      </c>
      <c r="J224" s="8">
        <v>10</v>
      </c>
    </row>
    <row r="225" spans="1:10" x14ac:dyDescent="0.25">
      <c r="A225" s="9">
        <v>224</v>
      </c>
      <c r="B225" s="10" t="s">
        <v>507</v>
      </c>
      <c r="C225" s="10" t="s">
        <v>499</v>
      </c>
      <c r="D225" s="10" t="s">
        <v>62</v>
      </c>
      <c r="E225" s="11">
        <v>44748</v>
      </c>
      <c r="F225" s="10" t="s">
        <v>12</v>
      </c>
      <c r="G225" s="10" t="s">
        <v>13</v>
      </c>
      <c r="H225" s="10" t="s">
        <v>508</v>
      </c>
      <c r="I225" s="10" t="s">
        <v>26</v>
      </c>
      <c r="J225" s="12">
        <v>7</v>
      </c>
    </row>
    <row r="226" spans="1:10" x14ac:dyDescent="0.25">
      <c r="A226" s="5">
        <v>225</v>
      </c>
      <c r="B226" s="6" t="s">
        <v>509</v>
      </c>
      <c r="C226" s="6" t="s">
        <v>501</v>
      </c>
      <c r="D226" s="6" t="s">
        <v>103</v>
      </c>
      <c r="E226" s="7">
        <v>44731</v>
      </c>
      <c r="F226" s="6" t="s">
        <v>18</v>
      </c>
      <c r="G226" s="6" t="s">
        <v>13</v>
      </c>
      <c r="H226" s="6" t="s">
        <v>510</v>
      </c>
      <c r="I226" s="6" t="s">
        <v>15</v>
      </c>
      <c r="J226" s="8">
        <v>10</v>
      </c>
    </row>
    <row r="227" spans="1:10" x14ac:dyDescent="0.25">
      <c r="A227" s="9">
        <v>226</v>
      </c>
      <c r="B227" s="10" t="s">
        <v>511</v>
      </c>
      <c r="C227" s="10" t="s">
        <v>503</v>
      </c>
      <c r="D227" s="10" t="s">
        <v>106</v>
      </c>
      <c r="E227" s="11">
        <v>44763</v>
      </c>
      <c r="F227" s="10" t="s">
        <v>18</v>
      </c>
      <c r="G227" s="10" t="s">
        <v>13</v>
      </c>
      <c r="H227" s="10" t="s">
        <v>512</v>
      </c>
      <c r="I227" s="10" t="s">
        <v>20</v>
      </c>
      <c r="J227" s="12">
        <v>9</v>
      </c>
    </row>
    <row r="228" spans="1:10" x14ac:dyDescent="0.25">
      <c r="A228" s="5">
        <v>227</v>
      </c>
      <c r="B228" s="6" t="s">
        <v>513</v>
      </c>
      <c r="C228" s="6" t="s">
        <v>505</v>
      </c>
      <c r="D228" s="6" t="s">
        <v>128</v>
      </c>
      <c r="E228" s="7">
        <v>44733</v>
      </c>
      <c r="F228" s="6" t="s">
        <v>12</v>
      </c>
      <c r="G228" s="6" t="s">
        <v>13</v>
      </c>
      <c r="H228" s="6" t="s">
        <v>514</v>
      </c>
      <c r="I228" s="6" t="s">
        <v>26</v>
      </c>
      <c r="J228" s="8">
        <v>10</v>
      </c>
    </row>
    <row r="229" spans="1:10" x14ac:dyDescent="0.25">
      <c r="A229" s="9">
        <v>228</v>
      </c>
      <c r="B229" s="10" t="s">
        <v>515</v>
      </c>
      <c r="C229" s="10" t="s">
        <v>507</v>
      </c>
      <c r="D229" s="10" t="s">
        <v>271</v>
      </c>
      <c r="E229" s="11">
        <v>44746</v>
      </c>
      <c r="F229" s="10" t="s">
        <v>18</v>
      </c>
      <c r="G229" s="10" t="s">
        <v>13</v>
      </c>
      <c r="H229" s="10" t="s">
        <v>516</v>
      </c>
      <c r="I229" s="10" t="s">
        <v>15</v>
      </c>
      <c r="J229" s="12">
        <v>7</v>
      </c>
    </row>
    <row r="230" spans="1:10" x14ac:dyDescent="0.25">
      <c r="A230" s="5">
        <v>229</v>
      </c>
      <c r="B230" s="6" t="s">
        <v>517</v>
      </c>
      <c r="C230" s="6" t="s">
        <v>509</v>
      </c>
      <c r="D230" s="6" t="s">
        <v>133</v>
      </c>
      <c r="E230" s="7">
        <v>44755</v>
      </c>
      <c r="F230" s="6" t="s">
        <v>12</v>
      </c>
      <c r="G230" s="6" t="s">
        <v>24</v>
      </c>
      <c r="H230" s="6" t="s">
        <v>518</v>
      </c>
      <c r="I230" s="6" t="s">
        <v>20</v>
      </c>
      <c r="J230" s="8">
        <v>10</v>
      </c>
    </row>
    <row r="231" spans="1:10" x14ac:dyDescent="0.25">
      <c r="A231" s="9">
        <v>230</v>
      </c>
      <c r="B231" s="10" t="s">
        <v>519</v>
      </c>
      <c r="C231" s="10" t="s">
        <v>511</v>
      </c>
      <c r="D231" s="10" t="s">
        <v>136</v>
      </c>
      <c r="E231" s="11">
        <v>44755</v>
      </c>
      <c r="F231" s="10" t="s">
        <v>18</v>
      </c>
      <c r="G231" s="10" t="s">
        <v>13</v>
      </c>
      <c r="H231" s="10" t="s">
        <v>520</v>
      </c>
      <c r="I231" s="10" t="s">
        <v>26</v>
      </c>
      <c r="J231" s="12">
        <v>10</v>
      </c>
    </row>
    <row r="232" spans="1:10" x14ac:dyDescent="0.25">
      <c r="A232" s="5">
        <v>231</v>
      </c>
      <c r="B232" s="6" t="s">
        <v>521</v>
      </c>
      <c r="C232" s="6" t="s">
        <v>513</v>
      </c>
      <c r="D232" s="6" t="s">
        <v>139</v>
      </c>
      <c r="E232" s="7">
        <v>44727</v>
      </c>
      <c r="F232" s="6" t="s">
        <v>12</v>
      </c>
      <c r="G232" s="6" t="s">
        <v>13</v>
      </c>
      <c r="H232" s="6" t="s">
        <v>522</v>
      </c>
      <c r="I232" s="6" t="s">
        <v>15</v>
      </c>
      <c r="J232" s="8">
        <v>8</v>
      </c>
    </row>
    <row r="233" spans="1:10" x14ac:dyDescent="0.25">
      <c r="A233" s="9">
        <v>232</v>
      </c>
      <c r="B233" s="10" t="s">
        <v>523</v>
      </c>
      <c r="C233" s="10" t="s">
        <v>515</v>
      </c>
      <c r="D233" s="10" t="s">
        <v>142</v>
      </c>
      <c r="E233" s="11">
        <v>44746</v>
      </c>
      <c r="F233" s="10" t="s">
        <v>18</v>
      </c>
      <c r="G233" s="10" t="s">
        <v>13</v>
      </c>
      <c r="H233" s="10" t="s">
        <v>524</v>
      </c>
      <c r="I233" s="10" t="s">
        <v>20</v>
      </c>
      <c r="J233" s="12">
        <v>10</v>
      </c>
    </row>
    <row r="234" spans="1:10" x14ac:dyDescent="0.25">
      <c r="A234" s="5">
        <v>233</v>
      </c>
      <c r="B234" s="6" t="s">
        <v>525</v>
      </c>
      <c r="C234" s="6" t="s">
        <v>517</v>
      </c>
      <c r="D234" s="6" t="s">
        <v>145</v>
      </c>
      <c r="E234" s="7">
        <v>44740</v>
      </c>
      <c r="F234" s="6" t="s">
        <v>18</v>
      </c>
      <c r="G234" s="6" t="s">
        <v>13</v>
      </c>
      <c r="H234" s="6" t="s">
        <v>526</v>
      </c>
      <c r="I234" s="6" t="s">
        <v>26</v>
      </c>
      <c r="J234" s="8">
        <v>9</v>
      </c>
    </row>
    <row r="235" spans="1:10" x14ac:dyDescent="0.25">
      <c r="A235" s="9">
        <v>234</v>
      </c>
      <c r="B235" s="10" t="s">
        <v>527</v>
      </c>
      <c r="C235" s="10" t="s">
        <v>519</v>
      </c>
      <c r="D235" s="10" t="s">
        <v>148</v>
      </c>
      <c r="E235" s="11">
        <v>44743</v>
      </c>
      <c r="F235" s="10" t="s">
        <v>12</v>
      </c>
      <c r="G235" s="10" t="s">
        <v>13</v>
      </c>
      <c r="H235" s="10" t="s">
        <v>528</v>
      </c>
      <c r="I235" s="10" t="s">
        <v>15</v>
      </c>
      <c r="J235" s="12">
        <v>9</v>
      </c>
    </row>
    <row r="236" spans="1:10" x14ac:dyDescent="0.25">
      <c r="A236" s="5">
        <v>235</v>
      </c>
      <c r="B236" s="6" t="s">
        <v>529</v>
      </c>
      <c r="C236" s="6" t="s">
        <v>521</v>
      </c>
      <c r="D236" s="6" t="s">
        <v>78</v>
      </c>
      <c r="E236" s="7">
        <v>44737</v>
      </c>
      <c r="F236" s="6" t="s">
        <v>18</v>
      </c>
      <c r="G236" s="6" t="s">
        <v>24</v>
      </c>
      <c r="H236" s="6" t="s">
        <v>530</v>
      </c>
      <c r="I236" s="6" t="s">
        <v>20</v>
      </c>
      <c r="J236" s="8">
        <v>9</v>
      </c>
    </row>
    <row r="237" spans="1:10" x14ac:dyDescent="0.25">
      <c r="A237" s="9">
        <v>236</v>
      </c>
      <c r="B237" s="10" t="s">
        <v>531</v>
      </c>
      <c r="C237" s="10" t="s">
        <v>523</v>
      </c>
      <c r="D237" s="10" t="s">
        <v>81</v>
      </c>
      <c r="E237" s="11">
        <v>44757</v>
      </c>
      <c r="F237" s="10" t="s">
        <v>12</v>
      </c>
      <c r="G237" s="10" t="s">
        <v>13</v>
      </c>
      <c r="H237" s="10" t="s">
        <v>532</v>
      </c>
      <c r="I237" s="10" t="s">
        <v>26</v>
      </c>
      <c r="J237" s="12">
        <v>10</v>
      </c>
    </row>
    <row r="238" spans="1:10" x14ac:dyDescent="0.25">
      <c r="A238" s="5">
        <v>237</v>
      </c>
      <c r="B238" s="6" t="s">
        <v>533</v>
      </c>
      <c r="C238" s="6" t="s">
        <v>525</v>
      </c>
      <c r="D238" s="6" t="s">
        <v>84</v>
      </c>
      <c r="E238" s="7">
        <v>44745</v>
      </c>
      <c r="F238" s="6" t="s">
        <v>18</v>
      </c>
      <c r="G238" s="6" t="s">
        <v>13</v>
      </c>
      <c r="H238" s="6" t="s">
        <v>534</v>
      </c>
      <c r="I238" s="6" t="s">
        <v>15</v>
      </c>
      <c r="J238" s="8">
        <v>9</v>
      </c>
    </row>
    <row r="239" spans="1:10" x14ac:dyDescent="0.25">
      <c r="A239" s="9">
        <v>238</v>
      </c>
      <c r="B239" s="10" t="s">
        <v>535</v>
      </c>
      <c r="C239" s="10" t="s">
        <v>527</v>
      </c>
      <c r="D239" s="10" t="s">
        <v>87</v>
      </c>
      <c r="E239" s="11">
        <v>44760</v>
      </c>
      <c r="F239" s="10" t="s">
        <v>12</v>
      </c>
      <c r="G239" s="10" t="s">
        <v>13</v>
      </c>
      <c r="H239" s="10" t="s">
        <v>536</v>
      </c>
      <c r="I239" s="10" t="s">
        <v>20</v>
      </c>
      <c r="J239" s="12">
        <v>10</v>
      </c>
    </row>
    <row r="240" spans="1:10" x14ac:dyDescent="0.25">
      <c r="A240" s="5">
        <v>239</v>
      </c>
      <c r="B240" s="6" t="s">
        <v>537</v>
      </c>
      <c r="C240" s="6" t="s">
        <v>529</v>
      </c>
      <c r="D240" s="6" t="s">
        <v>90</v>
      </c>
      <c r="E240" s="7">
        <v>44750</v>
      </c>
      <c r="F240" s="6" t="s">
        <v>18</v>
      </c>
      <c r="G240" s="6" t="s">
        <v>13</v>
      </c>
      <c r="H240" s="6" t="s">
        <v>538</v>
      </c>
      <c r="I240" s="6" t="s">
        <v>26</v>
      </c>
      <c r="J240" s="8">
        <v>9</v>
      </c>
    </row>
    <row r="241" spans="1:10" x14ac:dyDescent="0.25">
      <c r="A241" s="9">
        <v>240</v>
      </c>
      <c r="B241" s="10" t="s">
        <v>539</v>
      </c>
      <c r="C241" s="10" t="s">
        <v>531</v>
      </c>
      <c r="D241" s="10" t="s">
        <v>93</v>
      </c>
      <c r="E241" s="11">
        <v>44742</v>
      </c>
      <c r="F241" s="10" t="s">
        <v>23</v>
      </c>
      <c r="G241" s="10" t="s">
        <v>13</v>
      </c>
      <c r="H241" s="10" t="s">
        <v>540</v>
      </c>
      <c r="I241" s="10" t="s">
        <v>15</v>
      </c>
      <c r="J241" s="12">
        <v>8</v>
      </c>
    </row>
    <row r="242" spans="1:10" x14ac:dyDescent="0.25">
      <c r="A242" s="5">
        <v>241</v>
      </c>
      <c r="B242" s="6" t="s">
        <v>541</v>
      </c>
      <c r="C242" s="6" t="s">
        <v>533</v>
      </c>
      <c r="D242" s="6" t="s">
        <v>97</v>
      </c>
      <c r="E242" s="7">
        <v>44754</v>
      </c>
      <c r="F242" s="6" t="s">
        <v>12</v>
      </c>
      <c r="G242" s="6" t="s">
        <v>13</v>
      </c>
      <c r="H242" s="6" t="s">
        <v>542</v>
      </c>
      <c r="I242" s="6" t="s">
        <v>20</v>
      </c>
      <c r="J242" s="8">
        <v>7</v>
      </c>
    </row>
    <row r="243" spans="1:10" x14ac:dyDescent="0.25">
      <c r="A243" s="9">
        <v>242</v>
      </c>
      <c r="B243" s="10" t="s">
        <v>543</v>
      </c>
      <c r="C243" s="10" t="s">
        <v>535</v>
      </c>
      <c r="D243" s="10" t="s">
        <v>100</v>
      </c>
      <c r="E243" s="11">
        <v>44746</v>
      </c>
      <c r="F243" s="10" t="s">
        <v>18</v>
      </c>
      <c r="G243" s="10" t="s">
        <v>13</v>
      </c>
      <c r="H243" s="10" t="s">
        <v>544</v>
      </c>
      <c r="I243" s="10" t="s">
        <v>26</v>
      </c>
      <c r="J243" s="12">
        <v>10</v>
      </c>
    </row>
    <row r="244" spans="1:10" x14ac:dyDescent="0.25">
      <c r="A244" s="5">
        <v>243</v>
      </c>
      <c r="B244" s="6" t="s">
        <v>545</v>
      </c>
      <c r="C244" s="6" t="s">
        <v>537</v>
      </c>
      <c r="D244" s="6" t="s">
        <v>103</v>
      </c>
      <c r="E244" s="7">
        <v>44752</v>
      </c>
      <c r="F244" s="6" t="s">
        <v>18</v>
      </c>
      <c r="G244" s="6" t="s">
        <v>13</v>
      </c>
      <c r="H244" s="6" t="s">
        <v>546</v>
      </c>
      <c r="I244" s="6" t="s">
        <v>15</v>
      </c>
      <c r="J244" s="8">
        <v>7</v>
      </c>
    </row>
    <row r="245" spans="1:10" x14ac:dyDescent="0.25">
      <c r="A245" s="9">
        <v>244</v>
      </c>
      <c r="B245" s="10" t="s">
        <v>547</v>
      </c>
      <c r="C245" s="10" t="s">
        <v>539</v>
      </c>
      <c r="D245" s="10" t="s">
        <v>106</v>
      </c>
      <c r="E245" s="11">
        <v>44725</v>
      </c>
      <c r="F245" s="10" t="s">
        <v>12</v>
      </c>
      <c r="G245" s="10" t="s">
        <v>13</v>
      </c>
      <c r="H245" s="10" t="s">
        <v>548</v>
      </c>
      <c r="I245" s="10" t="s">
        <v>20</v>
      </c>
      <c r="J245" s="12">
        <v>8</v>
      </c>
    </row>
    <row r="246" spans="1:10" x14ac:dyDescent="0.25">
      <c r="A246" s="5">
        <v>245</v>
      </c>
      <c r="B246" s="6" t="s">
        <v>549</v>
      </c>
      <c r="C246" s="6" t="s">
        <v>541</v>
      </c>
      <c r="D246" s="6" t="s">
        <v>11</v>
      </c>
      <c r="E246" s="7">
        <v>44734</v>
      </c>
      <c r="F246" s="6" t="s">
        <v>18</v>
      </c>
      <c r="G246" s="6" t="s">
        <v>13</v>
      </c>
      <c r="H246" s="6" t="s">
        <v>550</v>
      </c>
      <c r="I246" s="6" t="s">
        <v>26</v>
      </c>
      <c r="J246" s="8">
        <v>9</v>
      </c>
    </row>
    <row r="247" spans="1:10" x14ac:dyDescent="0.25">
      <c r="A247" s="9">
        <v>246</v>
      </c>
      <c r="B247" s="10" t="s">
        <v>551</v>
      </c>
      <c r="C247" s="10" t="s">
        <v>543</v>
      </c>
      <c r="D247" s="10" t="s">
        <v>17</v>
      </c>
      <c r="E247" s="11">
        <v>44761</v>
      </c>
      <c r="F247" s="10" t="s">
        <v>12</v>
      </c>
      <c r="G247" s="10" t="s">
        <v>13</v>
      </c>
      <c r="H247" s="10" t="s">
        <v>552</v>
      </c>
      <c r="I247" s="10" t="s">
        <v>15</v>
      </c>
      <c r="J247" s="12">
        <v>9</v>
      </c>
    </row>
    <row r="248" spans="1:10" x14ac:dyDescent="0.25">
      <c r="A248" s="5">
        <v>247</v>
      </c>
      <c r="B248" s="6" t="s">
        <v>553</v>
      </c>
      <c r="C248" s="6" t="s">
        <v>545</v>
      </c>
      <c r="D248" s="6" t="s">
        <v>22</v>
      </c>
      <c r="E248" s="7">
        <v>44735</v>
      </c>
      <c r="F248" s="6" t="s">
        <v>18</v>
      </c>
      <c r="G248" s="6" t="s">
        <v>13</v>
      </c>
      <c r="H248" s="6" t="s">
        <v>554</v>
      </c>
      <c r="I248" s="6" t="s">
        <v>20</v>
      </c>
      <c r="J248" s="8">
        <v>9</v>
      </c>
    </row>
    <row r="249" spans="1:10" x14ac:dyDescent="0.25">
      <c r="A249" s="9">
        <v>248</v>
      </c>
      <c r="B249" s="10" t="s">
        <v>555</v>
      </c>
      <c r="C249" s="10" t="s">
        <v>547</v>
      </c>
      <c r="D249" s="10" t="s">
        <v>28</v>
      </c>
      <c r="E249" s="11">
        <v>44753</v>
      </c>
      <c r="F249" s="10" t="s">
        <v>18</v>
      </c>
      <c r="G249" s="10" t="s">
        <v>13</v>
      </c>
      <c r="H249" s="10" t="s">
        <v>556</v>
      </c>
      <c r="I249" s="10" t="s">
        <v>26</v>
      </c>
      <c r="J249" s="12">
        <v>9</v>
      </c>
    </row>
    <row r="250" spans="1:10" x14ac:dyDescent="0.25">
      <c r="A250" s="5">
        <v>249</v>
      </c>
      <c r="B250" s="6" t="s">
        <v>557</v>
      </c>
      <c r="C250" s="6" t="s">
        <v>549</v>
      </c>
      <c r="D250" s="6" t="s">
        <v>31</v>
      </c>
      <c r="E250" s="7">
        <v>44732</v>
      </c>
      <c r="F250" s="6" t="s">
        <v>12</v>
      </c>
      <c r="G250" s="6" t="s">
        <v>13</v>
      </c>
      <c r="H250" s="6" t="s">
        <v>558</v>
      </c>
      <c r="I250" s="6" t="s">
        <v>15</v>
      </c>
      <c r="J250" s="8">
        <v>9</v>
      </c>
    </row>
    <row r="251" spans="1:10" x14ac:dyDescent="0.25">
      <c r="A251" s="9">
        <v>250</v>
      </c>
      <c r="B251" s="10" t="s">
        <v>559</v>
      </c>
      <c r="C251" s="10" t="s">
        <v>551</v>
      </c>
      <c r="D251" s="10" t="s">
        <v>34</v>
      </c>
      <c r="E251" s="11">
        <v>44748</v>
      </c>
      <c r="F251" s="10" t="s">
        <v>18</v>
      </c>
      <c r="G251" s="10" t="s">
        <v>13</v>
      </c>
      <c r="H251" s="10" t="s">
        <v>560</v>
      </c>
      <c r="I251" s="10" t="s">
        <v>15</v>
      </c>
      <c r="J251" s="12">
        <v>7</v>
      </c>
    </row>
    <row r="252" spans="1:10" x14ac:dyDescent="0.25">
      <c r="A252" s="5">
        <v>251</v>
      </c>
      <c r="B252" s="6" t="s">
        <v>561</v>
      </c>
      <c r="C252" s="6" t="s">
        <v>553</v>
      </c>
      <c r="D252" s="6" t="s">
        <v>11</v>
      </c>
      <c r="E252" s="7">
        <v>44731</v>
      </c>
      <c r="F252" s="6" t="s">
        <v>12</v>
      </c>
      <c r="G252" s="6" t="s">
        <v>13</v>
      </c>
      <c r="H252" s="6" t="s">
        <v>562</v>
      </c>
      <c r="I252" s="6" t="s">
        <v>15</v>
      </c>
      <c r="J252" s="8">
        <v>9</v>
      </c>
    </row>
    <row r="253" spans="1:10" x14ac:dyDescent="0.25">
      <c r="A253" s="9">
        <v>252</v>
      </c>
      <c r="B253" s="10" t="s">
        <v>563</v>
      </c>
      <c r="C253" s="10" t="s">
        <v>555</v>
      </c>
      <c r="D253" s="10" t="s">
        <v>17</v>
      </c>
      <c r="E253" s="11">
        <v>44725</v>
      </c>
      <c r="F253" s="10" t="s">
        <v>18</v>
      </c>
      <c r="G253" s="10" t="s">
        <v>13</v>
      </c>
      <c r="H253" s="10" t="s">
        <v>564</v>
      </c>
      <c r="I253" s="10" t="s">
        <v>20</v>
      </c>
      <c r="J253" s="12">
        <v>7</v>
      </c>
    </row>
    <row r="254" spans="1:10" x14ac:dyDescent="0.25">
      <c r="A254" s="5">
        <v>253</v>
      </c>
      <c r="B254" s="6" t="s">
        <v>565</v>
      </c>
      <c r="C254" s="6" t="s">
        <v>557</v>
      </c>
      <c r="D254" s="6" t="s">
        <v>22</v>
      </c>
      <c r="E254" s="7">
        <v>44753</v>
      </c>
      <c r="F254" s="6" t="s">
        <v>23</v>
      </c>
      <c r="G254" s="6" t="s">
        <v>24</v>
      </c>
      <c r="H254" s="6" t="s">
        <v>566</v>
      </c>
      <c r="I254" s="6" t="s">
        <v>26</v>
      </c>
      <c r="J254" s="8">
        <v>8</v>
      </c>
    </row>
    <row r="255" spans="1:10" x14ac:dyDescent="0.25">
      <c r="A255" s="9">
        <v>254</v>
      </c>
      <c r="B255" s="10" t="s">
        <v>567</v>
      </c>
      <c r="C255" s="10" t="s">
        <v>559</v>
      </c>
      <c r="D255" s="10" t="s">
        <v>28</v>
      </c>
      <c r="E255" s="11">
        <v>44738</v>
      </c>
      <c r="F255" s="10" t="s">
        <v>12</v>
      </c>
      <c r="G255" s="10" t="s">
        <v>13</v>
      </c>
      <c r="H255" s="10" t="s">
        <v>568</v>
      </c>
      <c r="I255" s="10" t="s">
        <v>15</v>
      </c>
      <c r="J255" s="12">
        <v>6</v>
      </c>
    </row>
    <row r="256" spans="1:10" x14ac:dyDescent="0.25">
      <c r="A256" s="5">
        <v>255</v>
      </c>
      <c r="B256" s="6" t="s">
        <v>569</v>
      </c>
      <c r="C256" s="6" t="s">
        <v>561</v>
      </c>
      <c r="D256" s="6" t="s">
        <v>31</v>
      </c>
      <c r="E256" s="7">
        <v>44762</v>
      </c>
      <c r="F256" s="6" t="s">
        <v>18</v>
      </c>
      <c r="G256" s="6" t="s">
        <v>13</v>
      </c>
      <c r="H256" s="6" t="s">
        <v>570</v>
      </c>
      <c r="I256" s="6" t="s">
        <v>20</v>
      </c>
      <c r="J256" s="8">
        <v>2</v>
      </c>
    </row>
    <row r="257" spans="1:10" x14ac:dyDescent="0.25">
      <c r="A257" s="9">
        <v>256</v>
      </c>
      <c r="B257" s="10" t="s">
        <v>571</v>
      </c>
      <c r="C257" s="10" t="s">
        <v>563</v>
      </c>
      <c r="D257" s="10" t="s">
        <v>34</v>
      </c>
      <c r="E257" s="11">
        <v>44756</v>
      </c>
      <c r="F257" s="10" t="s">
        <v>18</v>
      </c>
      <c r="G257" s="10" t="s">
        <v>13</v>
      </c>
      <c r="H257" s="10" t="s">
        <v>572</v>
      </c>
      <c r="I257" s="10" t="s">
        <v>26</v>
      </c>
      <c r="J257" s="12">
        <v>4</v>
      </c>
    </row>
    <row r="258" spans="1:10" x14ac:dyDescent="0.25">
      <c r="A258" s="5">
        <v>257</v>
      </c>
      <c r="B258" s="6" t="s">
        <v>573</v>
      </c>
      <c r="C258" s="6" t="s">
        <v>565</v>
      </c>
      <c r="D258" s="6" t="s">
        <v>37</v>
      </c>
      <c r="E258" s="7">
        <v>44744</v>
      </c>
      <c r="F258" s="6" t="s">
        <v>12</v>
      </c>
      <c r="G258" s="6" t="s">
        <v>13</v>
      </c>
      <c r="H258" s="6" t="s">
        <v>574</v>
      </c>
      <c r="I258" s="6" t="s">
        <v>15</v>
      </c>
      <c r="J258" s="8">
        <v>1</v>
      </c>
    </row>
    <row r="259" spans="1:10" x14ac:dyDescent="0.25">
      <c r="A259" s="9">
        <v>258</v>
      </c>
      <c r="B259" s="10" t="s">
        <v>575</v>
      </c>
      <c r="C259" s="10" t="s">
        <v>567</v>
      </c>
      <c r="D259" s="10" t="s">
        <v>37</v>
      </c>
      <c r="E259" s="11">
        <v>44753</v>
      </c>
      <c r="F259" s="10" t="s">
        <v>18</v>
      </c>
      <c r="G259" s="10" t="s">
        <v>13</v>
      </c>
      <c r="H259" s="10" t="s">
        <v>576</v>
      </c>
      <c r="I259" s="10" t="s">
        <v>20</v>
      </c>
      <c r="J259" s="12">
        <v>9</v>
      </c>
    </row>
    <row r="260" spans="1:10" x14ac:dyDescent="0.25">
      <c r="A260" s="5">
        <v>259</v>
      </c>
      <c r="B260" s="6" t="s">
        <v>577</v>
      </c>
      <c r="C260" s="6" t="s">
        <v>569</v>
      </c>
      <c r="D260" s="6" t="s">
        <v>43</v>
      </c>
      <c r="E260" s="7">
        <v>44762</v>
      </c>
      <c r="F260" s="6" t="s">
        <v>18</v>
      </c>
      <c r="G260" s="6" t="s">
        <v>24</v>
      </c>
      <c r="H260" s="6" t="s">
        <v>578</v>
      </c>
      <c r="I260" s="6" t="s">
        <v>26</v>
      </c>
      <c r="J260" s="8">
        <v>6</v>
      </c>
    </row>
    <row r="261" spans="1:10" x14ac:dyDescent="0.25">
      <c r="A261" s="9">
        <v>260</v>
      </c>
      <c r="B261" s="10" t="s">
        <v>579</v>
      </c>
      <c r="C261" s="10" t="s">
        <v>571</v>
      </c>
      <c r="D261" s="10" t="s">
        <v>34</v>
      </c>
      <c r="E261" s="11">
        <v>44740</v>
      </c>
      <c r="F261" s="10" t="s">
        <v>12</v>
      </c>
      <c r="G261" s="10" t="s">
        <v>13</v>
      </c>
      <c r="H261" s="10" t="s">
        <v>580</v>
      </c>
      <c r="I261" s="10" t="s">
        <v>15</v>
      </c>
      <c r="J261" s="12">
        <v>9</v>
      </c>
    </row>
    <row r="262" spans="1:10" x14ac:dyDescent="0.25">
      <c r="A262" s="5">
        <v>261</v>
      </c>
      <c r="B262" s="6" t="s">
        <v>581</v>
      </c>
      <c r="C262" s="6" t="s">
        <v>573</v>
      </c>
      <c r="D262" s="6" t="s">
        <v>48</v>
      </c>
      <c r="E262" s="7">
        <v>44729</v>
      </c>
      <c r="F262" s="6" t="s">
        <v>18</v>
      </c>
      <c r="G262" s="6" t="s">
        <v>13</v>
      </c>
      <c r="H262" s="6" t="s">
        <v>582</v>
      </c>
      <c r="I262" s="6" t="s">
        <v>20</v>
      </c>
      <c r="J262" s="8">
        <v>9</v>
      </c>
    </row>
    <row r="263" spans="1:10" x14ac:dyDescent="0.25">
      <c r="A263" s="9">
        <v>262</v>
      </c>
      <c r="B263" s="10" t="s">
        <v>583</v>
      </c>
      <c r="C263" s="10" t="s">
        <v>575</v>
      </c>
      <c r="D263" s="10" t="s">
        <v>51</v>
      </c>
      <c r="E263" s="11">
        <v>44727</v>
      </c>
      <c r="F263" s="10" t="s">
        <v>23</v>
      </c>
      <c r="G263" s="10" t="s">
        <v>13</v>
      </c>
      <c r="H263" s="10" t="s">
        <v>584</v>
      </c>
      <c r="I263" s="10" t="s">
        <v>26</v>
      </c>
      <c r="J263" s="12">
        <v>3</v>
      </c>
    </row>
    <row r="264" spans="1:10" x14ac:dyDescent="0.25">
      <c r="A264" s="5">
        <v>263</v>
      </c>
      <c r="B264" s="6" t="s">
        <v>585</v>
      </c>
      <c r="C264" s="6" t="s">
        <v>577</v>
      </c>
      <c r="D264" s="6" t="s">
        <v>54</v>
      </c>
      <c r="E264" s="7">
        <v>44734</v>
      </c>
      <c r="F264" s="6" t="s">
        <v>12</v>
      </c>
      <c r="G264" s="6" t="s">
        <v>13</v>
      </c>
      <c r="H264" s="6" t="s">
        <v>586</v>
      </c>
      <c r="I264" s="6" t="s">
        <v>15</v>
      </c>
      <c r="J264" s="8">
        <v>2</v>
      </c>
    </row>
    <row r="265" spans="1:10" x14ac:dyDescent="0.25">
      <c r="A265" s="9">
        <v>264</v>
      </c>
      <c r="B265" s="10" t="s">
        <v>587</v>
      </c>
      <c r="C265" s="10" t="s">
        <v>579</v>
      </c>
      <c r="D265" s="10" t="s">
        <v>57</v>
      </c>
      <c r="E265" s="11">
        <v>44744</v>
      </c>
      <c r="F265" s="10" t="s">
        <v>18</v>
      </c>
      <c r="G265" s="10" t="s">
        <v>13</v>
      </c>
      <c r="H265" s="10" t="s">
        <v>588</v>
      </c>
      <c r="I265" s="10" t="s">
        <v>20</v>
      </c>
      <c r="J265" s="12">
        <v>3</v>
      </c>
    </row>
    <row r="266" spans="1:10" x14ac:dyDescent="0.25">
      <c r="A266" s="5">
        <v>265</v>
      </c>
      <c r="B266" s="6" t="s">
        <v>589</v>
      </c>
      <c r="C266" s="6" t="s">
        <v>581</v>
      </c>
      <c r="D266" s="6" t="s">
        <v>34</v>
      </c>
      <c r="E266" s="7">
        <v>44737</v>
      </c>
      <c r="F266" s="6" t="s">
        <v>23</v>
      </c>
      <c r="G266" s="6" t="s">
        <v>24</v>
      </c>
      <c r="H266" s="6" t="s">
        <v>590</v>
      </c>
      <c r="I266" s="6" t="s">
        <v>26</v>
      </c>
      <c r="J266" s="8">
        <v>10</v>
      </c>
    </row>
    <row r="267" spans="1:10" x14ac:dyDescent="0.25">
      <c r="A267" s="9">
        <v>266</v>
      </c>
      <c r="B267" s="10" t="s">
        <v>591</v>
      </c>
      <c r="C267" s="10" t="s">
        <v>583</v>
      </c>
      <c r="D267" s="10" t="s">
        <v>62</v>
      </c>
      <c r="E267" s="11">
        <v>44752</v>
      </c>
      <c r="F267" s="10" t="s">
        <v>12</v>
      </c>
      <c r="G267" s="10" t="s">
        <v>13</v>
      </c>
      <c r="H267" s="10" t="s">
        <v>592</v>
      </c>
      <c r="I267" s="10" t="s">
        <v>15</v>
      </c>
      <c r="J267" s="12">
        <v>3</v>
      </c>
    </row>
    <row r="268" spans="1:10" x14ac:dyDescent="0.25">
      <c r="A268" s="5">
        <v>267</v>
      </c>
      <c r="B268" s="6" t="s">
        <v>593</v>
      </c>
      <c r="C268" s="6" t="s">
        <v>585</v>
      </c>
      <c r="D268" s="6" t="s">
        <v>51</v>
      </c>
      <c r="E268" s="7">
        <v>44736</v>
      </c>
      <c r="F268" s="6" t="s">
        <v>18</v>
      </c>
      <c r="G268" s="6" t="s">
        <v>13</v>
      </c>
      <c r="H268" s="6" t="s">
        <v>594</v>
      </c>
      <c r="I268" s="6" t="s">
        <v>20</v>
      </c>
      <c r="J268" s="8">
        <v>1</v>
      </c>
    </row>
    <row r="269" spans="1:10" x14ac:dyDescent="0.25">
      <c r="A269" s="9">
        <v>268</v>
      </c>
      <c r="B269" s="10" t="s">
        <v>595</v>
      </c>
      <c r="C269" s="10" t="s">
        <v>587</v>
      </c>
      <c r="D269" s="10" t="s">
        <v>31</v>
      </c>
      <c r="E269" s="11">
        <v>44752</v>
      </c>
      <c r="F269" s="10" t="s">
        <v>23</v>
      </c>
      <c r="G269" s="10" t="s">
        <v>13</v>
      </c>
      <c r="H269" s="10" t="s">
        <v>596</v>
      </c>
      <c r="I269" s="10" t="s">
        <v>26</v>
      </c>
      <c r="J269" s="12">
        <v>5</v>
      </c>
    </row>
    <row r="270" spans="1:10" x14ac:dyDescent="0.25">
      <c r="A270" s="5">
        <v>269</v>
      </c>
      <c r="B270" s="6" t="s">
        <v>597</v>
      </c>
      <c r="C270" s="6" t="s">
        <v>589</v>
      </c>
      <c r="D270" s="6" t="s">
        <v>69</v>
      </c>
      <c r="E270" s="7">
        <v>44759</v>
      </c>
      <c r="F270" s="6" t="s">
        <v>12</v>
      </c>
      <c r="G270" s="6" t="s">
        <v>13</v>
      </c>
      <c r="H270" s="6" t="s">
        <v>598</v>
      </c>
      <c r="I270" s="6" t="s">
        <v>15</v>
      </c>
      <c r="J270" s="8">
        <v>1</v>
      </c>
    </row>
    <row r="271" spans="1:10" x14ac:dyDescent="0.25">
      <c r="A271" s="9">
        <v>270</v>
      </c>
      <c r="B271" s="10" t="s">
        <v>599</v>
      </c>
      <c r="C271" s="10" t="s">
        <v>591</v>
      </c>
      <c r="D271" s="10" t="s">
        <v>72</v>
      </c>
      <c r="E271" s="11">
        <v>44763</v>
      </c>
      <c r="F271" s="10" t="s">
        <v>18</v>
      </c>
      <c r="G271" s="10" t="s">
        <v>13</v>
      </c>
      <c r="H271" s="10" t="s">
        <v>600</v>
      </c>
      <c r="I271" s="10" t="s">
        <v>20</v>
      </c>
      <c r="J271" s="12">
        <v>5</v>
      </c>
    </row>
    <row r="272" spans="1:10" x14ac:dyDescent="0.25">
      <c r="A272" s="5">
        <v>271</v>
      </c>
      <c r="B272" s="6" t="s">
        <v>601</v>
      </c>
      <c r="C272" s="6" t="s">
        <v>593</v>
      </c>
      <c r="D272" s="6" t="s">
        <v>75</v>
      </c>
      <c r="E272" s="7">
        <v>44763</v>
      </c>
      <c r="F272" s="6" t="s">
        <v>18</v>
      </c>
      <c r="G272" s="6" t="s">
        <v>24</v>
      </c>
      <c r="H272" s="6" t="s">
        <v>602</v>
      </c>
      <c r="I272" s="6" t="s">
        <v>26</v>
      </c>
      <c r="J272" s="8">
        <v>5</v>
      </c>
    </row>
    <row r="273" spans="1:10" x14ac:dyDescent="0.25">
      <c r="A273" s="9">
        <v>272</v>
      </c>
      <c r="B273" s="10" t="s">
        <v>603</v>
      </c>
      <c r="C273" s="10" t="s">
        <v>595</v>
      </c>
      <c r="D273" s="10" t="s">
        <v>78</v>
      </c>
      <c r="E273" s="11">
        <v>44750</v>
      </c>
      <c r="F273" s="10" t="s">
        <v>12</v>
      </c>
      <c r="G273" s="10" t="s">
        <v>13</v>
      </c>
      <c r="H273" s="10" t="s">
        <v>604</v>
      </c>
      <c r="I273" s="10" t="s">
        <v>15</v>
      </c>
      <c r="J273" s="12">
        <v>3</v>
      </c>
    </row>
    <row r="274" spans="1:10" x14ac:dyDescent="0.25">
      <c r="A274" s="5">
        <v>273</v>
      </c>
      <c r="B274" s="6" t="s">
        <v>605</v>
      </c>
      <c r="C274" s="6" t="s">
        <v>597</v>
      </c>
      <c r="D274" s="6" t="s">
        <v>81</v>
      </c>
      <c r="E274" s="7">
        <v>44751</v>
      </c>
      <c r="F274" s="6" t="s">
        <v>18</v>
      </c>
      <c r="G274" s="6" t="s">
        <v>13</v>
      </c>
      <c r="H274" s="6" t="s">
        <v>606</v>
      </c>
      <c r="I274" s="6" t="s">
        <v>20</v>
      </c>
      <c r="J274" s="8">
        <v>3</v>
      </c>
    </row>
    <row r="275" spans="1:10" x14ac:dyDescent="0.25">
      <c r="A275" s="9">
        <v>274</v>
      </c>
      <c r="B275" s="10" t="s">
        <v>607</v>
      </c>
      <c r="C275" s="10" t="s">
        <v>599</v>
      </c>
      <c r="D275" s="10" t="s">
        <v>84</v>
      </c>
      <c r="E275" s="11">
        <v>44736</v>
      </c>
      <c r="F275" s="10" t="s">
        <v>23</v>
      </c>
      <c r="G275" s="10" t="s">
        <v>13</v>
      </c>
      <c r="H275" s="10" t="s">
        <v>608</v>
      </c>
      <c r="I275" s="10" t="s">
        <v>26</v>
      </c>
      <c r="J275" s="12">
        <v>7</v>
      </c>
    </row>
    <row r="276" spans="1:10" x14ac:dyDescent="0.25">
      <c r="A276" s="5">
        <v>275</v>
      </c>
      <c r="B276" s="6" t="s">
        <v>609</v>
      </c>
      <c r="C276" s="6" t="s">
        <v>601</v>
      </c>
      <c r="D276" s="6" t="s">
        <v>87</v>
      </c>
      <c r="E276" s="7">
        <v>44737</v>
      </c>
      <c r="F276" s="6" t="s">
        <v>12</v>
      </c>
      <c r="G276" s="6" t="s">
        <v>13</v>
      </c>
      <c r="H276" s="6" t="s">
        <v>610</v>
      </c>
      <c r="I276" s="6" t="s">
        <v>15</v>
      </c>
      <c r="J276" s="8">
        <v>4</v>
      </c>
    </row>
    <row r="277" spans="1:10" x14ac:dyDescent="0.25">
      <c r="A277" s="9">
        <v>276</v>
      </c>
      <c r="B277" s="10" t="s">
        <v>611</v>
      </c>
      <c r="C277" s="10" t="s">
        <v>603</v>
      </c>
      <c r="D277" s="10" t="s">
        <v>90</v>
      </c>
      <c r="E277" s="11">
        <v>44744</v>
      </c>
      <c r="F277" s="10" t="s">
        <v>18</v>
      </c>
      <c r="G277" s="10" t="s">
        <v>13</v>
      </c>
      <c r="H277" s="10" t="s">
        <v>612</v>
      </c>
      <c r="I277" s="10" t="s">
        <v>20</v>
      </c>
      <c r="J277" s="12">
        <v>3</v>
      </c>
    </row>
    <row r="278" spans="1:10" x14ac:dyDescent="0.25">
      <c r="A278" s="5">
        <v>277</v>
      </c>
      <c r="B278" s="6" t="s">
        <v>613</v>
      </c>
      <c r="C278" s="6" t="s">
        <v>605</v>
      </c>
      <c r="D278" s="6" t="s">
        <v>93</v>
      </c>
      <c r="E278" s="7">
        <v>44735</v>
      </c>
      <c r="F278" s="6" t="s">
        <v>23</v>
      </c>
      <c r="G278" s="6" t="s">
        <v>24</v>
      </c>
      <c r="H278" s="6" t="s">
        <v>614</v>
      </c>
      <c r="I278" s="6" t="s">
        <v>26</v>
      </c>
      <c r="J278" s="8">
        <v>8</v>
      </c>
    </row>
    <row r="279" spans="1:10" x14ac:dyDescent="0.25">
      <c r="A279" s="9">
        <v>278</v>
      </c>
      <c r="B279" s="10" t="s">
        <v>615</v>
      </c>
      <c r="C279" s="10" t="s">
        <v>607</v>
      </c>
      <c r="D279" s="10" t="s">
        <v>97</v>
      </c>
      <c r="E279" s="11">
        <v>44751</v>
      </c>
      <c r="F279" s="10" t="s">
        <v>12</v>
      </c>
      <c r="G279" s="10" t="s">
        <v>13</v>
      </c>
      <c r="H279" s="10" t="s">
        <v>616</v>
      </c>
      <c r="I279" s="10" t="s">
        <v>15</v>
      </c>
      <c r="J279" s="12">
        <v>2</v>
      </c>
    </row>
    <row r="280" spans="1:10" x14ac:dyDescent="0.25">
      <c r="A280" s="5">
        <v>279</v>
      </c>
      <c r="B280" s="6" t="s">
        <v>617</v>
      </c>
      <c r="C280" s="6" t="s">
        <v>609</v>
      </c>
      <c r="D280" s="6" t="s">
        <v>100</v>
      </c>
      <c r="E280" s="7">
        <v>44726</v>
      </c>
      <c r="F280" s="6" t="s">
        <v>18</v>
      </c>
      <c r="G280" s="6" t="s">
        <v>13</v>
      </c>
      <c r="H280" s="6" t="s">
        <v>618</v>
      </c>
      <c r="I280" s="6" t="s">
        <v>20</v>
      </c>
      <c r="J280" s="8">
        <v>9</v>
      </c>
    </row>
    <row r="281" spans="1:10" x14ac:dyDescent="0.25">
      <c r="A281" s="9">
        <v>280</v>
      </c>
      <c r="B281" s="10" t="s">
        <v>619</v>
      </c>
      <c r="C281" s="10" t="s">
        <v>611</v>
      </c>
      <c r="D281" s="10" t="s">
        <v>103</v>
      </c>
      <c r="E281" s="11">
        <v>44749</v>
      </c>
      <c r="F281" s="10" t="s">
        <v>23</v>
      </c>
      <c r="G281" s="10" t="s">
        <v>13</v>
      </c>
      <c r="H281" s="10" t="s">
        <v>620</v>
      </c>
      <c r="I281" s="10" t="s">
        <v>26</v>
      </c>
      <c r="J281" s="12">
        <v>6</v>
      </c>
    </row>
    <row r="282" spans="1:10" x14ac:dyDescent="0.25">
      <c r="A282" s="5">
        <v>281</v>
      </c>
      <c r="B282" s="6" t="s">
        <v>621</v>
      </c>
      <c r="C282" s="6" t="s">
        <v>613</v>
      </c>
      <c r="D282" s="6" t="s">
        <v>106</v>
      </c>
      <c r="E282" s="7">
        <v>44734</v>
      </c>
      <c r="F282" s="6" t="s">
        <v>12</v>
      </c>
      <c r="G282" s="6" t="s">
        <v>13</v>
      </c>
      <c r="H282" s="6" t="s">
        <v>622</v>
      </c>
      <c r="I282" s="6" t="s">
        <v>15</v>
      </c>
      <c r="J282" s="8">
        <v>7</v>
      </c>
    </row>
    <row r="283" spans="1:10" x14ac:dyDescent="0.25">
      <c r="A283" s="9">
        <v>282</v>
      </c>
      <c r="B283" s="10" t="s">
        <v>623</v>
      </c>
      <c r="C283" s="10" t="s">
        <v>615</v>
      </c>
      <c r="D283" s="10" t="s">
        <v>109</v>
      </c>
      <c r="E283" s="11">
        <v>44726</v>
      </c>
      <c r="F283" s="10" t="s">
        <v>18</v>
      </c>
      <c r="G283" s="10" t="s">
        <v>13</v>
      </c>
      <c r="H283" s="10" t="s">
        <v>624</v>
      </c>
      <c r="I283" s="10" t="s">
        <v>20</v>
      </c>
      <c r="J283" s="12">
        <v>9</v>
      </c>
    </row>
    <row r="284" spans="1:10" x14ac:dyDescent="0.25">
      <c r="A284" s="5">
        <v>283</v>
      </c>
      <c r="B284" s="6" t="s">
        <v>625</v>
      </c>
      <c r="C284" s="6" t="s">
        <v>617</v>
      </c>
      <c r="D284" s="6" t="s">
        <v>57</v>
      </c>
      <c r="E284" s="7">
        <v>44743</v>
      </c>
      <c r="F284" s="6" t="s">
        <v>18</v>
      </c>
      <c r="G284" s="6" t="s">
        <v>24</v>
      </c>
      <c r="H284" s="6" t="s">
        <v>626</v>
      </c>
      <c r="I284" s="6" t="s">
        <v>26</v>
      </c>
      <c r="J284" s="8">
        <v>2</v>
      </c>
    </row>
    <row r="285" spans="1:10" x14ac:dyDescent="0.25">
      <c r="A285" s="9">
        <v>284</v>
      </c>
      <c r="B285" s="10" t="s">
        <v>627</v>
      </c>
      <c r="C285" s="10" t="s">
        <v>619</v>
      </c>
      <c r="D285" s="10" t="s">
        <v>81</v>
      </c>
      <c r="E285" s="11">
        <v>44742</v>
      </c>
      <c r="F285" s="10" t="s">
        <v>12</v>
      </c>
      <c r="G285" s="10" t="s">
        <v>13</v>
      </c>
      <c r="H285" s="10" t="s">
        <v>628</v>
      </c>
      <c r="I285" s="10" t="s">
        <v>15</v>
      </c>
      <c r="J285" s="12">
        <v>9</v>
      </c>
    </row>
    <row r="286" spans="1:10" x14ac:dyDescent="0.25">
      <c r="A286" s="5">
        <v>285</v>
      </c>
      <c r="B286" s="6" t="s">
        <v>629</v>
      </c>
      <c r="C286" s="6" t="s">
        <v>621</v>
      </c>
      <c r="D286" s="6" t="s">
        <v>97</v>
      </c>
      <c r="E286" s="7">
        <v>44747</v>
      </c>
      <c r="F286" s="6" t="s">
        <v>18</v>
      </c>
      <c r="G286" s="6" t="s">
        <v>13</v>
      </c>
      <c r="H286" s="6" t="s">
        <v>630</v>
      </c>
      <c r="I286" s="6" t="s">
        <v>20</v>
      </c>
      <c r="J286" s="8">
        <v>10</v>
      </c>
    </row>
    <row r="287" spans="1:10" x14ac:dyDescent="0.25">
      <c r="A287" s="9">
        <v>286</v>
      </c>
      <c r="B287" s="10" t="s">
        <v>631</v>
      </c>
      <c r="C287" s="10" t="s">
        <v>623</v>
      </c>
      <c r="D287" s="10" t="s">
        <v>31</v>
      </c>
      <c r="E287" s="11">
        <v>44764</v>
      </c>
      <c r="F287" s="10" t="s">
        <v>23</v>
      </c>
      <c r="G287" s="10" t="s">
        <v>13</v>
      </c>
      <c r="H287" s="10" t="s">
        <v>632</v>
      </c>
      <c r="I287" s="10" t="s">
        <v>26</v>
      </c>
      <c r="J287" s="12">
        <v>1</v>
      </c>
    </row>
    <row r="288" spans="1:10" x14ac:dyDescent="0.25">
      <c r="A288" s="5">
        <v>287</v>
      </c>
      <c r="B288" s="6" t="s">
        <v>633</v>
      </c>
      <c r="C288" s="6" t="s">
        <v>625</v>
      </c>
      <c r="D288" s="6" t="s">
        <v>62</v>
      </c>
      <c r="E288" s="7">
        <v>44735</v>
      </c>
      <c r="F288" s="6" t="s">
        <v>12</v>
      </c>
      <c r="G288" s="6" t="s">
        <v>13</v>
      </c>
      <c r="H288" s="6" t="s">
        <v>634</v>
      </c>
      <c r="I288" s="6" t="s">
        <v>15</v>
      </c>
      <c r="J288" s="8">
        <v>1</v>
      </c>
    </row>
    <row r="289" spans="1:10" x14ac:dyDescent="0.25">
      <c r="A289" s="9">
        <v>288</v>
      </c>
      <c r="B289" s="10" t="s">
        <v>635</v>
      </c>
      <c r="C289" s="10" t="s">
        <v>627</v>
      </c>
      <c r="D289" s="10" t="s">
        <v>103</v>
      </c>
      <c r="E289" s="11">
        <v>44737</v>
      </c>
      <c r="F289" s="10" t="s">
        <v>18</v>
      </c>
      <c r="G289" s="10" t="s">
        <v>13</v>
      </c>
      <c r="H289" s="10" t="s">
        <v>636</v>
      </c>
      <c r="I289" s="10" t="s">
        <v>20</v>
      </c>
      <c r="J289" s="12">
        <v>10</v>
      </c>
    </row>
    <row r="290" spans="1:10" x14ac:dyDescent="0.25">
      <c r="A290" s="5">
        <v>289</v>
      </c>
      <c r="B290" s="6" t="s">
        <v>637</v>
      </c>
      <c r="C290" s="6" t="s">
        <v>629</v>
      </c>
      <c r="D290" s="6" t="s">
        <v>106</v>
      </c>
      <c r="E290" s="7">
        <v>44749</v>
      </c>
      <c r="F290" s="6" t="s">
        <v>18</v>
      </c>
      <c r="G290" s="6" t="s">
        <v>24</v>
      </c>
      <c r="H290" s="6" t="s">
        <v>638</v>
      </c>
      <c r="I290" s="6" t="s">
        <v>26</v>
      </c>
      <c r="J290" s="8">
        <v>4</v>
      </c>
    </row>
    <row r="291" spans="1:10" x14ac:dyDescent="0.25">
      <c r="A291" s="9">
        <v>290</v>
      </c>
      <c r="B291" s="10" t="s">
        <v>639</v>
      </c>
      <c r="C291" s="10" t="s">
        <v>631</v>
      </c>
      <c r="D291" s="10" t="s">
        <v>128</v>
      </c>
      <c r="E291" s="11">
        <v>44729</v>
      </c>
      <c r="F291" s="10" t="s">
        <v>12</v>
      </c>
      <c r="G291" s="10" t="s">
        <v>13</v>
      </c>
      <c r="H291" s="10" t="s">
        <v>640</v>
      </c>
      <c r="I291" s="10" t="s">
        <v>15</v>
      </c>
      <c r="J291" s="12">
        <v>7</v>
      </c>
    </row>
    <row r="292" spans="1:10" x14ac:dyDescent="0.25">
      <c r="A292" s="5">
        <v>291</v>
      </c>
      <c r="B292" s="6" t="s">
        <v>641</v>
      </c>
      <c r="C292" s="6" t="s">
        <v>633</v>
      </c>
      <c r="D292" s="6" t="s">
        <v>48</v>
      </c>
      <c r="E292" s="7">
        <v>44738</v>
      </c>
      <c r="F292" s="6" t="s">
        <v>18</v>
      </c>
      <c r="G292" s="6" t="s">
        <v>13</v>
      </c>
      <c r="H292" s="6" t="s">
        <v>642</v>
      </c>
      <c r="I292" s="6" t="s">
        <v>20</v>
      </c>
      <c r="J292" s="8">
        <v>3</v>
      </c>
    </row>
    <row r="293" spans="1:10" x14ac:dyDescent="0.25">
      <c r="A293" s="9">
        <v>292</v>
      </c>
      <c r="B293" s="10" t="s">
        <v>643</v>
      </c>
      <c r="C293" s="10" t="s">
        <v>635</v>
      </c>
      <c r="D293" s="10" t="s">
        <v>133</v>
      </c>
      <c r="E293" s="11">
        <v>44740</v>
      </c>
      <c r="F293" s="10" t="s">
        <v>23</v>
      </c>
      <c r="G293" s="10" t="s">
        <v>13</v>
      </c>
      <c r="H293" s="10" t="s">
        <v>644</v>
      </c>
      <c r="I293" s="10" t="s">
        <v>26</v>
      </c>
      <c r="J293" s="12">
        <v>6</v>
      </c>
    </row>
    <row r="294" spans="1:10" x14ac:dyDescent="0.25">
      <c r="A294" s="5">
        <v>293</v>
      </c>
      <c r="B294" s="6" t="s">
        <v>645</v>
      </c>
      <c r="C294" s="6" t="s">
        <v>637</v>
      </c>
      <c r="D294" s="6" t="s">
        <v>136</v>
      </c>
      <c r="E294" s="7">
        <v>44755</v>
      </c>
      <c r="F294" s="6" t="s">
        <v>12</v>
      </c>
      <c r="G294" s="6" t="s">
        <v>13</v>
      </c>
      <c r="H294" s="6" t="s">
        <v>646</v>
      </c>
      <c r="I294" s="6" t="s">
        <v>15</v>
      </c>
      <c r="J294" s="8">
        <v>6</v>
      </c>
    </row>
    <row r="295" spans="1:10" x14ac:dyDescent="0.25">
      <c r="A295" s="9">
        <v>294</v>
      </c>
      <c r="B295" s="10" t="s">
        <v>647</v>
      </c>
      <c r="C295" s="10" t="s">
        <v>639</v>
      </c>
      <c r="D295" s="10" t="s">
        <v>139</v>
      </c>
      <c r="E295" s="11">
        <v>44755</v>
      </c>
      <c r="F295" s="10" t="s">
        <v>18</v>
      </c>
      <c r="G295" s="10" t="s">
        <v>13</v>
      </c>
      <c r="H295" s="10" t="s">
        <v>648</v>
      </c>
      <c r="I295" s="10" t="s">
        <v>20</v>
      </c>
      <c r="J295" s="12">
        <v>5</v>
      </c>
    </row>
    <row r="296" spans="1:10" x14ac:dyDescent="0.25">
      <c r="A296" s="5">
        <v>295</v>
      </c>
      <c r="B296" s="6" t="s">
        <v>649</v>
      </c>
      <c r="C296" s="6" t="s">
        <v>641</v>
      </c>
      <c r="D296" s="6" t="s">
        <v>142</v>
      </c>
      <c r="E296" s="7">
        <v>44764</v>
      </c>
      <c r="F296" s="6" t="s">
        <v>23</v>
      </c>
      <c r="G296" s="6" t="s">
        <v>24</v>
      </c>
      <c r="H296" s="6" t="s">
        <v>650</v>
      </c>
      <c r="I296" s="6" t="s">
        <v>26</v>
      </c>
      <c r="J296" s="8">
        <v>1</v>
      </c>
    </row>
    <row r="297" spans="1:10" x14ac:dyDescent="0.25">
      <c r="A297" s="9">
        <v>296</v>
      </c>
      <c r="B297" s="10" t="s">
        <v>651</v>
      </c>
      <c r="C297" s="10" t="s">
        <v>643</v>
      </c>
      <c r="D297" s="10" t="s">
        <v>145</v>
      </c>
      <c r="E297" s="11">
        <v>44735</v>
      </c>
      <c r="F297" s="10" t="s">
        <v>12</v>
      </c>
      <c r="G297" s="10" t="s">
        <v>13</v>
      </c>
      <c r="H297" s="10" t="s">
        <v>652</v>
      </c>
      <c r="I297" s="10" t="s">
        <v>15</v>
      </c>
      <c r="J297" s="12">
        <v>9</v>
      </c>
    </row>
    <row r="298" spans="1:10" x14ac:dyDescent="0.25">
      <c r="A298" s="5">
        <v>297</v>
      </c>
      <c r="B298" s="6" t="s">
        <v>653</v>
      </c>
      <c r="C298" s="6" t="s">
        <v>645</v>
      </c>
      <c r="D298" s="6" t="s">
        <v>148</v>
      </c>
      <c r="E298" s="7">
        <v>44734</v>
      </c>
      <c r="F298" s="6" t="s">
        <v>18</v>
      </c>
      <c r="G298" s="6" t="s">
        <v>13</v>
      </c>
      <c r="H298" s="6" t="s">
        <v>654</v>
      </c>
      <c r="I298" s="6" t="s">
        <v>20</v>
      </c>
      <c r="J298" s="8">
        <v>3</v>
      </c>
    </row>
    <row r="299" spans="1:10" x14ac:dyDescent="0.25">
      <c r="A299" s="9">
        <v>298</v>
      </c>
      <c r="B299" s="10" t="s">
        <v>655</v>
      </c>
      <c r="C299" s="10" t="s">
        <v>647</v>
      </c>
      <c r="D299" s="10" t="s">
        <v>151</v>
      </c>
      <c r="E299" s="11">
        <v>44728</v>
      </c>
      <c r="F299" s="10" t="s">
        <v>18</v>
      </c>
      <c r="G299" s="10" t="s">
        <v>13</v>
      </c>
      <c r="H299" s="10" t="s">
        <v>656</v>
      </c>
      <c r="I299" s="10" t="s">
        <v>26</v>
      </c>
      <c r="J299" s="12">
        <v>4</v>
      </c>
    </row>
    <row r="300" spans="1:10" x14ac:dyDescent="0.25">
      <c r="A300" s="5">
        <v>299</v>
      </c>
      <c r="B300" s="6" t="s">
        <v>657</v>
      </c>
      <c r="C300" s="6" t="s">
        <v>649</v>
      </c>
      <c r="D300" s="6" t="s">
        <v>154</v>
      </c>
      <c r="E300" s="7">
        <v>44739</v>
      </c>
      <c r="F300" s="6" t="s">
        <v>12</v>
      </c>
      <c r="G300" s="6" t="s">
        <v>13</v>
      </c>
      <c r="H300" s="6" t="s">
        <v>658</v>
      </c>
      <c r="I300" s="6" t="s">
        <v>15</v>
      </c>
      <c r="J300" s="8">
        <v>8</v>
      </c>
    </row>
    <row r="301" spans="1:10" x14ac:dyDescent="0.25">
      <c r="A301" s="9">
        <v>300</v>
      </c>
      <c r="B301" s="10" t="s">
        <v>659</v>
      </c>
      <c r="C301" s="10" t="s">
        <v>651</v>
      </c>
      <c r="D301" s="10" t="s">
        <v>157</v>
      </c>
      <c r="E301" s="11">
        <v>44765</v>
      </c>
      <c r="F301" s="10" t="s">
        <v>18</v>
      </c>
      <c r="G301" s="10" t="s">
        <v>13</v>
      </c>
      <c r="H301" s="10" t="s">
        <v>660</v>
      </c>
      <c r="I301" s="10" t="s">
        <v>15</v>
      </c>
      <c r="J301" s="12">
        <v>6</v>
      </c>
    </row>
    <row r="302" spans="1:10" x14ac:dyDescent="0.25">
      <c r="A302" s="5">
        <v>301</v>
      </c>
      <c r="B302" s="6" t="s">
        <v>661</v>
      </c>
      <c r="C302" s="6" t="s">
        <v>653</v>
      </c>
      <c r="D302" s="6" t="s">
        <v>11</v>
      </c>
      <c r="E302" s="7">
        <v>44740</v>
      </c>
      <c r="F302" s="6" t="s">
        <v>12</v>
      </c>
      <c r="G302" s="6" t="s">
        <v>13</v>
      </c>
      <c r="H302" s="6" t="s">
        <v>662</v>
      </c>
      <c r="I302" s="6" t="s">
        <v>15</v>
      </c>
      <c r="J302" s="8">
        <v>9</v>
      </c>
    </row>
    <row r="303" spans="1:10" x14ac:dyDescent="0.25">
      <c r="A303" s="9">
        <v>302</v>
      </c>
      <c r="B303" s="10" t="s">
        <v>663</v>
      </c>
      <c r="C303" s="10" t="s">
        <v>655</v>
      </c>
      <c r="D303" s="10" t="s">
        <v>17</v>
      </c>
      <c r="E303" s="11">
        <v>44734</v>
      </c>
      <c r="F303" s="10" t="s">
        <v>18</v>
      </c>
      <c r="G303" s="10" t="s">
        <v>13</v>
      </c>
      <c r="H303" s="10" t="s">
        <v>664</v>
      </c>
      <c r="I303" s="10" t="s">
        <v>20</v>
      </c>
      <c r="J303" s="12">
        <v>7</v>
      </c>
    </row>
    <row r="304" spans="1:10" x14ac:dyDescent="0.25">
      <c r="A304" s="5">
        <v>303</v>
      </c>
      <c r="B304" s="6" t="s">
        <v>665</v>
      </c>
      <c r="C304" s="6" t="s">
        <v>657</v>
      </c>
      <c r="D304" s="6" t="s">
        <v>22</v>
      </c>
      <c r="E304" s="7">
        <v>44727</v>
      </c>
      <c r="F304" s="6" t="s">
        <v>23</v>
      </c>
      <c r="G304" s="6" t="s">
        <v>24</v>
      </c>
      <c r="H304" s="6" t="s">
        <v>666</v>
      </c>
      <c r="I304" s="6" t="s">
        <v>26</v>
      </c>
      <c r="J304" s="8">
        <v>8</v>
      </c>
    </row>
    <row r="305" spans="1:10" x14ac:dyDescent="0.25">
      <c r="A305" s="9">
        <v>304</v>
      </c>
      <c r="B305" s="10" t="s">
        <v>667</v>
      </c>
      <c r="C305" s="10" t="s">
        <v>659</v>
      </c>
      <c r="D305" s="10" t="s">
        <v>28</v>
      </c>
      <c r="E305" s="11">
        <v>44737</v>
      </c>
      <c r="F305" s="10" t="s">
        <v>12</v>
      </c>
      <c r="G305" s="10" t="s">
        <v>13</v>
      </c>
      <c r="H305" s="10" t="s">
        <v>668</v>
      </c>
      <c r="I305" s="10" t="s">
        <v>15</v>
      </c>
      <c r="J305" s="12">
        <v>6</v>
      </c>
    </row>
    <row r="306" spans="1:10" x14ac:dyDescent="0.25">
      <c r="A306" s="5">
        <v>305</v>
      </c>
      <c r="B306" s="6" t="s">
        <v>669</v>
      </c>
      <c r="C306" s="6" t="s">
        <v>661</v>
      </c>
      <c r="D306" s="6" t="s">
        <v>31</v>
      </c>
      <c r="E306" s="7">
        <v>44747</v>
      </c>
      <c r="F306" s="6" t="s">
        <v>18</v>
      </c>
      <c r="G306" s="6" t="s">
        <v>13</v>
      </c>
      <c r="H306" s="6" t="s">
        <v>670</v>
      </c>
      <c r="I306" s="6" t="s">
        <v>20</v>
      </c>
      <c r="J306" s="8">
        <v>2</v>
      </c>
    </row>
    <row r="307" spans="1:10" x14ac:dyDescent="0.25">
      <c r="A307" s="9">
        <v>306</v>
      </c>
      <c r="B307" s="10" t="s">
        <v>671</v>
      </c>
      <c r="C307" s="10" t="s">
        <v>663</v>
      </c>
      <c r="D307" s="10" t="s">
        <v>34</v>
      </c>
      <c r="E307" s="11">
        <v>44754</v>
      </c>
      <c r="F307" s="10" t="s">
        <v>18</v>
      </c>
      <c r="G307" s="10" t="s">
        <v>13</v>
      </c>
      <c r="H307" s="10" t="s">
        <v>672</v>
      </c>
      <c r="I307" s="10" t="s">
        <v>26</v>
      </c>
      <c r="J307" s="12">
        <v>4</v>
      </c>
    </row>
    <row r="308" spans="1:10" x14ac:dyDescent="0.25">
      <c r="A308" s="5">
        <v>307</v>
      </c>
      <c r="B308" s="6" t="s">
        <v>673</v>
      </c>
      <c r="C308" s="6" t="s">
        <v>665</v>
      </c>
      <c r="D308" s="6" t="s">
        <v>37</v>
      </c>
      <c r="E308" s="7">
        <v>44760</v>
      </c>
      <c r="F308" s="6" t="s">
        <v>12</v>
      </c>
      <c r="G308" s="6" t="s">
        <v>13</v>
      </c>
      <c r="H308" s="6" t="s">
        <v>674</v>
      </c>
      <c r="I308" s="6" t="s">
        <v>15</v>
      </c>
      <c r="J308" s="8">
        <v>1</v>
      </c>
    </row>
    <row r="309" spans="1:10" x14ac:dyDescent="0.25">
      <c r="A309" s="9">
        <v>308</v>
      </c>
      <c r="B309" s="10" t="s">
        <v>675</v>
      </c>
      <c r="C309" s="10" t="s">
        <v>667</v>
      </c>
      <c r="D309" s="10" t="s">
        <v>37</v>
      </c>
      <c r="E309" s="11">
        <v>44759</v>
      </c>
      <c r="F309" s="10" t="s">
        <v>18</v>
      </c>
      <c r="G309" s="10" t="s">
        <v>13</v>
      </c>
      <c r="H309" s="10" t="s">
        <v>676</v>
      </c>
      <c r="I309" s="10" t="s">
        <v>20</v>
      </c>
      <c r="J309" s="12">
        <v>9</v>
      </c>
    </row>
    <row r="310" spans="1:10" x14ac:dyDescent="0.25">
      <c r="A310" s="5">
        <v>309</v>
      </c>
      <c r="B310" s="6" t="s">
        <v>677</v>
      </c>
      <c r="C310" s="6" t="s">
        <v>669</v>
      </c>
      <c r="D310" s="6" t="s">
        <v>43</v>
      </c>
      <c r="E310" s="7">
        <v>44735</v>
      </c>
      <c r="F310" s="6" t="s">
        <v>12</v>
      </c>
      <c r="G310" s="6" t="s">
        <v>24</v>
      </c>
      <c r="H310" s="6" t="s">
        <v>678</v>
      </c>
      <c r="I310" s="6" t="s">
        <v>26</v>
      </c>
      <c r="J310" s="8">
        <v>6</v>
      </c>
    </row>
    <row r="311" spans="1:10" x14ac:dyDescent="0.25">
      <c r="A311" s="9">
        <v>310</v>
      </c>
      <c r="B311" s="10" t="s">
        <v>679</v>
      </c>
      <c r="C311" s="10" t="s">
        <v>671</v>
      </c>
      <c r="D311" s="10" t="s">
        <v>178</v>
      </c>
      <c r="E311" s="11">
        <v>44734</v>
      </c>
      <c r="F311" s="10" t="s">
        <v>18</v>
      </c>
      <c r="G311" s="10" t="s">
        <v>13</v>
      </c>
      <c r="H311" s="10" t="s">
        <v>680</v>
      </c>
      <c r="I311" s="10" t="s">
        <v>15</v>
      </c>
      <c r="J311" s="12">
        <v>9</v>
      </c>
    </row>
    <row r="312" spans="1:10" x14ac:dyDescent="0.25">
      <c r="A312" s="5">
        <v>311</v>
      </c>
      <c r="B312" s="6" t="s">
        <v>681</v>
      </c>
      <c r="C312" s="6" t="s">
        <v>673</v>
      </c>
      <c r="D312" s="6" t="s">
        <v>48</v>
      </c>
      <c r="E312" s="7">
        <v>44753</v>
      </c>
      <c r="F312" s="6" t="s">
        <v>18</v>
      </c>
      <c r="G312" s="6" t="s">
        <v>13</v>
      </c>
      <c r="H312" s="6" t="s">
        <v>682</v>
      </c>
      <c r="I312" s="6" t="s">
        <v>20</v>
      </c>
      <c r="J312" s="8">
        <v>9</v>
      </c>
    </row>
    <row r="313" spans="1:10" x14ac:dyDescent="0.25">
      <c r="A313" s="9">
        <v>312</v>
      </c>
      <c r="B313" s="10" t="s">
        <v>683</v>
      </c>
      <c r="C313" s="10" t="s">
        <v>675</v>
      </c>
      <c r="D313" s="10" t="s">
        <v>51</v>
      </c>
      <c r="E313" s="11">
        <v>44739</v>
      </c>
      <c r="F313" s="10" t="s">
        <v>12</v>
      </c>
      <c r="G313" s="10" t="s">
        <v>13</v>
      </c>
      <c r="H313" s="10" t="s">
        <v>684</v>
      </c>
      <c r="I313" s="10" t="s">
        <v>26</v>
      </c>
      <c r="J313" s="12">
        <v>3</v>
      </c>
    </row>
    <row r="314" spans="1:10" x14ac:dyDescent="0.25">
      <c r="A314" s="5">
        <v>313</v>
      </c>
      <c r="B314" s="6" t="s">
        <v>685</v>
      </c>
      <c r="C314" s="6" t="s">
        <v>677</v>
      </c>
      <c r="D314" s="6" t="s">
        <v>54</v>
      </c>
      <c r="E314" s="7">
        <v>44740</v>
      </c>
      <c r="F314" s="6" t="s">
        <v>18</v>
      </c>
      <c r="G314" s="6" t="s">
        <v>13</v>
      </c>
      <c r="H314" s="6" t="s">
        <v>686</v>
      </c>
      <c r="I314" s="6" t="s">
        <v>15</v>
      </c>
      <c r="J314" s="8">
        <v>2</v>
      </c>
    </row>
    <row r="315" spans="1:10" x14ac:dyDescent="0.25">
      <c r="A315" s="9">
        <v>314</v>
      </c>
      <c r="B315" s="10" t="s">
        <v>687</v>
      </c>
      <c r="C315" s="10" t="s">
        <v>679</v>
      </c>
      <c r="D315" s="10" t="s">
        <v>57</v>
      </c>
      <c r="E315" s="11">
        <v>44748</v>
      </c>
      <c r="F315" s="10" t="s">
        <v>18</v>
      </c>
      <c r="G315" s="10" t="s">
        <v>13</v>
      </c>
      <c r="H315" s="10" t="s">
        <v>688</v>
      </c>
      <c r="I315" s="10" t="s">
        <v>20</v>
      </c>
      <c r="J315" s="12">
        <v>3</v>
      </c>
    </row>
    <row r="316" spans="1:10" x14ac:dyDescent="0.25">
      <c r="A316" s="5">
        <v>315</v>
      </c>
      <c r="B316" s="6" t="s">
        <v>689</v>
      </c>
      <c r="C316" s="6" t="s">
        <v>681</v>
      </c>
      <c r="D316" s="6" t="s">
        <v>157</v>
      </c>
      <c r="E316" s="7">
        <v>44731</v>
      </c>
      <c r="F316" s="6" t="s">
        <v>12</v>
      </c>
      <c r="G316" s="6" t="s">
        <v>24</v>
      </c>
      <c r="H316" s="6" t="s">
        <v>690</v>
      </c>
      <c r="I316" s="6" t="s">
        <v>26</v>
      </c>
      <c r="J316" s="8">
        <v>10</v>
      </c>
    </row>
    <row r="317" spans="1:10" x14ac:dyDescent="0.25">
      <c r="A317" s="9">
        <v>316</v>
      </c>
      <c r="B317" s="10" t="s">
        <v>691</v>
      </c>
      <c r="C317" s="10" t="s">
        <v>683</v>
      </c>
      <c r="D317" s="10" t="s">
        <v>11</v>
      </c>
      <c r="E317" s="11">
        <v>44763</v>
      </c>
      <c r="F317" s="10" t="s">
        <v>18</v>
      </c>
      <c r="G317" s="10" t="s">
        <v>13</v>
      </c>
      <c r="H317" s="10" t="s">
        <v>692</v>
      </c>
      <c r="I317" s="10" t="s">
        <v>15</v>
      </c>
      <c r="J317" s="12">
        <v>3</v>
      </c>
    </row>
    <row r="318" spans="1:10" x14ac:dyDescent="0.25">
      <c r="A318" s="5">
        <v>317</v>
      </c>
      <c r="B318" s="6" t="s">
        <v>693</v>
      </c>
      <c r="C318" s="6" t="s">
        <v>685</v>
      </c>
      <c r="D318" s="6" t="s">
        <v>17</v>
      </c>
      <c r="E318" s="7">
        <v>44733</v>
      </c>
      <c r="F318" s="6" t="s">
        <v>12</v>
      </c>
      <c r="G318" s="6" t="s">
        <v>13</v>
      </c>
      <c r="H318" s="6" t="s">
        <v>694</v>
      </c>
      <c r="I318" s="6" t="s">
        <v>20</v>
      </c>
      <c r="J318" s="8">
        <v>1</v>
      </c>
    </row>
    <row r="319" spans="1:10" x14ac:dyDescent="0.25">
      <c r="A319" s="9">
        <v>318</v>
      </c>
      <c r="B319" s="10" t="s">
        <v>695</v>
      </c>
      <c r="C319" s="10" t="s">
        <v>687</v>
      </c>
      <c r="D319" s="10" t="s">
        <v>22</v>
      </c>
      <c r="E319" s="11">
        <v>44746</v>
      </c>
      <c r="F319" s="10" t="s">
        <v>18</v>
      </c>
      <c r="G319" s="10" t="s">
        <v>13</v>
      </c>
      <c r="H319" s="10" t="s">
        <v>696</v>
      </c>
      <c r="I319" s="10" t="s">
        <v>26</v>
      </c>
      <c r="J319" s="12">
        <v>5</v>
      </c>
    </row>
    <row r="320" spans="1:10" x14ac:dyDescent="0.25">
      <c r="A320" s="5">
        <v>319</v>
      </c>
      <c r="B320" s="6" t="s">
        <v>697</v>
      </c>
      <c r="C320" s="6" t="s">
        <v>689</v>
      </c>
      <c r="D320" s="6" t="s">
        <v>28</v>
      </c>
      <c r="E320" s="7">
        <v>44755</v>
      </c>
      <c r="F320" s="6" t="s">
        <v>12</v>
      </c>
      <c r="G320" s="6" t="s">
        <v>13</v>
      </c>
      <c r="H320" s="6" t="s">
        <v>698</v>
      </c>
      <c r="I320" s="6" t="s">
        <v>15</v>
      </c>
      <c r="J320" s="8">
        <v>1</v>
      </c>
    </row>
    <row r="321" spans="1:10" x14ac:dyDescent="0.25">
      <c r="A321" s="9">
        <v>320</v>
      </c>
      <c r="B321" s="10" t="s">
        <v>699</v>
      </c>
      <c r="C321" s="10" t="s">
        <v>691</v>
      </c>
      <c r="D321" s="10" t="s">
        <v>31</v>
      </c>
      <c r="E321" s="11">
        <v>44755</v>
      </c>
      <c r="F321" s="10" t="s">
        <v>18</v>
      </c>
      <c r="G321" s="10" t="s">
        <v>13</v>
      </c>
      <c r="H321" s="10" t="s">
        <v>700</v>
      </c>
      <c r="I321" s="10" t="s">
        <v>20</v>
      </c>
      <c r="J321" s="12">
        <v>5</v>
      </c>
    </row>
    <row r="322" spans="1:10" x14ac:dyDescent="0.25">
      <c r="A322" s="5">
        <v>321</v>
      </c>
      <c r="B322" s="6" t="s">
        <v>701</v>
      </c>
      <c r="C322" s="6" t="s">
        <v>693</v>
      </c>
      <c r="D322" s="6" t="s">
        <v>34</v>
      </c>
      <c r="E322" s="7">
        <v>44727</v>
      </c>
      <c r="F322" s="6" t="s">
        <v>23</v>
      </c>
      <c r="G322" s="6" t="s">
        <v>24</v>
      </c>
      <c r="H322" s="6" t="s">
        <v>702</v>
      </c>
      <c r="I322" s="6" t="s">
        <v>26</v>
      </c>
      <c r="J322" s="8">
        <v>5</v>
      </c>
    </row>
    <row r="323" spans="1:10" x14ac:dyDescent="0.25">
      <c r="A323" s="9">
        <v>322</v>
      </c>
      <c r="B323" s="10" t="s">
        <v>703</v>
      </c>
      <c r="C323" s="10" t="s">
        <v>695</v>
      </c>
      <c r="D323" s="10" t="s">
        <v>37</v>
      </c>
      <c r="E323" s="11">
        <v>44746</v>
      </c>
      <c r="F323" s="10" t="s">
        <v>12</v>
      </c>
      <c r="G323" s="10" t="s">
        <v>13</v>
      </c>
      <c r="H323" s="10" t="s">
        <v>704</v>
      </c>
      <c r="I323" s="10" t="s">
        <v>15</v>
      </c>
      <c r="J323" s="12">
        <v>3</v>
      </c>
    </row>
    <row r="324" spans="1:10" x14ac:dyDescent="0.25">
      <c r="A324" s="5">
        <v>323</v>
      </c>
      <c r="B324" s="6" t="s">
        <v>705</v>
      </c>
      <c r="C324" s="6" t="s">
        <v>697</v>
      </c>
      <c r="D324" s="6" t="s">
        <v>37</v>
      </c>
      <c r="E324" s="7">
        <v>44740</v>
      </c>
      <c r="F324" s="6" t="s">
        <v>18</v>
      </c>
      <c r="G324" s="6" t="s">
        <v>13</v>
      </c>
      <c r="H324" s="6" t="s">
        <v>706</v>
      </c>
      <c r="I324" s="6" t="s">
        <v>20</v>
      </c>
      <c r="J324" s="8">
        <v>3</v>
      </c>
    </row>
    <row r="325" spans="1:10" x14ac:dyDescent="0.25">
      <c r="A325" s="9">
        <v>324</v>
      </c>
      <c r="B325" s="10" t="s">
        <v>707</v>
      </c>
      <c r="C325" s="10" t="s">
        <v>699</v>
      </c>
      <c r="D325" s="10" t="s">
        <v>43</v>
      </c>
      <c r="E325" s="11">
        <v>44743</v>
      </c>
      <c r="F325" s="10" t="s">
        <v>18</v>
      </c>
      <c r="G325" s="10" t="s">
        <v>13</v>
      </c>
      <c r="H325" s="10" t="s">
        <v>708</v>
      </c>
      <c r="I325" s="10" t="s">
        <v>26</v>
      </c>
      <c r="J325" s="12">
        <v>7</v>
      </c>
    </row>
    <row r="326" spans="1:10" x14ac:dyDescent="0.25">
      <c r="A326" s="5">
        <v>325</v>
      </c>
      <c r="B326" s="6" t="s">
        <v>709</v>
      </c>
      <c r="C326" s="6" t="s">
        <v>701</v>
      </c>
      <c r="D326" s="6" t="s">
        <v>34</v>
      </c>
      <c r="E326" s="7">
        <v>44737</v>
      </c>
      <c r="F326" s="6" t="s">
        <v>12</v>
      </c>
      <c r="G326" s="6" t="s">
        <v>13</v>
      </c>
      <c r="H326" s="6" t="s">
        <v>710</v>
      </c>
      <c r="I326" s="6" t="s">
        <v>15</v>
      </c>
      <c r="J326" s="8">
        <v>4</v>
      </c>
    </row>
    <row r="327" spans="1:10" x14ac:dyDescent="0.25">
      <c r="A327" s="9">
        <v>326</v>
      </c>
      <c r="B327" s="10" t="s">
        <v>711</v>
      </c>
      <c r="C327" s="10" t="s">
        <v>703</v>
      </c>
      <c r="D327" s="10" t="s">
        <v>48</v>
      </c>
      <c r="E327" s="11">
        <v>44757</v>
      </c>
      <c r="F327" s="10" t="s">
        <v>18</v>
      </c>
      <c r="G327" s="10" t="s">
        <v>13</v>
      </c>
      <c r="H327" s="10" t="s">
        <v>712</v>
      </c>
      <c r="I327" s="10" t="s">
        <v>20</v>
      </c>
      <c r="J327" s="12">
        <v>3</v>
      </c>
    </row>
    <row r="328" spans="1:10" x14ac:dyDescent="0.25">
      <c r="A328" s="5">
        <v>327</v>
      </c>
      <c r="B328" s="6" t="s">
        <v>713</v>
      </c>
      <c r="C328" s="6" t="s">
        <v>705</v>
      </c>
      <c r="D328" s="6" t="s">
        <v>51</v>
      </c>
      <c r="E328" s="7">
        <v>44745</v>
      </c>
      <c r="F328" s="6" t="s">
        <v>12</v>
      </c>
      <c r="G328" s="6" t="s">
        <v>24</v>
      </c>
      <c r="H328" s="6" t="s">
        <v>714</v>
      </c>
      <c r="I328" s="6" t="s">
        <v>26</v>
      </c>
      <c r="J328" s="8">
        <v>8</v>
      </c>
    </row>
    <row r="329" spans="1:10" x14ac:dyDescent="0.25">
      <c r="A329" s="9">
        <v>328</v>
      </c>
      <c r="B329" s="10" t="s">
        <v>715</v>
      </c>
      <c r="C329" s="10" t="s">
        <v>707</v>
      </c>
      <c r="D329" s="10" t="s">
        <v>54</v>
      </c>
      <c r="E329" s="11">
        <v>44760</v>
      </c>
      <c r="F329" s="10" t="s">
        <v>18</v>
      </c>
      <c r="G329" s="10" t="s">
        <v>13</v>
      </c>
      <c r="H329" s="10" t="s">
        <v>716</v>
      </c>
      <c r="I329" s="10" t="s">
        <v>15</v>
      </c>
      <c r="J329" s="12">
        <v>2</v>
      </c>
    </row>
    <row r="330" spans="1:10" x14ac:dyDescent="0.25">
      <c r="A330" s="5">
        <v>329</v>
      </c>
      <c r="B330" s="6" t="s">
        <v>717</v>
      </c>
      <c r="C330" s="6" t="s">
        <v>709</v>
      </c>
      <c r="D330" s="6" t="s">
        <v>57</v>
      </c>
      <c r="E330" s="7">
        <v>44750</v>
      </c>
      <c r="F330" s="6" t="s">
        <v>18</v>
      </c>
      <c r="G330" s="6" t="s">
        <v>13</v>
      </c>
      <c r="H330" s="6" t="s">
        <v>718</v>
      </c>
      <c r="I330" s="6" t="s">
        <v>20</v>
      </c>
      <c r="J330" s="8">
        <v>9</v>
      </c>
    </row>
    <row r="331" spans="1:10" x14ac:dyDescent="0.25">
      <c r="A331" s="9">
        <v>330</v>
      </c>
      <c r="B331" s="10" t="s">
        <v>719</v>
      </c>
      <c r="C331" s="10" t="s">
        <v>711</v>
      </c>
      <c r="D331" s="10" t="s">
        <v>34</v>
      </c>
      <c r="E331" s="11">
        <v>44742</v>
      </c>
      <c r="F331" s="10" t="s">
        <v>12</v>
      </c>
      <c r="G331" s="10" t="s">
        <v>13</v>
      </c>
      <c r="H331" s="10" t="s">
        <v>720</v>
      </c>
      <c r="I331" s="10" t="s">
        <v>26</v>
      </c>
      <c r="J331" s="12">
        <v>6</v>
      </c>
    </row>
    <row r="332" spans="1:10" x14ac:dyDescent="0.25">
      <c r="A332" s="5">
        <v>331</v>
      </c>
      <c r="B332" s="6" t="s">
        <v>721</v>
      </c>
      <c r="C332" s="6" t="s">
        <v>713</v>
      </c>
      <c r="D332" s="6" t="s">
        <v>62</v>
      </c>
      <c r="E332" s="7">
        <v>44754</v>
      </c>
      <c r="F332" s="6" t="s">
        <v>18</v>
      </c>
      <c r="G332" s="6" t="s">
        <v>13</v>
      </c>
      <c r="H332" s="6" t="s">
        <v>722</v>
      </c>
      <c r="I332" s="6" t="s">
        <v>15</v>
      </c>
      <c r="J332" s="8">
        <v>7</v>
      </c>
    </row>
    <row r="333" spans="1:10" x14ac:dyDescent="0.25">
      <c r="A333" s="9">
        <v>332</v>
      </c>
      <c r="B333" s="10" t="s">
        <v>723</v>
      </c>
      <c r="C333" s="10" t="s">
        <v>715</v>
      </c>
      <c r="D333" s="10" t="s">
        <v>51</v>
      </c>
      <c r="E333" s="11">
        <v>44746</v>
      </c>
      <c r="F333" s="10" t="s">
        <v>18</v>
      </c>
      <c r="G333" s="10" t="s">
        <v>13</v>
      </c>
      <c r="H333" s="10" t="s">
        <v>724</v>
      </c>
      <c r="I333" s="10" t="s">
        <v>20</v>
      </c>
      <c r="J333" s="12">
        <v>9</v>
      </c>
    </row>
    <row r="334" spans="1:10" x14ac:dyDescent="0.25">
      <c r="A334" s="5">
        <v>333</v>
      </c>
      <c r="B334" s="6" t="s">
        <v>725</v>
      </c>
      <c r="C334" s="6" t="s">
        <v>717</v>
      </c>
      <c r="D334" s="6" t="s">
        <v>31</v>
      </c>
      <c r="E334" s="7">
        <v>44752</v>
      </c>
      <c r="F334" s="6" t="s">
        <v>12</v>
      </c>
      <c r="G334" s="6" t="s">
        <v>24</v>
      </c>
      <c r="H334" s="6" t="s">
        <v>726</v>
      </c>
      <c r="I334" s="6" t="s">
        <v>26</v>
      </c>
      <c r="J334" s="8">
        <v>2</v>
      </c>
    </row>
    <row r="335" spans="1:10" x14ac:dyDescent="0.25">
      <c r="A335" s="9">
        <v>334</v>
      </c>
      <c r="B335" s="10" t="s">
        <v>727</v>
      </c>
      <c r="C335" s="10" t="s">
        <v>719</v>
      </c>
      <c r="D335" s="10" t="s">
        <v>48</v>
      </c>
      <c r="E335" s="11">
        <v>44725</v>
      </c>
      <c r="F335" s="10" t="s">
        <v>18</v>
      </c>
      <c r="G335" s="10" t="s">
        <v>13</v>
      </c>
      <c r="H335" s="10" t="s">
        <v>728</v>
      </c>
      <c r="I335" s="10" t="s">
        <v>15</v>
      </c>
      <c r="J335" s="12">
        <v>9</v>
      </c>
    </row>
    <row r="336" spans="1:10" x14ac:dyDescent="0.25">
      <c r="A336" s="5">
        <v>335</v>
      </c>
      <c r="B336" s="6" t="s">
        <v>729</v>
      </c>
      <c r="C336" s="6" t="s">
        <v>721</v>
      </c>
      <c r="D336" s="6" t="s">
        <v>72</v>
      </c>
      <c r="E336" s="7">
        <v>44734</v>
      </c>
      <c r="F336" s="6" t="s">
        <v>12</v>
      </c>
      <c r="G336" s="6" t="s">
        <v>13</v>
      </c>
      <c r="H336" s="6" t="s">
        <v>730</v>
      </c>
      <c r="I336" s="6" t="s">
        <v>20</v>
      </c>
      <c r="J336" s="8">
        <v>10</v>
      </c>
    </row>
    <row r="337" spans="1:10" x14ac:dyDescent="0.25">
      <c r="A337" s="9">
        <v>336</v>
      </c>
      <c r="B337" s="10" t="s">
        <v>731</v>
      </c>
      <c r="C337" s="10" t="s">
        <v>723</v>
      </c>
      <c r="D337" s="10" t="s">
        <v>75</v>
      </c>
      <c r="E337" s="11">
        <v>44761</v>
      </c>
      <c r="F337" s="10" t="s">
        <v>18</v>
      </c>
      <c r="G337" s="10" t="s">
        <v>13</v>
      </c>
      <c r="H337" s="10" t="s">
        <v>732</v>
      </c>
      <c r="I337" s="10" t="s">
        <v>26</v>
      </c>
      <c r="J337" s="12">
        <v>1</v>
      </c>
    </row>
    <row r="338" spans="1:10" x14ac:dyDescent="0.25">
      <c r="A338" s="5">
        <v>337</v>
      </c>
      <c r="B338" s="6" t="s">
        <v>733</v>
      </c>
      <c r="C338" s="6" t="s">
        <v>725</v>
      </c>
      <c r="D338" s="6" t="s">
        <v>78</v>
      </c>
      <c r="E338" s="7">
        <v>44735</v>
      </c>
      <c r="F338" s="6" t="s">
        <v>12</v>
      </c>
      <c r="G338" s="6" t="s">
        <v>13</v>
      </c>
      <c r="H338" s="6" t="s">
        <v>734</v>
      </c>
      <c r="I338" s="6" t="s">
        <v>15</v>
      </c>
      <c r="J338" s="8">
        <v>1</v>
      </c>
    </row>
    <row r="339" spans="1:10" x14ac:dyDescent="0.25">
      <c r="A339" s="9">
        <v>338</v>
      </c>
      <c r="B339" s="10" t="s">
        <v>735</v>
      </c>
      <c r="C339" s="10" t="s">
        <v>727</v>
      </c>
      <c r="D339" s="10" t="s">
        <v>81</v>
      </c>
      <c r="E339" s="11">
        <v>44753</v>
      </c>
      <c r="F339" s="10" t="s">
        <v>18</v>
      </c>
      <c r="G339" s="10" t="s">
        <v>13</v>
      </c>
      <c r="H339" s="10" t="s">
        <v>736</v>
      </c>
      <c r="I339" s="10" t="s">
        <v>20</v>
      </c>
      <c r="J339" s="12">
        <v>10</v>
      </c>
    </row>
    <row r="340" spans="1:10" x14ac:dyDescent="0.25">
      <c r="A340" s="5">
        <v>339</v>
      </c>
      <c r="B340" s="6" t="s">
        <v>737</v>
      </c>
      <c r="C340" s="6" t="s">
        <v>729</v>
      </c>
      <c r="D340" s="6" t="s">
        <v>84</v>
      </c>
      <c r="E340" s="7">
        <v>44732</v>
      </c>
      <c r="F340" s="6" t="s">
        <v>23</v>
      </c>
      <c r="G340" s="6" t="s">
        <v>24</v>
      </c>
      <c r="H340" s="6" t="s">
        <v>738</v>
      </c>
      <c r="I340" s="6" t="s">
        <v>26</v>
      </c>
      <c r="J340" s="8">
        <v>4</v>
      </c>
    </row>
    <row r="341" spans="1:10" x14ac:dyDescent="0.25">
      <c r="A341" s="9">
        <v>340</v>
      </c>
      <c r="B341" s="10" t="s">
        <v>739</v>
      </c>
      <c r="C341" s="10" t="s">
        <v>731</v>
      </c>
      <c r="D341" s="10" t="s">
        <v>87</v>
      </c>
      <c r="E341" s="11">
        <v>44748</v>
      </c>
      <c r="F341" s="10" t="s">
        <v>12</v>
      </c>
      <c r="G341" s="10" t="s">
        <v>13</v>
      </c>
      <c r="H341" s="10" t="s">
        <v>740</v>
      </c>
      <c r="I341" s="10" t="s">
        <v>15</v>
      </c>
      <c r="J341" s="12">
        <v>7</v>
      </c>
    </row>
    <row r="342" spans="1:10" x14ac:dyDescent="0.25">
      <c r="A342" s="5">
        <v>341</v>
      </c>
      <c r="B342" s="6" t="s">
        <v>741</v>
      </c>
      <c r="C342" s="6" t="s">
        <v>733</v>
      </c>
      <c r="D342" s="6" t="s">
        <v>90</v>
      </c>
      <c r="E342" s="7">
        <v>44731</v>
      </c>
      <c r="F342" s="6" t="s">
        <v>18</v>
      </c>
      <c r="G342" s="6" t="s">
        <v>13</v>
      </c>
      <c r="H342" s="6" t="s">
        <v>742</v>
      </c>
      <c r="I342" s="6" t="s">
        <v>20</v>
      </c>
      <c r="J342" s="8">
        <v>3</v>
      </c>
    </row>
    <row r="343" spans="1:10" x14ac:dyDescent="0.25">
      <c r="A343" s="9">
        <v>342</v>
      </c>
      <c r="B343" s="10" t="s">
        <v>743</v>
      </c>
      <c r="C343" s="10" t="s">
        <v>735</v>
      </c>
      <c r="D343" s="10" t="s">
        <v>93</v>
      </c>
      <c r="E343" s="11">
        <v>44725</v>
      </c>
      <c r="F343" s="10" t="s">
        <v>18</v>
      </c>
      <c r="G343" s="10" t="s">
        <v>13</v>
      </c>
      <c r="H343" s="10" t="s">
        <v>744</v>
      </c>
      <c r="I343" s="10" t="s">
        <v>26</v>
      </c>
      <c r="J343" s="12">
        <v>6</v>
      </c>
    </row>
    <row r="344" spans="1:10" x14ac:dyDescent="0.25">
      <c r="A344" s="5">
        <v>343</v>
      </c>
      <c r="B344" s="6" t="s">
        <v>745</v>
      </c>
      <c r="C344" s="6" t="s">
        <v>737</v>
      </c>
      <c r="D344" s="6" t="s">
        <v>97</v>
      </c>
      <c r="E344" s="7">
        <v>44753</v>
      </c>
      <c r="F344" s="6" t="s">
        <v>12</v>
      </c>
      <c r="G344" s="6" t="s">
        <v>13</v>
      </c>
      <c r="H344" s="6" t="s">
        <v>746</v>
      </c>
      <c r="I344" s="6" t="s">
        <v>15</v>
      </c>
      <c r="J344" s="8">
        <v>6</v>
      </c>
    </row>
    <row r="345" spans="1:10" x14ac:dyDescent="0.25">
      <c r="A345" s="9">
        <v>344</v>
      </c>
      <c r="B345" s="10" t="s">
        <v>747</v>
      </c>
      <c r="C345" s="10" t="s">
        <v>739</v>
      </c>
      <c r="D345" s="10" t="s">
        <v>100</v>
      </c>
      <c r="E345" s="11">
        <v>44738</v>
      </c>
      <c r="F345" s="10" t="s">
        <v>18</v>
      </c>
      <c r="G345" s="10" t="s">
        <v>13</v>
      </c>
      <c r="H345" s="10" t="s">
        <v>748</v>
      </c>
      <c r="I345" s="10" t="s">
        <v>20</v>
      </c>
      <c r="J345" s="12">
        <v>5</v>
      </c>
    </row>
    <row r="346" spans="1:10" x14ac:dyDescent="0.25">
      <c r="A346" s="5">
        <v>345</v>
      </c>
      <c r="B346" s="6" t="s">
        <v>749</v>
      </c>
      <c r="C346" s="6" t="s">
        <v>741</v>
      </c>
      <c r="D346" s="6" t="s">
        <v>103</v>
      </c>
      <c r="E346" s="7">
        <v>44762</v>
      </c>
      <c r="F346" s="6" t="s">
        <v>12</v>
      </c>
      <c r="G346" s="6" t="s">
        <v>24</v>
      </c>
      <c r="H346" s="6" t="s">
        <v>750</v>
      </c>
      <c r="I346" s="6" t="s">
        <v>26</v>
      </c>
      <c r="J346" s="8">
        <v>1</v>
      </c>
    </row>
    <row r="347" spans="1:10" x14ac:dyDescent="0.25">
      <c r="A347" s="9">
        <v>346</v>
      </c>
      <c r="B347" s="10" t="s">
        <v>751</v>
      </c>
      <c r="C347" s="10" t="s">
        <v>743</v>
      </c>
      <c r="D347" s="10" t="s">
        <v>106</v>
      </c>
      <c r="E347" s="11">
        <v>44756</v>
      </c>
      <c r="F347" s="10" t="s">
        <v>18</v>
      </c>
      <c r="G347" s="10" t="s">
        <v>13</v>
      </c>
      <c r="H347" s="10" t="s">
        <v>752</v>
      </c>
      <c r="I347" s="10" t="s">
        <v>15</v>
      </c>
      <c r="J347" s="12">
        <v>9</v>
      </c>
    </row>
    <row r="348" spans="1:10" x14ac:dyDescent="0.25">
      <c r="A348" s="5">
        <v>347</v>
      </c>
      <c r="B348" s="6" t="s">
        <v>753</v>
      </c>
      <c r="C348" s="6" t="s">
        <v>745</v>
      </c>
      <c r="D348" s="6" t="s">
        <v>109</v>
      </c>
      <c r="E348" s="7">
        <v>44744</v>
      </c>
      <c r="F348" s="6" t="s">
        <v>18</v>
      </c>
      <c r="G348" s="6" t="s">
        <v>13</v>
      </c>
      <c r="H348" s="6" t="s">
        <v>754</v>
      </c>
      <c r="I348" s="6" t="s">
        <v>20</v>
      </c>
      <c r="J348" s="8">
        <v>3</v>
      </c>
    </row>
    <row r="349" spans="1:10" x14ac:dyDescent="0.25">
      <c r="A349" s="9">
        <v>348</v>
      </c>
      <c r="B349" s="10" t="s">
        <v>755</v>
      </c>
      <c r="C349" s="10" t="s">
        <v>747</v>
      </c>
      <c r="D349" s="10" t="s">
        <v>57</v>
      </c>
      <c r="E349" s="11">
        <v>44753</v>
      </c>
      <c r="F349" s="10" t="s">
        <v>12</v>
      </c>
      <c r="G349" s="10" t="s">
        <v>13</v>
      </c>
      <c r="H349" s="10" t="s">
        <v>756</v>
      </c>
      <c r="I349" s="10" t="s">
        <v>26</v>
      </c>
      <c r="J349" s="12">
        <v>4</v>
      </c>
    </row>
    <row r="350" spans="1:10" x14ac:dyDescent="0.25">
      <c r="A350" s="5">
        <v>349</v>
      </c>
      <c r="B350" s="6" t="s">
        <v>757</v>
      </c>
      <c r="C350" s="6" t="s">
        <v>749</v>
      </c>
      <c r="D350" s="6" t="s">
        <v>81</v>
      </c>
      <c r="E350" s="7">
        <v>44762</v>
      </c>
      <c r="F350" s="6" t="s">
        <v>18</v>
      </c>
      <c r="G350" s="6" t="s">
        <v>13</v>
      </c>
      <c r="H350" s="6" t="s">
        <v>758</v>
      </c>
      <c r="I350" s="6" t="s">
        <v>15</v>
      </c>
      <c r="J350" s="8">
        <v>8</v>
      </c>
    </row>
    <row r="351" spans="1:10" x14ac:dyDescent="0.25">
      <c r="A351" s="9">
        <v>350</v>
      </c>
      <c r="B351" s="10" t="s">
        <v>759</v>
      </c>
      <c r="C351" s="10" t="s">
        <v>751</v>
      </c>
      <c r="D351" s="10" t="s">
        <v>97</v>
      </c>
      <c r="E351" s="11">
        <v>44740</v>
      </c>
      <c r="F351" s="10" t="s">
        <v>18</v>
      </c>
      <c r="G351" s="10" t="s">
        <v>13</v>
      </c>
      <c r="H351" s="10" t="s">
        <v>760</v>
      </c>
      <c r="I351" s="10" t="s">
        <v>15</v>
      </c>
      <c r="J351" s="12">
        <v>6</v>
      </c>
    </row>
    <row r="352" spans="1:10" x14ac:dyDescent="0.25">
      <c r="A352" s="5">
        <v>351</v>
      </c>
      <c r="B352" s="6" t="s">
        <v>761</v>
      </c>
      <c r="C352" s="6" t="s">
        <v>753</v>
      </c>
      <c r="D352" s="6" t="s">
        <v>31</v>
      </c>
      <c r="E352" s="7">
        <v>44729</v>
      </c>
      <c r="F352" s="6" t="s">
        <v>12</v>
      </c>
      <c r="G352" s="6" t="s">
        <v>13</v>
      </c>
      <c r="H352" s="6" t="s">
        <v>762</v>
      </c>
      <c r="I352" s="6" t="s">
        <v>15</v>
      </c>
      <c r="J352" s="8">
        <v>10</v>
      </c>
    </row>
    <row r="353" spans="1:10" x14ac:dyDescent="0.25">
      <c r="A353" s="9">
        <v>352</v>
      </c>
      <c r="B353" s="10" t="s">
        <v>763</v>
      </c>
      <c r="C353" s="10" t="s">
        <v>755</v>
      </c>
      <c r="D353" s="10" t="s">
        <v>62</v>
      </c>
      <c r="E353" s="11">
        <v>44727</v>
      </c>
      <c r="F353" s="10" t="s">
        <v>18</v>
      </c>
      <c r="G353" s="10" t="s">
        <v>13</v>
      </c>
      <c r="H353" s="10" t="s">
        <v>764</v>
      </c>
      <c r="I353" s="10" t="s">
        <v>20</v>
      </c>
      <c r="J353" s="12">
        <v>9</v>
      </c>
    </row>
    <row r="354" spans="1:10" x14ac:dyDescent="0.25">
      <c r="A354" s="5">
        <v>353</v>
      </c>
      <c r="B354" s="6" t="s">
        <v>765</v>
      </c>
      <c r="C354" s="6" t="s">
        <v>757</v>
      </c>
      <c r="D354" s="6" t="s">
        <v>103</v>
      </c>
      <c r="E354" s="7">
        <v>44734</v>
      </c>
      <c r="F354" s="6" t="s">
        <v>12</v>
      </c>
      <c r="G354" s="6" t="s">
        <v>13</v>
      </c>
      <c r="H354" s="6" t="s">
        <v>766</v>
      </c>
      <c r="I354" s="6" t="s">
        <v>26</v>
      </c>
      <c r="J354" s="8">
        <v>7</v>
      </c>
    </row>
    <row r="355" spans="1:10" x14ac:dyDescent="0.25">
      <c r="A355" s="9">
        <v>354</v>
      </c>
      <c r="B355" s="10" t="s">
        <v>767</v>
      </c>
      <c r="C355" s="10" t="s">
        <v>759</v>
      </c>
      <c r="D355" s="10" t="s">
        <v>106</v>
      </c>
      <c r="E355" s="11">
        <v>44744</v>
      </c>
      <c r="F355" s="10" t="s">
        <v>18</v>
      </c>
      <c r="G355" s="10" t="s">
        <v>13</v>
      </c>
      <c r="H355" s="10" t="s">
        <v>768</v>
      </c>
      <c r="I355" s="10" t="s">
        <v>15</v>
      </c>
      <c r="J355" s="12">
        <v>7</v>
      </c>
    </row>
    <row r="356" spans="1:10" x14ac:dyDescent="0.25">
      <c r="A356" s="5">
        <v>355</v>
      </c>
      <c r="B356" s="6" t="s">
        <v>769</v>
      </c>
      <c r="C356" s="6" t="s">
        <v>761</v>
      </c>
      <c r="D356" s="6" t="s">
        <v>128</v>
      </c>
      <c r="E356" s="7">
        <v>44737</v>
      </c>
      <c r="F356" s="6" t="s">
        <v>12</v>
      </c>
      <c r="G356" s="6" t="s">
        <v>13</v>
      </c>
      <c r="H356" s="6" t="s">
        <v>770</v>
      </c>
      <c r="I356" s="6" t="s">
        <v>20</v>
      </c>
      <c r="J356" s="8">
        <v>7</v>
      </c>
    </row>
    <row r="357" spans="1:10" x14ac:dyDescent="0.25">
      <c r="A357" s="9">
        <v>356</v>
      </c>
      <c r="B357" s="10" t="s">
        <v>771</v>
      </c>
      <c r="C357" s="10" t="s">
        <v>763</v>
      </c>
      <c r="D357" s="10" t="s">
        <v>271</v>
      </c>
      <c r="E357" s="11">
        <v>44752</v>
      </c>
      <c r="F357" s="10" t="s">
        <v>18</v>
      </c>
      <c r="G357" s="10" t="s">
        <v>13</v>
      </c>
      <c r="H357" s="10" t="s">
        <v>772</v>
      </c>
      <c r="I357" s="10" t="s">
        <v>26</v>
      </c>
      <c r="J357" s="12">
        <v>7</v>
      </c>
    </row>
    <row r="358" spans="1:10" x14ac:dyDescent="0.25">
      <c r="A358" s="5">
        <v>357</v>
      </c>
      <c r="B358" s="6" t="s">
        <v>773</v>
      </c>
      <c r="C358" s="6" t="s">
        <v>765</v>
      </c>
      <c r="D358" s="6" t="s">
        <v>133</v>
      </c>
      <c r="E358" s="7">
        <v>44736</v>
      </c>
      <c r="F358" s="6" t="s">
        <v>23</v>
      </c>
      <c r="G358" s="6" t="s">
        <v>13</v>
      </c>
      <c r="H358" s="6" t="s">
        <v>774</v>
      </c>
      <c r="I358" s="6" t="s">
        <v>15</v>
      </c>
      <c r="J358" s="8">
        <v>8</v>
      </c>
    </row>
    <row r="359" spans="1:10" x14ac:dyDescent="0.25">
      <c r="A359" s="9">
        <v>358</v>
      </c>
      <c r="B359" s="10" t="s">
        <v>775</v>
      </c>
      <c r="C359" s="10" t="s">
        <v>767</v>
      </c>
      <c r="D359" s="10" t="s">
        <v>136</v>
      </c>
      <c r="E359" s="11">
        <v>44752</v>
      </c>
      <c r="F359" s="10" t="s">
        <v>12</v>
      </c>
      <c r="G359" s="10" t="s">
        <v>13</v>
      </c>
      <c r="H359" s="10" t="s">
        <v>776</v>
      </c>
      <c r="I359" s="10" t="s">
        <v>20</v>
      </c>
      <c r="J359" s="12">
        <v>10</v>
      </c>
    </row>
    <row r="360" spans="1:10" x14ac:dyDescent="0.25">
      <c r="A360" s="5">
        <v>359</v>
      </c>
      <c r="B360" s="6" t="s">
        <v>777</v>
      </c>
      <c r="C360" s="6" t="s">
        <v>769</v>
      </c>
      <c r="D360" s="6" t="s">
        <v>139</v>
      </c>
      <c r="E360" s="7">
        <v>44759</v>
      </c>
      <c r="F360" s="6" t="s">
        <v>18</v>
      </c>
      <c r="G360" s="6" t="s">
        <v>13</v>
      </c>
      <c r="H360" s="6" t="s">
        <v>778</v>
      </c>
      <c r="I360" s="6" t="s">
        <v>26</v>
      </c>
      <c r="J360" s="8">
        <v>10</v>
      </c>
    </row>
    <row r="361" spans="1:10" x14ac:dyDescent="0.25">
      <c r="A361" s="9">
        <v>360</v>
      </c>
      <c r="B361" s="10" t="s">
        <v>779</v>
      </c>
      <c r="C361" s="10" t="s">
        <v>771</v>
      </c>
      <c r="D361" s="10" t="s">
        <v>142</v>
      </c>
      <c r="E361" s="11">
        <v>44763</v>
      </c>
      <c r="F361" s="10" t="s">
        <v>18</v>
      </c>
      <c r="G361" s="10" t="s">
        <v>13</v>
      </c>
      <c r="H361" s="10" t="s">
        <v>780</v>
      </c>
      <c r="I361" s="10" t="s">
        <v>15</v>
      </c>
      <c r="J361" s="12">
        <v>10</v>
      </c>
    </row>
    <row r="362" spans="1:10" x14ac:dyDescent="0.25">
      <c r="A362" s="5">
        <v>361</v>
      </c>
      <c r="B362" s="6" t="s">
        <v>781</v>
      </c>
      <c r="C362" s="6" t="s">
        <v>773</v>
      </c>
      <c r="D362" s="6" t="s">
        <v>145</v>
      </c>
      <c r="E362" s="7">
        <v>44763</v>
      </c>
      <c r="F362" s="6" t="s">
        <v>12</v>
      </c>
      <c r="G362" s="6" t="s">
        <v>13</v>
      </c>
      <c r="H362" s="6" t="s">
        <v>782</v>
      </c>
      <c r="I362" s="6" t="s">
        <v>20</v>
      </c>
      <c r="J362" s="8">
        <v>10</v>
      </c>
    </row>
    <row r="363" spans="1:10" x14ac:dyDescent="0.25">
      <c r="A363" s="9">
        <v>362</v>
      </c>
      <c r="B363" s="10" t="s">
        <v>783</v>
      </c>
      <c r="C363" s="10" t="s">
        <v>775</v>
      </c>
      <c r="D363" s="10" t="s">
        <v>148</v>
      </c>
      <c r="E363" s="11">
        <v>44750</v>
      </c>
      <c r="F363" s="10" t="s">
        <v>18</v>
      </c>
      <c r="G363" s="10" t="s">
        <v>13</v>
      </c>
      <c r="H363" s="10" t="s">
        <v>784</v>
      </c>
      <c r="I363" s="10" t="s">
        <v>26</v>
      </c>
      <c r="J363" s="12">
        <v>8</v>
      </c>
    </row>
    <row r="364" spans="1:10" x14ac:dyDescent="0.25">
      <c r="A364" s="5">
        <v>363</v>
      </c>
      <c r="B364" s="6" t="s">
        <v>785</v>
      </c>
      <c r="C364" s="6" t="s">
        <v>777</v>
      </c>
      <c r="D364" s="6" t="s">
        <v>78</v>
      </c>
      <c r="E364" s="7">
        <v>44751</v>
      </c>
      <c r="F364" s="6" t="s">
        <v>12</v>
      </c>
      <c r="G364" s="6" t="s">
        <v>13</v>
      </c>
      <c r="H364" s="6" t="s">
        <v>786</v>
      </c>
      <c r="I364" s="6" t="s">
        <v>15</v>
      </c>
      <c r="J364" s="8">
        <v>7</v>
      </c>
    </row>
    <row r="365" spans="1:10" x14ac:dyDescent="0.25">
      <c r="A365" s="9">
        <v>364</v>
      </c>
      <c r="B365" s="10" t="s">
        <v>787</v>
      </c>
      <c r="C365" s="10" t="s">
        <v>779</v>
      </c>
      <c r="D365" s="10" t="s">
        <v>81</v>
      </c>
      <c r="E365" s="11">
        <v>44736</v>
      </c>
      <c r="F365" s="10" t="s">
        <v>18</v>
      </c>
      <c r="G365" s="10" t="s">
        <v>13</v>
      </c>
      <c r="H365" s="10" t="s">
        <v>788</v>
      </c>
      <c r="I365" s="10" t="s">
        <v>20</v>
      </c>
      <c r="J365" s="12">
        <v>7</v>
      </c>
    </row>
    <row r="366" spans="1:10" x14ac:dyDescent="0.25">
      <c r="A366" s="5">
        <v>365</v>
      </c>
      <c r="B366" s="6" t="s">
        <v>789</v>
      </c>
      <c r="C366" s="6" t="s">
        <v>781</v>
      </c>
      <c r="D366" s="6" t="s">
        <v>84</v>
      </c>
      <c r="E366" s="7">
        <v>44737</v>
      </c>
      <c r="F366" s="6" t="s">
        <v>18</v>
      </c>
      <c r="G366" s="6" t="s">
        <v>13</v>
      </c>
      <c r="H366" s="6" t="s">
        <v>790</v>
      </c>
      <c r="I366" s="6" t="s">
        <v>26</v>
      </c>
      <c r="J366" s="8">
        <v>9</v>
      </c>
    </row>
    <row r="367" spans="1:10" x14ac:dyDescent="0.25">
      <c r="A367" s="9">
        <v>366</v>
      </c>
      <c r="B367" s="10" t="s">
        <v>791</v>
      </c>
      <c r="C367" s="10" t="s">
        <v>783</v>
      </c>
      <c r="D367" s="10" t="s">
        <v>48</v>
      </c>
      <c r="E367" s="11">
        <v>44744</v>
      </c>
      <c r="F367" s="10" t="s">
        <v>12</v>
      </c>
      <c r="G367" s="10" t="s">
        <v>13</v>
      </c>
      <c r="H367" s="10" t="s">
        <v>792</v>
      </c>
      <c r="I367" s="10" t="s">
        <v>15</v>
      </c>
      <c r="J367" s="12">
        <v>8</v>
      </c>
    </row>
    <row r="368" spans="1:10" x14ac:dyDescent="0.25">
      <c r="A368" s="5">
        <v>367</v>
      </c>
      <c r="B368" s="6" t="s">
        <v>793</v>
      </c>
      <c r="C368" s="6" t="s">
        <v>785</v>
      </c>
      <c r="D368" s="6" t="s">
        <v>90</v>
      </c>
      <c r="E368" s="7">
        <v>44735</v>
      </c>
      <c r="F368" s="6" t="s">
        <v>18</v>
      </c>
      <c r="G368" s="6" t="s">
        <v>24</v>
      </c>
      <c r="H368" s="6" t="s">
        <v>794</v>
      </c>
      <c r="I368" s="6" t="s">
        <v>20</v>
      </c>
      <c r="J368" s="8">
        <v>8</v>
      </c>
    </row>
    <row r="369" spans="1:10" x14ac:dyDescent="0.25">
      <c r="A369" s="9">
        <v>368</v>
      </c>
      <c r="B369" s="10" t="s">
        <v>795</v>
      </c>
      <c r="C369" s="10" t="s">
        <v>787</v>
      </c>
      <c r="D369" s="10" t="s">
        <v>93</v>
      </c>
      <c r="E369" s="11">
        <v>44751</v>
      </c>
      <c r="F369" s="10" t="s">
        <v>18</v>
      </c>
      <c r="G369" s="10" t="s">
        <v>13</v>
      </c>
      <c r="H369" s="10" t="s">
        <v>796</v>
      </c>
      <c r="I369" s="10" t="s">
        <v>26</v>
      </c>
      <c r="J369" s="12">
        <v>7</v>
      </c>
    </row>
    <row r="370" spans="1:10" x14ac:dyDescent="0.25">
      <c r="A370" s="5">
        <v>369</v>
      </c>
      <c r="B370" s="6" t="s">
        <v>797</v>
      </c>
      <c r="C370" s="6" t="s">
        <v>789</v>
      </c>
      <c r="D370" s="6" t="s">
        <v>97</v>
      </c>
      <c r="E370" s="7">
        <v>44726</v>
      </c>
      <c r="F370" s="6" t="s">
        <v>12</v>
      </c>
      <c r="G370" s="6" t="s">
        <v>13</v>
      </c>
      <c r="H370" s="6" t="s">
        <v>798</v>
      </c>
      <c r="I370" s="6" t="s">
        <v>15</v>
      </c>
      <c r="J370" s="8">
        <v>8</v>
      </c>
    </row>
    <row r="371" spans="1:10" x14ac:dyDescent="0.25">
      <c r="A371" s="9">
        <v>370</v>
      </c>
      <c r="B371" s="10" t="s">
        <v>799</v>
      </c>
      <c r="C371" s="10" t="s">
        <v>791</v>
      </c>
      <c r="D371" s="10" t="s">
        <v>100</v>
      </c>
      <c r="E371" s="11">
        <v>44749</v>
      </c>
      <c r="F371" s="10" t="s">
        <v>18</v>
      </c>
      <c r="G371" s="10" t="s">
        <v>13</v>
      </c>
      <c r="H371" s="10" t="s">
        <v>800</v>
      </c>
      <c r="I371" s="10" t="s">
        <v>20</v>
      </c>
      <c r="J371" s="12">
        <v>8</v>
      </c>
    </row>
    <row r="372" spans="1:10" x14ac:dyDescent="0.25">
      <c r="A372" s="5">
        <v>371</v>
      </c>
      <c r="B372" s="6" t="s">
        <v>801</v>
      </c>
      <c r="C372" s="6" t="s">
        <v>793</v>
      </c>
      <c r="D372" s="6" t="s">
        <v>103</v>
      </c>
      <c r="E372" s="7">
        <v>44734</v>
      </c>
      <c r="F372" s="6" t="s">
        <v>12</v>
      </c>
      <c r="G372" s="6" t="s">
        <v>13</v>
      </c>
      <c r="H372" s="6" t="s">
        <v>802</v>
      </c>
      <c r="I372" s="6" t="s">
        <v>26</v>
      </c>
      <c r="J372" s="8">
        <v>9</v>
      </c>
    </row>
    <row r="373" spans="1:10" x14ac:dyDescent="0.25">
      <c r="A373" s="9">
        <v>372</v>
      </c>
      <c r="B373" s="10" t="s">
        <v>803</v>
      </c>
      <c r="C373" s="10" t="s">
        <v>795</v>
      </c>
      <c r="D373" s="10" t="s">
        <v>106</v>
      </c>
      <c r="E373" s="11">
        <v>44726</v>
      </c>
      <c r="F373" s="10" t="s">
        <v>18</v>
      </c>
      <c r="G373" s="10" t="s">
        <v>13</v>
      </c>
      <c r="H373" s="10" t="s">
        <v>804</v>
      </c>
      <c r="I373" s="10" t="s">
        <v>15</v>
      </c>
      <c r="J373" s="12">
        <v>9</v>
      </c>
    </row>
    <row r="374" spans="1:10" x14ac:dyDescent="0.25">
      <c r="A374" s="5">
        <v>373</v>
      </c>
      <c r="B374" s="6" t="s">
        <v>805</v>
      </c>
      <c r="C374" s="6" t="s">
        <v>797</v>
      </c>
      <c r="D374" s="6" t="s">
        <v>11</v>
      </c>
      <c r="E374" s="7">
        <v>44743</v>
      </c>
      <c r="F374" s="6" t="s">
        <v>12</v>
      </c>
      <c r="G374" s="6" t="s">
        <v>24</v>
      </c>
      <c r="H374" s="6" t="s">
        <v>806</v>
      </c>
      <c r="I374" s="6" t="s">
        <v>20</v>
      </c>
      <c r="J374" s="8">
        <v>8</v>
      </c>
    </row>
    <row r="375" spans="1:10" x14ac:dyDescent="0.25">
      <c r="A375" s="9">
        <v>374</v>
      </c>
      <c r="B375" s="10" t="s">
        <v>807</v>
      </c>
      <c r="C375" s="10" t="s">
        <v>799</v>
      </c>
      <c r="D375" s="10" t="s">
        <v>17</v>
      </c>
      <c r="E375" s="11">
        <v>44742</v>
      </c>
      <c r="F375" s="10" t="s">
        <v>18</v>
      </c>
      <c r="G375" s="10" t="s">
        <v>13</v>
      </c>
      <c r="H375" s="10" t="s">
        <v>808</v>
      </c>
      <c r="I375" s="10" t="s">
        <v>26</v>
      </c>
      <c r="J375" s="12">
        <v>8</v>
      </c>
    </row>
    <row r="376" spans="1:10" x14ac:dyDescent="0.25">
      <c r="A376" s="5">
        <v>375</v>
      </c>
      <c r="B376" s="6" t="s">
        <v>809</v>
      </c>
      <c r="C376" s="6" t="s">
        <v>801</v>
      </c>
      <c r="D376" s="6" t="s">
        <v>22</v>
      </c>
      <c r="E376" s="7">
        <v>44747</v>
      </c>
      <c r="F376" s="6" t="s">
        <v>23</v>
      </c>
      <c r="G376" s="6" t="s">
        <v>13</v>
      </c>
      <c r="H376" s="6" t="s">
        <v>810</v>
      </c>
      <c r="I376" s="6" t="s">
        <v>15</v>
      </c>
      <c r="J376" s="8">
        <v>7</v>
      </c>
    </row>
    <row r="377" spans="1:10" x14ac:dyDescent="0.25">
      <c r="A377" s="9">
        <v>376</v>
      </c>
      <c r="B377" s="10" t="s">
        <v>811</v>
      </c>
      <c r="C377" s="10" t="s">
        <v>803</v>
      </c>
      <c r="D377" s="10" t="s">
        <v>28</v>
      </c>
      <c r="E377" s="11">
        <v>44764</v>
      </c>
      <c r="F377" s="10" t="s">
        <v>12</v>
      </c>
      <c r="G377" s="10" t="s">
        <v>13</v>
      </c>
      <c r="H377" s="10" t="s">
        <v>812</v>
      </c>
      <c r="I377" s="10" t="s">
        <v>20</v>
      </c>
      <c r="J377" s="12">
        <v>8</v>
      </c>
    </row>
    <row r="378" spans="1:10" x14ac:dyDescent="0.25">
      <c r="A378" s="5">
        <v>377</v>
      </c>
      <c r="B378" s="6" t="s">
        <v>813</v>
      </c>
      <c r="C378" s="6" t="s">
        <v>805</v>
      </c>
      <c r="D378" s="6" t="s">
        <v>31</v>
      </c>
      <c r="E378" s="7">
        <v>44735</v>
      </c>
      <c r="F378" s="6" t="s">
        <v>18</v>
      </c>
      <c r="G378" s="6" t="s">
        <v>13</v>
      </c>
      <c r="H378" s="6" t="s">
        <v>814</v>
      </c>
      <c r="I378" s="6" t="s">
        <v>26</v>
      </c>
      <c r="J378" s="8">
        <v>9</v>
      </c>
    </row>
    <row r="379" spans="1:10" x14ac:dyDescent="0.25">
      <c r="A379" s="9">
        <v>378</v>
      </c>
      <c r="B379" s="10" t="s">
        <v>815</v>
      </c>
      <c r="C379" s="10" t="s">
        <v>807</v>
      </c>
      <c r="D379" s="10" t="s">
        <v>34</v>
      </c>
      <c r="E379" s="11">
        <v>44737</v>
      </c>
      <c r="F379" s="10" t="s">
        <v>18</v>
      </c>
      <c r="G379" s="10" t="s">
        <v>13</v>
      </c>
      <c r="H379" s="10" t="s">
        <v>816</v>
      </c>
      <c r="I379" s="10" t="s">
        <v>15</v>
      </c>
      <c r="J379" s="12">
        <v>7</v>
      </c>
    </row>
    <row r="380" spans="1:10" x14ac:dyDescent="0.25">
      <c r="A380" s="5">
        <v>379</v>
      </c>
      <c r="B380" s="6" t="s">
        <v>817</v>
      </c>
      <c r="C380" s="6" t="s">
        <v>809</v>
      </c>
      <c r="D380" s="6" t="s">
        <v>37</v>
      </c>
      <c r="E380" s="7">
        <v>44749</v>
      </c>
      <c r="F380" s="6" t="s">
        <v>12</v>
      </c>
      <c r="G380" s="6" t="s">
        <v>13</v>
      </c>
      <c r="H380" s="6" t="s">
        <v>818</v>
      </c>
      <c r="I380" s="6" t="s">
        <v>20</v>
      </c>
      <c r="J380" s="8">
        <v>8</v>
      </c>
    </row>
    <row r="381" spans="1:10" x14ac:dyDescent="0.25">
      <c r="A381" s="9">
        <v>380</v>
      </c>
      <c r="B381" s="10" t="s">
        <v>819</v>
      </c>
      <c r="C381" s="10" t="s">
        <v>811</v>
      </c>
      <c r="D381" s="10" t="s">
        <v>37</v>
      </c>
      <c r="E381" s="11">
        <v>44729</v>
      </c>
      <c r="F381" s="10" t="s">
        <v>18</v>
      </c>
      <c r="G381" s="10" t="s">
        <v>13</v>
      </c>
      <c r="H381" s="10" t="s">
        <v>820</v>
      </c>
      <c r="I381" s="10" t="s">
        <v>26</v>
      </c>
      <c r="J381" s="12">
        <v>9</v>
      </c>
    </row>
    <row r="382" spans="1:10" x14ac:dyDescent="0.25">
      <c r="A382" s="5">
        <v>381</v>
      </c>
      <c r="B382" s="6" t="s">
        <v>821</v>
      </c>
      <c r="C382" s="6" t="s">
        <v>813</v>
      </c>
      <c r="D382" s="6" t="s">
        <v>43</v>
      </c>
      <c r="E382" s="7">
        <v>44738</v>
      </c>
      <c r="F382" s="6" t="s">
        <v>12</v>
      </c>
      <c r="G382" s="6" t="s">
        <v>13</v>
      </c>
      <c r="H382" s="6" t="s">
        <v>822</v>
      </c>
      <c r="I382" s="6" t="s">
        <v>15</v>
      </c>
      <c r="J382" s="8">
        <v>8</v>
      </c>
    </row>
    <row r="383" spans="1:10" x14ac:dyDescent="0.25">
      <c r="A383" s="9">
        <v>382</v>
      </c>
      <c r="B383" s="10" t="s">
        <v>823</v>
      </c>
      <c r="C383" s="10" t="s">
        <v>815</v>
      </c>
      <c r="D383" s="10" t="s">
        <v>34</v>
      </c>
      <c r="E383" s="11">
        <v>44740</v>
      </c>
      <c r="F383" s="10" t="s">
        <v>18</v>
      </c>
      <c r="G383" s="10" t="s">
        <v>13</v>
      </c>
      <c r="H383" s="10" t="s">
        <v>824</v>
      </c>
      <c r="I383" s="10" t="s">
        <v>20</v>
      </c>
      <c r="J383" s="12">
        <v>7</v>
      </c>
    </row>
    <row r="384" spans="1:10" x14ac:dyDescent="0.25">
      <c r="A384" s="5">
        <v>383</v>
      </c>
      <c r="B384" s="6" t="s">
        <v>825</v>
      </c>
      <c r="C384" s="6" t="s">
        <v>817</v>
      </c>
      <c r="D384" s="6" t="s">
        <v>48</v>
      </c>
      <c r="E384" s="7">
        <v>44755</v>
      </c>
      <c r="F384" s="6" t="s">
        <v>18</v>
      </c>
      <c r="G384" s="6" t="s">
        <v>13</v>
      </c>
      <c r="H384" s="6" t="s">
        <v>826</v>
      </c>
      <c r="I384" s="6" t="s">
        <v>26</v>
      </c>
      <c r="J384" s="8">
        <v>10</v>
      </c>
    </row>
    <row r="385" spans="1:10" x14ac:dyDescent="0.25">
      <c r="A385" s="9">
        <v>384</v>
      </c>
      <c r="B385" s="10" t="s">
        <v>827</v>
      </c>
      <c r="C385" s="10" t="s">
        <v>819</v>
      </c>
      <c r="D385" s="10" t="s">
        <v>51</v>
      </c>
      <c r="E385" s="11">
        <v>44755</v>
      </c>
      <c r="F385" s="10" t="s">
        <v>12</v>
      </c>
      <c r="G385" s="10" t="s">
        <v>13</v>
      </c>
      <c r="H385" s="10" t="s">
        <v>828</v>
      </c>
      <c r="I385" s="10" t="s">
        <v>15</v>
      </c>
      <c r="J385" s="12">
        <v>7</v>
      </c>
    </row>
    <row r="386" spans="1:10" x14ac:dyDescent="0.25">
      <c r="A386" s="5">
        <v>385</v>
      </c>
      <c r="B386" s="6" t="s">
        <v>829</v>
      </c>
      <c r="C386" s="6" t="s">
        <v>821</v>
      </c>
      <c r="D386" s="6" t="s">
        <v>54</v>
      </c>
      <c r="E386" s="7">
        <v>44764</v>
      </c>
      <c r="F386" s="6" t="s">
        <v>18</v>
      </c>
      <c r="G386" s="6" t="s">
        <v>13</v>
      </c>
      <c r="H386" s="6" t="s">
        <v>830</v>
      </c>
      <c r="I386" s="6" t="s">
        <v>20</v>
      </c>
      <c r="J386" s="8">
        <v>8</v>
      </c>
    </row>
    <row r="387" spans="1:10" x14ac:dyDescent="0.25">
      <c r="A387" s="9">
        <v>386</v>
      </c>
      <c r="B387" s="10" t="s">
        <v>831</v>
      </c>
      <c r="C387" s="10" t="s">
        <v>823</v>
      </c>
      <c r="D387" s="10" t="s">
        <v>57</v>
      </c>
      <c r="E387" s="11">
        <v>44735</v>
      </c>
      <c r="F387" s="10" t="s">
        <v>18</v>
      </c>
      <c r="G387" s="10" t="s">
        <v>13</v>
      </c>
      <c r="H387" s="10" t="s">
        <v>832</v>
      </c>
      <c r="I387" s="10" t="s">
        <v>26</v>
      </c>
      <c r="J387" s="12">
        <v>7</v>
      </c>
    </row>
    <row r="388" spans="1:10" x14ac:dyDescent="0.25">
      <c r="A388" s="5">
        <v>387</v>
      </c>
      <c r="B388" s="6" t="s">
        <v>833</v>
      </c>
      <c r="C388" s="6" t="s">
        <v>825</v>
      </c>
      <c r="D388" s="6" t="s">
        <v>34</v>
      </c>
      <c r="E388" s="7">
        <v>44734</v>
      </c>
      <c r="F388" s="6" t="s">
        <v>12</v>
      </c>
      <c r="G388" s="6" t="s">
        <v>13</v>
      </c>
      <c r="H388" s="6" t="s">
        <v>834</v>
      </c>
      <c r="I388" s="6" t="s">
        <v>15</v>
      </c>
      <c r="J388" s="8">
        <v>9</v>
      </c>
    </row>
    <row r="389" spans="1:10" x14ac:dyDescent="0.25">
      <c r="A389" s="9">
        <v>388</v>
      </c>
      <c r="B389" s="10" t="s">
        <v>835</v>
      </c>
      <c r="C389" s="10" t="s">
        <v>827</v>
      </c>
      <c r="D389" s="10" t="s">
        <v>62</v>
      </c>
      <c r="E389" s="11">
        <v>44728</v>
      </c>
      <c r="F389" s="10" t="s">
        <v>18</v>
      </c>
      <c r="G389" s="10" t="s">
        <v>13</v>
      </c>
      <c r="H389" s="10" t="s">
        <v>836</v>
      </c>
      <c r="I389" s="10" t="s">
        <v>20</v>
      </c>
      <c r="J389" s="12">
        <v>8</v>
      </c>
    </row>
    <row r="390" spans="1:10" x14ac:dyDescent="0.25">
      <c r="A390" s="5">
        <v>389</v>
      </c>
      <c r="B390" s="6" t="s">
        <v>837</v>
      </c>
      <c r="C390" s="6" t="s">
        <v>829</v>
      </c>
      <c r="D390" s="6" t="s">
        <v>51</v>
      </c>
      <c r="E390" s="7">
        <v>44739</v>
      </c>
      <c r="F390" s="6" t="s">
        <v>12</v>
      </c>
      <c r="G390" s="6" t="s">
        <v>13</v>
      </c>
      <c r="H390" s="6" t="s">
        <v>838</v>
      </c>
      <c r="I390" s="6" t="s">
        <v>26</v>
      </c>
      <c r="J390" s="8">
        <v>9</v>
      </c>
    </row>
    <row r="391" spans="1:10" x14ac:dyDescent="0.25">
      <c r="A391" s="9">
        <v>390</v>
      </c>
      <c r="B391" s="10" t="s">
        <v>839</v>
      </c>
      <c r="C391" s="10" t="s">
        <v>831</v>
      </c>
      <c r="D391" s="10" t="s">
        <v>31</v>
      </c>
      <c r="E391" s="11">
        <v>44765</v>
      </c>
      <c r="F391" s="10" t="s">
        <v>18</v>
      </c>
      <c r="G391" s="10" t="s">
        <v>13</v>
      </c>
      <c r="H391" s="10" t="s">
        <v>840</v>
      </c>
      <c r="I391" s="10" t="s">
        <v>15</v>
      </c>
      <c r="J391" s="12">
        <v>9</v>
      </c>
    </row>
    <row r="392" spans="1:10" x14ac:dyDescent="0.25">
      <c r="A392" s="5">
        <v>391</v>
      </c>
      <c r="B392" s="6" t="s">
        <v>841</v>
      </c>
      <c r="C392" s="6" t="s">
        <v>833</v>
      </c>
      <c r="D392" s="6" t="s">
        <v>69</v>
      </c>
      <c r="E392" s="7">
        <v>44740</v>
      </c>
      <c r="F392" s="6" t="s">
        <v>12</v>
      </c>
      <c r="G392" s="6" t="s">
        <v>13</v>
      </c>
      <c r="H392" s="6" t="s">
        <v>842</v>
      </c>
      <c r="I392" s="6" t="s">
        <v>20</v>
      </c>
      <c r="J392" s="8">
        <v>9</v>
      </c>
    </row>
    <row r="393" spans="1:10" x14ac:dyDescent="0.25">
      <c r="A393" s="9">
        <v>392</v>
      </c>
      <c r="B393" s="10" t="s">
        <v>843</v>
      </c>
      <c r="C393" s="10" t="s">
        <v>835</v>
      </c>
      <c r="D393" s="10" t="s">
        <v>72</v>
      </c>
      <c r="E393" s="11">
        <v>44734</v>
      </c>
      <c r="F393" s="10" t="s">
        <v>18</v>
      </c>
      <c r="G393" s="10" t="s">
        <v>13</v>
      </c>
      <c r="H393" s="10" t="s">
        <v>844</v>
      </c>
      <c r="I393" s="10" t="s">
        <v>26</v>
      </c>
      <c r="J393" s="12">
        <v>9</v>
      </c>
    </row>
    <row r="394" spans="1:10" x14ac:dyDescent="0.25">
      <c r="A394" s="5">
        <v>393</v>
      </c>
      <c r="B394" s="6" t="s">
        <v>845</v>
      </c>
      <c r="C394" s="6" t="s">
        <v>837</v>
      </c>
      <c r="D394" s="6" t="s">
        <v>75</v>
      </c>
      <c r="E394" s="7">
        <v>44727</v>
      </c>
      <c r="F394" s="6" t="s">
        <v>23</v>
      </c>
      <c r="G394" s="6" t="s">
        <v>13</v>
      </c>
      <c r="H394" s="6" t="s">
        <v>846</v>
      </c>
      <c r="I394" s="6" t="s">
        <v>15</v>
      </c>
      <c r="J394" s="8">
        <v>9</v>
      </c>
    </row>
    <row r="395" spans="1:10" x14ac:dyDescent="0.25">
      <c r="A395" s="9">
        <v>394</v>
      </c>
      <c r="B395" s="10" t="s">
        <v>847</v>
      </c>
      <c r="C395" s="10" t="s">
        <v>839</v>
      </c>
      <c r="D395" s="10" t="s">
        <v>48</v>
      </c>
      <c r="E395" s="11">
        <v>44737</v>
      </c>
      <c r="F395" s="10" t="s">
        <v>12</v>
      </c>
      <c r="G395" s="10" t="s">
        <v>13</v>
      </c>
      <c r="H395" s="10" t="s">
        <v>848</v>
      </c>
      <c r="I395" s="10" t="s">
        <v>20</v>
      </c>
      <c r="J395" s="12">
        <v>8</v>
      </c>
    </row>
    <row r="396" spans="1:10" x14ac:dyDescent="0.25">
      <c r="A396" s="5">
        <v>395</v>
      </c>
      <c r="B396" s="6" t="s">
        <v>849</v>
      </c>
      <c r="C396" s="6" t="s">
        <v>841</v>
      </c>
      <c r="D396" s="6" t="s">
        <v>81</v>
      </c>
      <c r="E396" s="7">
        <v>44747</v>
      </c>
      <c r="F396" s="6" t="s">
        <v>18</v>
      </c>
      <c r="G396" s="6" t="s">
        <v>24</v>
      </c>
      <c r="H396" s="6" t="s">
        <v>850</v>
      </c>
      <c r="I396" s="6" t="s">
        <v>26</v>
      </c>
      <c r="J396" s="8">
        <v>8</v>
      </c>
    </row>
    <row r="397" spans="1:10" x14ac:dyDescent="0.25">
      <c r="A397" s="9">
        <v>396</v>
      </c>
      <c r="B397" s="10" t="s">
        <v>851</v>
      </c>
      <c r="C397" s="10" t="s">
        <v>843</v>
      </c>
      <c r="D397" s="10" t="s">
        <v>84</v>
      </c>
      <c r="E397" s="11">
        <v>44754</v>
      </c>
      <c r="F397" s="10" t="s">
        <v>18</v>
      </c>
      <c r="G397" s="10" t="s">
        <v>13</v>
      </c>
      <c r="H397" s="10" t="s">
        <v>852</v>
      </c>
      <c r="I397" s="10" t="s">
        <v>15</v>
      </c>
      <c r="J397" s="12">
        <v>7</v>
      </c>
    </row>
    <row r="398" spans="1:10" x14ac:dyDescent="0.25">
      <c r="A398" s="5">
        <v>397</v>
      </c>
      <c r="B398" s="6" t="s">
        <v>853</v>
      </c>
      <c r="C398" s="6" t="s">
        <v>845</v>
      </c>
      <c r="D398" s="6" t="s">
        <v>87</v>
      </c>
      <c r="E398" s="7">
        <v>44760</v>
      </c>
      <c r="F398" s="6" t="s">
        <v>12</v>
      </c>
      <c r="G398" s="6" t="s">
        <v>13</v>
      </c>
      <c r="H398" s="6" t="s">
        <v>854</v>
      </c>
      <c r="I398" s="6" t="s">
        <v>20</v>
      </c>
      <c r="J398" s="8">
        <v>7</v>
      </c>
    </row>
    <row r="399" spans="1:10" x14ac:dyDescent="0.25">
      <c r="A399" s="9">
        <v>398</v>
      </c>
      <c r="B399" s="10" t="s">
        <v>855</v>
      </c>
      <c r="C399" s="10" t="s">
        <v>847</v>
      </c>
      <c r="D399" s="10" t="s">
        <v>90</v>
      </c>
      <c r="E399" s="11">
        <v>44759</v>
      </c>
      <c r="F399" s="10" t="s">
        <v>18</v>
      </c>
      <c r="G399" s="10" t="s">
        <v>13</v>
      </c>
      <c r="H399" s="10" t="s">
        <v>856</v>
      </c>
      <c r="I399" s="10" t="s">
        <v>26</v>
      </c>
      <c r="J399" s="12">
        <v>9</v>
      </c>
    </row>
    <row r="400" spans="1:10" x14ac:dyDescent="0.25">
      <c r="A400" s="5">
        <v>399</v>
      </c>
      <c r="B400" s="6" t="s">
        <v>857</v>
      </c>
      <c r="C400" s="6" t="s">
        <v>849</v>
      </c>
      <c r="D400" s="6" t="s">
        <v>93</v>
      </c>
      <c r="E400" s="7">
        <v>44735</v>
      </c>
      <c r="F400" s="6" t="s">
        <v>12</v>
      </c>
      <c r="G400" s="6" t="s">
        <v>13</v>
      </c>
      <c r="H400" s="6" t="s">
        <v>858</v>
      </c>
      <c r="I400" s="6" t="s">
        <v>15</v>
      </c>
      <c r="J400" s="8">
        <v>8</v>
      </c>
    </row>
    <row r="401" spans="1:10" x14ac:dyDescent="0.25">
      <c r="A401" s="9">
        <v>400</v>
      </c>
      <c r="B401" s="10" t="s">
        <v>859</v>
      </c>
      <c r="C401" s="10" t="s">
        <v>851</v>
      </c>
      <c r="D401" s="10" t="s">
        <v>97</v>
      </c>
      <c r="E401" s="11">
        <v>44734</v>
      </c>
      <c r="F401" s="10" t="s">
        <v>18</v>
      </c>
      <c r="G401" s="10" t="s">
        <v>13</v>
      </c>
      <c r="H401" s="10" t="s">
        <v>860</v>
      </c>
      <c r="I401" s="10" t="s">
        <v>15</v>
      </c>
      <c r="J401" s="12">
        <v>8</v>
      </c>
    </row>
    <row r="402" spans="1:10" x14ac:dyDescent="0.25">
      <c r="A402" s="5">
        <v>401</v>
      </c>
      <c r="B402" s="6" t="s">
        <v>861</v>
      </c>
      <c r="C402" s="6" t="s">
        <v>853</v>
      </c>
      <c r="D402" s="6" t="s">
        <v>100</v>
      </c>
      <c r="E402" s="7">
        <v>44753</v>
      </c>
      <c r="F402" s="6" t="s">
        <v>18</v>
      </c>
      <c r="G402" s="6" t="s">
        <v>24</v>
      </c>
      <c r="H402" s="6" t="s">
        <v>862</v>
      </c>
      <c r="I402" s="6" t="s">
        <v>15</v>
      </c>
      <c r="J402" s="8">
        <v>10</v>
      </c>
    </row>
    <row r="403" spans="1:10" x14ac:dyDescent="0.25">
      <c r="A403" s="9">
        <v>402</v>
      </c>
      <c r="B403" s="10" t="s">
        <v>863</v>
      </c>
      <c r="C403" s="10" t="s">
        <v>855</v>
      </c>
      <c r="D403" s="10" t="s">
        <v>103</v>
      </c>
      <c r="E403" s="11">
        <v>44739</v>
      </c>
      <c r="F403" s="10" t="s">
        <v>12</v>
      </c>
      <c r="G403" s="10" t="s">
        <v>13</v>
      </c>
      <c r="H403" s="10" t="s">
        <v>864</v>
      </c>
      <c r="I403" s="10" t="s">
        <v>20</v>
      </c>
      <c r="J403" s="12">
        <v>8</v>
      </c>
    </row>
    <row r="404" spans="1:10" x14ac:dyDescent="0.25">
      <c r="A404" s="5">
        <v>403</v>
      </c>
      <c r="B404" s="6" t="s">
        <v>865</v>
      </c>
      <c r="C404" s="6" t="s">
        <v>857</v>
      </c>
      <c r="D404" s="6" t="s">
        <v>106</v>
      </c>
      <c r="E404" s="7">
        <v>44740</v>
      </c>
      <c r="F404" s="6" t="s">
        <v>18</v>
      </c>
      <c r="G404" s="6" t="s">
        <v>13</v>
      </c>
      <c r="H404" s="6" t="s">
        <v>866</v>
      </c>
      <c r="I404" s="6" t="s">
        <v>26</v>
      </c>
      <c r="J404" s="8">
        <v>8</v>
      </c>
    </row>
    <row r="405" spans="1:10" x14ac:dyDescent="0.25">
      <c r="A405" s="9">
        <v>404</v>
      </c>
      <c r="B405" s="10" t="s">
        <v>867</v>
      </c>
      <c r="C405" s="10" t="s">
        <v>859</v>
      </c>
      <c r="D405" s="10" t="s">
        <v>109</v>
      </c>
      <c r="E405" s="11">
        <v>44748</v>
      </c>
      <c r="F405" s="10" t="s">
        <v>18</v>
      </c>
      <c r="G405" s="10" t="s">
        <v>13</v>
      </c>
      <c r="H405" s="10" t="s">
        <v>868</v>
      </c>
      <c r="I405" s="10" t="s">
        <v>15</v>
      </c>
      <c r="J405" s="12">
        <v>8</v>
      </c>
    </row>
    <row r="406" spans="1:10" x14ac:dyDescent="0.25">
      <c r="A406" s="5">
        <v>405</v>
      </c>
      <c r="B406" s="6" t="s">
        <v>869</v>
      </c>
      <c r="C406" s="6" t="s">
        <v>861</v>
      </c>
      <c r="D406" s="6" t="s">
        <v>57</v>
      </c>
      <c r="E406" s="7">
        <v>44731</v>
      </c>
      <c r="F406" s="6" t="s">
        <v>12</v>
      </c>
      <c r="G406" s="6" t="s">
        <v>13</v>
      </c>
      <c r="H406" s="6" t="s">
        <v>870</v>
      </c>
      <c r="I406" s="6" t="s">
        <v>20</v>
      </c>
      <c r="J406" s="8">
        <v>8</v>
      </c>
    </row>
    <row r="407" spans="1:10" x14ac:dyDescent="0.25">
      <c r="A407" s="9">
        <v>406</v>
      </c>
      <c r="B407" s="10" t="s">
        <v>871</v>
      </c>
      <c r="C407" s="10" t="s">
        <v>863</v>
      </c>
      <c r="D407" s="10" t="s">
        <v>81</v>
      </c>
      <c r="E407" s="11">
        <v>44763</v>
      </c>
      <c r="F407" s="10" t="s">
        <v>18</v>
      </c>
      <c r="G407" s="10" t="s">
        <v>13</v>
      </c>
      <c r="H407" s="10" t="s">
        <v>872</v>
      </c>
      <c r="I407" s="10" t="s">
        <v>26</v>
      </c>
      <c r="J407" s="12">
        <v>7</v>
      </c>
    </row>
    <row r="408" spans="1:10" x14ac:dyDescent="0.25">
      <c r="A408" s="5">
        <v>407</v>
      </c>
      <c r="B408" s="6" t="s">
        <v>873</v>
      </c>
      <c r="C408" s="6" t="s">
        <v>865</v>
      </c>
      <c r="D408" s="6" t="s">
        <v>97</v>
      </c>
      <c r="E408" s="7">
        <v>44733</v>
      </c>
      <c r="F408" s="6" t="s">
        <v>12</v>
      </c>
      <c r="G408" s="6" t="s">
        <v>13</v>
      </c>
      <c r="H408" s="6" t="s">
        <v>874</v>
      </c>
      <c r="I408" s="6" t="s">
        <v>15</v>
      </c>
      <c r="J408" s="8">
        <v>7</v>
      </c>
    </row>
    <row r="409" spans="1:10" x14ac:dyDescent="0.25">
      <c r="A409" s="9">
        <v>408</v>
      </c>
      <c r="B409" s="10" t="s">
        <v>875</v>
      </c>
      <c r="C409" s="10" t="s">
        <v>867</v>
      </c>
      <c r="D409" s="10" t="s">
        <v>31</v>
      </c>
      <c r="E409" s="11">
        <v>44746</v>
      </c>
      <c r="F409" s="10" t="s">
        <v>18</v>
      </c>
      <c r="G409" s="10" t="s">
        <v>13</v>
      </c>
      <c r="H409" s="10" t="s">
        <v>876</v>
      </c>
      <c r="I409" s="10" t="s">
        <v>20</v>
      </c>
      <c r="J409" s="12">
        <v>9</v>
      </c>
    </row>
    <row r="410" spans="1:10" x14ac:dyDescent="0.25">
      <c r="A410" s="5">
        <v>409</v>
      </c>
      <c r="B410" s="6" t="s">
        <v>877</v>
      </c>
      <c r="C410" s="6" t="s">
        <v>869</v>
      </c>
      <c r="D410" s="6" t="s">
        <v>62</v>
      </c>
      <c r="E410" s="7">
        <v>44755</v>
      </c>
      <c r="F410" s="6" t="s">
        <v>12</v>
      </c>
      <c r="G410" s="6" t="s">
        <v>13</v>
      </c>
      <c r="H410" s="6" t="s">
        <v>878</v>
      </c>
      <c r="I410" s="6" t="s">
        <v>26</v>
      </c>
      <c r="J410" s="8">
        <v>7</v>
      </c>
    </row>
    <row r="411" spans="1:10" x14ac:dyDescent="0.25">
      <c r="A411" s="9">
        <v>410</v>
      </c>
      <c r="B411" s="10" t="s">
        <v>879</v>
      </c>
      <c r="C411" s="10" t="s">
        <v>871</v>
      </c>
      <c r="D411" s="10" t="s">
        <v>103</v>
      </c>
      <c r="E411" s="11">
        <v>44755</v>
      </c>
      <c r="F411" s="10" t="s">
        <v>18</v>
      </c>
      <c r="G411" s="10" t="s">
        <v>13</v>
      </c>
      <c r="H411" s="10" t="s">
        <v>880</v>
      </c>
      <c r="I411" s="10" t="s">
        <v>15</v>
      </c>
      <c r="J411" s="12">
        <v>9</v>
      </c>
    </row>
    <row r="412" spans="1:10" x14ac:dyDescent="0.25">
      <c r="A412" s="5">
        <v>411</v>
      </c>
      <c r="B412" s="6" t="s">
        <v>881</v>
      </c>
      <c r="C412" s="6" t="s">
        <v>873</v>
      </c>
      <c r="D412" s="6" t="s">
        <v>106</v>
      </c>
      <c r="E412" s="7">
        <v>44727</v>
      </c>
      <c r="F412" s="6" t="s">
        <v>23</v>
      </c>
      <c r="G412" s="6" t="s">
        <v>13</v>
      </c>
      <c r="H412" s="6" t="s">
        <v>882</v>
      </c>
      <c r="I412" s="6" t="s">
        <v>20</v>
      </c>
      <c r="J412" s="8">
        <v>10</v>
      </c>
    </row>
    <row r="413" spans="1:10" x14ac:dyDescent="0.25">
      <c r="A413" s="9">
        <v>412</v>
      </c>
      <c r="B413" s="10" t="s">
        <v>883</v>
      </c>
      <c r="C413" s="10" t="s">
        <v>875</v>
      </c>
      <c r="D413" s="10" t="s">
        <v>128</v>
      </c>
      <c r="E413" s="11">
        <v>44746</v>
      </c>
      <c r="F413" s="10" t="s">
        <v>12</v>
      </c>
      <c r="G413" s="10" t="s">
        <v>13</v>
      </c>
      <c r="H413" s="10" t="s">
        <v>884</v>
      </c>
      <c r="I413" s="10" t="s">
        <v>26</v>
      </c>
      <c r="J413" s="12">
        <v>7</v>
      </c>
    </row>
    <row r="414" spans="1:10" x14ac:dyDescent="0.25">
      <c r="A414" s="5">
        <v>413</v>
      </c>
      <c r="B414" s="6" t="s">
        <v>885</v>
      </c>
      <c r="C414" s="6" t="s">
        <v>877</v>
      </c>
      <c r="D414" s="6" t="s">
        <v>271</v>
      </c>
      <c r="E414" s="7">
        <v>44740</v>
      </c>
      <c r="F414" s="6" t="s">
        <v>18</v>
      </c>
      <c r="G414" s="6" t="s">
        <v>13</v>
      </c>
      <c r="H414" s="6" t="s">
        <v>886</v>
      </c>
      <c r="I414" s="6" t="s">
        <v>15</v>
      </c>
      <c r="J414" s="8">
        <v>10</v>
      </c>
    </row>
    <row r="415" spans="1:10" x14ac:dyDescent="0.25">
      <c r="A415" s="9">
        <v>414</v>
      </c>
      <c r="B415" s="10" t="s">
        <v>887</v>
      </c>
      <c r="C415" s="10" t="s">
        <v>879</v>
      </c>
      <c r="D415" s="10" t="s">
        <v>133</v>
      </c>
      <c r="E415" s="11">
        <v>44743</v>
      </c>
      <c r="F415" s="10" t="s">
        <v>18</v>
      </c>
      <c r="G415" s="10" t="s">
        <v>13</v>
      </c>
      <c r="H415" s="10" t="s">
        <v>888</v>
      </c>
      <c r="I415" s="10" t="s">
        <v>20</v>
      </c>
      <c r="J415" s="12">
        <v>9</v>
      </c>
    </row>
    <row r="416" spans="1:10" x14ac:dyDescent="0.25">
      <c r="A416" s="5">
        <v>415</v>
      </c>
      <c r="B416" s="6" t="s">
        <v>889</v>
      </c>
      <c r="C416" s="6" t="s">
        <v>881</v>
      </c>
      <c r="D416" s="6" t="s">
        <v>136</v>
      </c>
      <c r="E416" s="7">
        <v>44737</v>
      </c>
      <c r="F416" s="6" t="s">
        <v>12</v>
      </c>
      <c r="G416" s="6" t="s">
        <v>13</v>
      </c>
      <c r="H416" s="6" t="s">
        <v>890</v>
      </c>
      <c r="I416" s="6" t="s">
        <v>26</v>
      </c>
      <c r="J416" s="8">
        <v>8</v>
      </c>
    </row>
    <row r="417" spans="1:10" x14ac:dyDescent="0.25">
      <c r="A417" s="9">
        <v>416</v>
      </c>
      <c r="B417" s="10" t="s">
        <v>891</v>
      </c>
      <c r="C417" s="10" t="s">
        <v>883</v>
      </c>
      <c r="D417" s="10" t="s">
        <v>139</v>
      </c>
      <c r="E417" s="11">
        <v>44757</v>
      </c>
      <c r="F417" s="10" t="s">
        <v>18</v>
      </c>
      <c r="G417" s="10" t="s">
        <v>13</v>
      </c>
      <c r="H417" s="10" t="s">
        <v>892</v>
      </c>
      <c r="I417" s="10" t="s">
        <v>15</v>
      </c>
      <c r="J417" s="12">
        <v>7</v>
      </c>
    </row>
    <row r="418" spans="1:10" x14ac:dyDescent="0.25">
      <c r="A418" s="5">
        <v>417</v>
      </c>
      <c r="B418" s="6" t="s">
        <v>893</v>
      </c>
      <c r="C418" s="6" t="s">
        <v>885</v>
      </c>
      <c r="D418" s="6" t="s">
        <v>48</v>
      </c>
      <c r="E418" s="7">
        <v>44745</v>
      </c>
      <c r="F418" s="6" t="s">
        <v>12</v>
      </c>
      <c r="G418" s="6" t="s">
        <v>13</v>
      </c>
      <c r="H418" s="6" t="s">
        <v>894</v>
      </c>
      <c r="I418" s="6" t="s">
        <v>20</v>
      </c>
      <c r="J418" s="8">
        <v>7</v>
      </c>
    </row>
    <row r="419" spans="1:10" x14ac:dyDescent="0.25">
      <c r="A419" s="9">
        <v>418</v>
      </c>
      <c r="B419" s="10" t="s">
        <v>895</v>
      </c>
      <c r="C419" s="10" t="s">
        <v>887</v>
      </c>
      <c r="D419" s="10" t="s">
        <v>145</v>
      </c>
      <c r="E419" s="11">
        <v>44760</v>
      </c>
      <c r="F419" s="10" t="s">
        <v>18</v>
      </c>
      <c r="G419" s="10" t="s">
        <v>13</v>
      </c>
      <c r="H419" s="10" t="s">
        <v>896</v>
      </c>
      <c r="I419" s="10" t="s">
        <v>26</v>
      </c>
      <c r="J419" s="12">
        <v>7</v>
      </c>
    </row>
    <row r="420" spans="1:10" x14ac:dyDescent="0.25">
      <c r="A420" s="5">
        <v>419</v>
      </c>
      <c r="B420" s="6" t="s">
        <v>897</v>
      </c>
      <c r="C420" s="6" t="s">
        <v>889</v>
      </c>
      <c r="D420" s="6" t="s">
        <v>148</v>
      </c>
      <c r="E420" s="7">
        <v>44750</v>
      </c>
      <c r="F420" s="6" t="s">
        <v>18</v>
      </c>
      <c r="G420" s="6" t="s">
        <v>13</v>
      </c>
      <c r="H420" s="6" t="s">
        <v>898</v>
      </c>
      <c r="I420" s="6" t="s">
        <v>15</v>
      </c>
      <c r="J420" s="8">
        <v>10</v>
      </c>
    </row>
    <row r="421" spans="1:10" x14ac:dyDescent="0.25">
      <c r="A421" s="9">
        <v>420</v>
      </c>
      <c r="B421" s="10" t="s">
        <v>899</v>
      </c>
      <c r="C421" s="10" t="s">
        <v>891</v>
      </c>
      <c r="D421" s="10" t="s">
        <v>151</v>
      </c>
      <c r="E421" s="11">
        <v>44742</v>
      </c>
      <c r="F421" s="10" t="s">
        <v>12</v>
      </c>
      <c r="G421" s="10" t="s">
        <v>13</v>
      </c>
      <c r="H421" s="10" t="s">
        <v>900</v>
      </c>
      <c r="I421" s="10" t="s">
        <v>20</v>
      </c>
      <c r="J421" s="12">
        <v>7</v>
      </c>
    </row>
    <row r="422" spans="1:10" x14ac:dyDescent="0.25">
      <c r="A422" s="5">
        <v>421</v>
      </c>
      <c r="B422" s="6" t="s">
        <v>901</v>
      </c>
      <c r="C422" s="6" t="s">
        <v>893</v>
      </c>
      <c r="D422" s="6" t="s">
        <v>154</v>
      </c>
      <c r="E422" s="7">
        <v>44754</v>
      </c>
      <c r="F422" s="6" t="s">
        <v>18</v>
      </c>
      <c r="G422" s="6" t="s">
        <v>13</v>
      </c>
      <c r="H422" s="6" t="s">
        <v>902</v>
      </c>
      <c r="I422" s="6" t="s">
        <v>26</v>
      </c>
      <c r="J422" s="8">
        <v>10</v>
      </c>
    </row>
    <row r="423" spans="1:10" x14ac:dyDescent="0.25">
      <c r="A423" s="9">
        <v>422</v>
      </c>
      <c r="B423" s="10" t="s">
        <v>903</v>
      </c>
      <c r="C423" s="10" t="s">
        <v>895</v>
      </c>
      <c r="D423" s="10" t="s">
        <v>157</v>
      </c>
      <c r="E423" s="11">
        <v>44746</v>
      </c>
      <c r="F423" s="10" t="s">
        <v>18</v>
      </c>
      <c r="G423" s="10" t="s">
        <v>13</v>
      </c>
      <c r="H423" s="10" t="s">
        <v>904</v>
      </c>
      <c r="I423" s="10" t="s">
        <v>15</v>
      </c>
      <c r="J423" s="12">
        <v>9</v>
      </c>
    </row>
    <row r="424" spans="1:10" x14ac:dyDescent="0.25">
      <c r="A424" s="5">
        <v>423</v>
      </c>
      <c r="B424" s="6" t="s">
        <v>905</v>
      </c>
      <c r="C424" s="6" t="s">
        <v>897</v>
      </c>
      <c r="D424" s="6" t="s">
        <v>11</v>
      </c>
      <c r="E424" s="7">
        <v>44752</v>
      </c>
      <c r="F424" s="6" t="s">
        <v>12</v>
      </c>
      <c r="G424" s="6" t="s">
        <v>24</v>
      </c>
      <c r="H424" s="6" t="s">
        <v>906</v>
      </c>
      <c r="I424" s="6" t="s">
        <v>20</v>
      </c>
      <c r="J424" s="8">
        <v>10</v>
      </c>
    </row>
    <row r="425" spans="1:10" x14ac:dyDescent="0.25">
      <c r="A425" s="9">
        <v>424</v>
      </c>
      <c r="B425" s="10" t="s">
        <v>907</v>
      </c>
      <c r="C425" s="10" t="s">
        <v>899</v>
      </c>
      <c r="D425" s="10" t="s">
        <v>17</v>
      </c>
      <c r="E425" s="11">
        <v>44725</v>
      </c>
      <c r="F425" s="10" t="s">
        <v>18</v>
      </c>
      <c r="G425" s="10" t="s">
        <v>13</v>
      </c>
      <c r="H425" s="10" t="s">
        <v>908</v>
      </c>
      <c r="I425" s="10" t="s">
        <v>26</v>
      </c>
      <c r="J425" s="12">
        <v>8</v>
      </c>
    </row>
    <row r="426" spans="1:10" x14ac:dyDescent="0.25">
      <c r="A426" s="5">
        <v>425</v>
      </c>
      <c r="B426" s="6" t="s">
        <v>909</v>
      </c>
      <c r="C426" s="6" t="s">
        <v>901</v>
      </c>
      <c r="D426" s="6" t="s">
        <v>22</v>
      </c>
      <c r="E426" s="7">
        <v>44734</v>
      </c>
      <c r="F426" s="6" t="s">
        <v>12</v>
      </c>
      <c r="G426" s="6" t="s">
        <v>13</v>
      </c>
      <c r="H426" s="6" t="s">
        <v>910</v>
      </c>
      <c r="I426" s="6" t="s">
        <v>15</v>
      </c>
      <c r="J426" s="8">
        <v>9</v>
      </c>
    </row>
    <row r="427" spans="1:10" x14ac:dyDescent="0.25">
      <c r="A427" s="9">
        <v>426</v>
      </c>
      <c r="B427" s="10" t="s">
        <v>911</v>
      </c>
      <c r="C427" s="10" t="s">
        <v>903</v>
      </c>
      <c r="D427" s="10" t="s">
        <v>28</v>
      </c>
      <c r="E427" s="11">
        <v>44761</v>
      </c>
      <c r="F427" s="10" t="s">
        <v>18</v>
      </c>
      <c r="G427" s="10" t="s">
        <v>13</v>
      </c>
      <c r="H427" s="10" t="s">
        <v>912</v>
      </c>
      <c r="I427" s="10" t="s">
        <v>20</v>
      </c>
      <c r="J427" s="12">
        <v>9</v>
      </c>
    </row>
    <row r="428" spans="1:10" x14ac:dyDescent="0.25">
      <c r="A428" s="5">
        <v>427</v>
      </c>
      <c r="B428" s="6" t="s">
        <v>913</v>
      </c>
      <c r="C428" s="6" t="s">
        <v>905</v>
      </c>
      <c r="D428" s="6" t="s">
        <v>31</v>
      </c>
      <c r="E428" s="7">
        <v>44735</v>
      </c>
      <c r="F428" s="6" t="s">
        <v>12</v>
      </c>
      <c r="G428" s="6" t="s">
        <v>13</v>
      </c>
      <c r="H428" s="6" t="s">
        <v>914</v>
      </c>
      <c r="I428" s="6" t="s">
        <v>26</v>
      </c>
      <c r="J428" s="8">
        <v>8</v>
      </c>
    </row>
    <row r="429" spans="1:10" x14ac:dyDescent="0.25">
      <c r="A429" s="9">
        <v>428</v>
      </c>
      <c r="B429" s="10" t="s">
        <v>915</v>
      </c>
      <c r="C429" s="10" t="s">
        <v>907</v>
      </c>
      <c r="D429" s="10" t="s">
        <v>34</v>
      </c>
      <c r="E429" s="11">
        <v>44753</v>
      </c>
      <c r="F429" s="10" t="s">
        <v>18</v>
      </c>
      <c r="G429" s="10" t="s">
        <v>13</v>
      </c>
      <c r="H429" s="10" t="s">
        <v>916</v>
      </c>
      <c r="I429" s="10" t="s">
        <v>15</v>
      </c>
      <c r="J429" s="12">
        <v>7</v>
      </c>
    </row>
    <row r="430" spans="1:10" x14ac:dyDescent="0.25">
      <c r="A430" s="5">
        <v>429</v>
      </c>
      <c r="B430" s="6" t="s">
        <v>917</v>
      </c>
      <c r="C430" s="6" t="s">
        <v>909</v>
      </c>
      <c r="D430" s="6" t="s">
        <v>37</v>
      </c>
      <c r="E430" s="7">
        <v>44732</v>
      </c>
      <c r="F430" s="6" t="s">
        <v>23</v>
      </c>
      <c r="G430" s="6" t="s">
        <v>24</v>
      </c>
      <c r="H430" s="6" t="s">
        <v>918</v>
      </c>
      <c r="I430" s="6" t="s">
        <v>20</v>
      </c>
      <c r="J430" s="8">
        <v>10</v>
      </c>
    </row>
    <row r="431" spans="1:10" x14ac:dyDescent="0.25">
      <c r="A431" s="9">
        <v>430</v>
      </c>
      <c r="B431" s="10" t="s">
        <v>919</v>
      </c>
      <c r="C431" s="10" t="s">
        <v>911</v>
      </c>
      <c r="D431" s="10" t="s">
        <v>37</v>
      </c>
      <c r="E431" s="11">
        <v>44748</v>
      </c>
      <c r="F431" s="10" t="s">
        <v>12</v>
      </c>
      <c r="G431" s="10" t="s">
        <v>13</v>
      </c>
      <c r="H431" s="10" t="s">
        <v>920</v>
      </c>
      <c r="I431" s="10" t="s">
        <v>26</v>
      </c>
      <c r="J431" s="12">
        <v>8</v>
      </c>
    </row>
    <row r="432" spans="1:10" x14ac:dyDescent="0.25">
      <c r="A432" s="5">
        <v>431</v>
      </c>
      <c r="B432" s="6" t="s">
        <v>921</v>
      </c>
      <c r="C432" s="6" t="s">
        <v>913</v>
      </c>
      <c r="D432" s="6" t="s">
        <v>43</v>
      </c>
      <c r="E432" s="7">
        <v>44731</v>
      </c>
      <c r="F432" s="6" t="s">
        <v>18</v>
      </c>
      <c r="G432" s="6" t="s">
        <v>13</v>
      </c>
      <c r="H432" s="6" t="s">
        <v>922</v>
      </c>
      <c r="I432" s="6" t="s">
        <v>15</v>
      </c>
      <c r="J432" s="8">
        <v>10</v>
      </c>
    </row>
    <row r="433" spans="1:10" x14ac:dyDescent="0.25">
      <c r="A433" s="9">
        <v>432</v>
      </c>
      <c r="B433" s="10" t="s">
        <v>923</v>
      </c>
      <c r="C433" s="10" t="s">
        <v>915</v>
      </c>
      <c r="D433" s="10" t="s">
        <v>178</v>
      </c>
      <c r="E433" s="11">
        <v>44725</v>
      </c>
      <c r="F433" s="10" t="s">
        <v>18</v>
      </c>
      <c r="G433" s="10" t="s">
        <v>13</v>
      </c>
      <c r="H433" s="10" t="s">
        <v>924</v>
      </c>
      <c r="I433" s="10" t="s">
        <v>20</v>
      </c>
      <c r="J433" s="12">
        <v>7</v>
      </c>
    </row>
    <row r="434" spans="1:10" x14ac:dyDescent="0.25">
      <c r="A434" s="5">
        <v>433</v>
      </c>
      <c r="B434" s="6" t="s">
        <v>925</v>
      </c>
      <c r="C434" s="6" t="s">
        <v>917</v>
      </c>
      <c r="D434" s="6" t="s">
        <v>48</v>
      </c>
      <c r="E434" s="7">
        <v>44753</v>
      </c>
      <c r="F434" s="6" t="s">
        <v>12</v>
      </c>
      <c r="G434" s="6" t="s">
        <v>13</v>
      </c>
      <c r="H434" s="6" t="s">
        <v>926</v>
      </c>
      <c r="I434" s="6" t="s">
        <v>26</v>
      </c>
      <c r="J434" s="8">
        <v>7</v>
      </c>
    </row>
    <row r="435" spans="1:10" x14ac:dyDescent="0.25">
      <c r="A435" s="9">
        <v>434</v>
      </c>
      <c r="B435" s="10" t="s">
        <v>927</v>
      </c>
      <c r="C435" s="10" t="s">
        <v>919</v>
      </c>
      <c r="D435" s="10" t="s">
        <v>51</v>
      </c>
      <c r="E435" s="11">
        <v>44738</v>
      </c>
      <c r="F435" s="10" t="s">
        <v>18</v>
      </c>
      <c r="G435" s="10" t="s">
        <v>13</v>
      </c>
      <c r="H435" s="10" t="s">
        <v>928</v>
      </c>
      <c r="I435" s="10" t="s">
        <v>15</v>
      </c>
      <c r="J435" s="12">
        <v>10</v>
      </c>
    </row>
    <row r="436" spans="1:10" x14ac:dyDescent="0.25">
      <c r="A436" s="5">
        <v>435</v>
      </c>
      <c r="B436" s="6" t="s">
        <v>929</v>
      </c>
      <c r="C436" s="6" t="s">
        <v>921</v>
      </c>
      <c r="D436" s="6" t="s">
        <v>54</v>
      </c>
      <c r="E436" s="7">
        <v>44762</v>
      </c>
      <c r="F436" s="6" t="s">
        <v>12</v>
      </c>
      <c r="G436" s="6" t="s">
        <v>13</v>
      </c>
      <c r="H436" s="6" t="s">
        <v>930</v>
      </c>
      <c r="I436" s="6" t="s">
        <v>20</v>
      </c>
      <c r="J436" s="8">
        <v>9</v>
      </c>
    </row>
    <row r="437" spans="1:10" x14ac:dyDescent="0.25">
      <c r="A437" s="9">
        <v>436</v>
      </c>
      <c r="B437" s="10" t="s">
        <v>931</v>
      </c>
      <c r="C437" s="10" t="s">
        <v>923</v>
      </c>
      <c r="D437" s="10" t="s">
        <v>57</v>
      </c>
      <c r="E437" s="11">
        <v>44756</v>
      </c>
      <c r="F437" s="10" t="s">
        <v>18</v>
      </c>
      <c r="G437" s="10" t="s">
        <v>13</v>
      </c>
      <c r="H437" s="10" t="s">
        <v>932</v>
      </c>
      <c r="I437" s="10" t="s">
        <v>26</v>
      </c>
      <c r="J437" s="12">
        <v>9</v>
      </c>
    </row>
    <row r="438" spans="1:10" x14ac:dyDescent="0.25">
      <c r="A438" s="5">
        <v>437</v>
      </c>
      <c r="B438" s="6" t="s">
        <v>933</v>
      </c>
      <c r="C438" s="6" t="s">
        <v>925</v>
      </c>
      <c r="D438" s="6" t="s">
        <v>157</v>
      </c>
      <c r="E438" s="7">
        <v>44744</v>
      </c>
      <c r="F438" s="6" t="s">
        <v>18</v>
      </c>
      <c r="G438" s="6" t="s">
        <v>13</v>
      </c>
      <c r="H438" s="6" t="s">
        <v>934</v>
      </c>
      <c r="I438" s="6" t="s">
        <v>15</v>
      </c>
      <c r="J438" s="8">
        <v>7</v>
      </c>
    </row>
    <row r="439" spans="1:10" x14ac:dyDescent="0.25">
      <c r="A439" s="9">
        <v>438</v>
      </c>
      <c r="B439" s="10" t="s">
        <v>935</v>
      </c>
      <c r="C439" s="10" t="s">
        <v>927</v>
      </c>
      <c r="D439" s="10" t="s">
        <v>11</v>
      </c>
      <c r="E439" s="11">
        <v>44753</v>
      </c>
      <c r="F439" s="10" t="s">
        <v>12</v>
      </c>
      <c r="G439" s="10" t="s">
        <v>13</v>
      </c>
      <c r="H439" s="10" t="s">
        <v>936</v>
      </c>
      <c r="I439" s="10" t="s">
        <v>20</v>
      </c>
      <c r="J439" s="12">
        <v>10</v>
      </c>
    </row>
    <row r="440" spans="1:10" x14ac:dyDescent="0.25">
      <c r="A440" s="5">
        <v>439</v>
      </c>
      <c r="B440" s="6" t="s">
        <v>937</v>
      </c>
      <c r="C440" s="6" t="s">
        <v>929</v>
      </c>
      <c r="D440" s="6" t="s">
        <v>17</v>
      </c>
      <c r="E440" s="7">
        <v>44762</v>
      </c>
      <c r="F440" s="6" t="s">
        <v>18</v>
      </c>
      <c r="G440" s="6" t="s">
        <v>13</v>
      </c>
      <c r="H440" s="6" t="s">
        <v>938</v>
      </c>
      <c r="I440" s="6" t="s">
        <v>26</v>
      </c>
      <c r="J440" s="8">
        <v>7</v>
      </c>
    </row>
    <row r="441" spans="1:10" x14ac:dyDescent="0.25">
      <c r="A441" s="9">
        <v>440</v>
      </c>
      <c r="B441" s="10" t="s">
        <v>939</v>
      </c>
      <c r="C441" s="10" t="s">
        <v>931</v>
      </c>
      <c r="D441" s="10" t="s">
        <v>22</v>
      </c>
      <c r="E441" s="11">
        <v>44740</v>
      </c>
      <c r="F441" s="10" t="s">
        <v>18</v>
      </c>
      <c r="G441" s="10" t="s">
        <v>13</v>
      </c>
      <c r="H441" s="10" t="s">
        <v>940</v>
      </c>
      <c r="I441" s="10" t="s">
        <v>15</v>
      </c>
      <c r="J441" s="12">
        <v>7</v>
      </c>
    </row>
    <row r="442" spans="1:10" x14ac:dyDescent="0.25">
      <c r="A442" s="5">
        <v>441</v>
      </c>
      <c r="B442" s="6" t="s">
        <v>941</v>
      </c>
      <c r="C442" s="6" t="s">
        <v>933</v>
      </c>
      <c r="D442" s="6" t="s">
        <v>28</v>
      </c>
      <c r="E442" s="7">
        <v>44729</v>
      </c>
      <c r="F442" s="6" t="s">
        <v>12</v>
      </c>
      <c r="G442" s="6" t="s">
        <v>13</v>
      </c>
      <c r="H442" s="6" t="s">
        <v>942</v>
      </c>
      <c r="I442" s="6" t="s">
        <v>20</v>
      </c>
      <c r="J442" s="8">
        <v>8</v>
      </c>
    </row>
    <row r="443" spans="1:10" x14ac:dyDescent="0.25">
      <c r="A443" s="9">
        <v>442</v>
      </c>
      <c r="B443" s="10" t="s">
        <v>943</v>
      </c>
      <c r="C443" s="10" t="s">
        <v>935</v>
      </c>
      <c r="D443" s="10" t="s">
        <v>31</v>
      </c>
      <c r="E443" s="11">
        <v>44727</v>
      </c>
      <c r="F443" s="10" t="s">
        <v>18</v>
      </c>
      <c r="G443" s="10" t="s">
        <v>13</v>
      </c>
      <c r="H443" s="10" t="s">
        <v>944</v>
      </c>
      <c r="I443" s="10" t="s">
        <v>26</v>
      </c>
      <c r="J443" s="12">
        <v>7</v>
      </c>
    </row>
    <row r="444" spans="1:10" x14ac:dyDescent="0.25">
      <c r="A444" s="5">
        <v>443</v>
      </c>
      <c r="B444" s="6" t="s">
        <v>945</v>
      </c>
      <c r="C444" s="6" t="s">
        <v>937</v>
      </c>
      <c r="D444" s="6" t="s">
        <v>34</v>
      </c>
      <c r="E444" s="7">
        <v>44734</v>
      </c>
      <c r="F444" s="6" t="s">
        <v>12</v>
      </c>
      <c r="G444" s="6" t="s">
        <v>13</v>
      </c>
      <c r="H444" s="6" t="s">
        <v>946</v>
      </c>
      <c r="I444" s="6" t="s">
        <v>15</v>
      </c>
      <c r="J444" s="8">
        <v>10</v>
      </c>
    </row>
    <row r="445" spans="1:10" x14ac:dyDescent="0.25">
      <c r="A445" s="9">
        <v>444</v>
      </c>
      <c r="B445" s="10" t="s">
        <v>947</v>
      </c>
      <c r="C445" s="10" t="s">
        <v>939</v>
      </c>
      <c r="D445" s="10" t="s">
        <v>37</v>
      </c>
      <c r="E445" s="11">
        <v>44744</v>
      </c>
      <c r="F445" s="10" t="s">
        <v>18</v>
      </c>
      <c r="G445" s="10" t="s">
        <v>13</v>
      </c>
      <c r="H445" s="10" t="s">
        <v>948</v>
      </c>
      <c r="I445" s="10" t="s">
        <v>20</v>
      </c>
      <c r="J445" s="12">
        <v>7</v>
      </c>
    </row>
    <row r="446" spans="1:10" x14ac:dyDescent="0.25">
      <c r="A446" s="5">
        <v>445</v>
      </c>
      <c r="B446" s="6" t="s">
        <v>949</v>
      </c>
      <c r="C446" s="6" t="s">
        <v>941</v>
      </c>
      <c r="D446" s="6" t="s">
        <v>37</v>
      </c>
      <c r="E446" s="7">
        <v>44737</v>
      </c>
      <c r="F446" s="6" t="s">
        <v>12</v>
      </c>
      <c r="G446" s="6" t="s">
        <v>13</v>
      </c>
      <c r="H446" s="6" t="s">
        <v>950</v>
      </c>
      <c r="I446" s="6" t="s">
        <v>26</v>
      </c>
      <c r="J446" s="8">
        <v>10</v>
      </c>
    </row>
    <row r="447" spans="1:10" x14ac:dyDescent="0.25">
      <c r="A447" s="9">
        <v>446</v>
      </c>
      <c r="B447" s="10" t="s">
        <v>951</v>
      </c>
      <c r="C447" s="10" t="s">
        <v>943</v>
      </c>
      <c r="D447" s="10" t="s">
        <v>43</v>
      </c>
      <c r="E447" s="11">
        <v>44752</v>
      </c>
      <c r="F447" s="10" t="s">
        <v>18</v>
      </c>
      <c r="G447" s="10" t="s">
        <v>13</v>
      </c>
      <c r="H447" s="10" t="s">
        <v>952</v>
      </c>
      <c r="I447" s="10" t="s">
        <v>15</v>
      </c>
      <c r="J447" s="12">
        <v>7</v>
      </c>
    </row>
    <row r="448" spans="1:10" x14ac:dyDescent="0.25">
      <c r="A448" s="5">
        <v>447</v>
      </c>
      <c r="B448" s="6" t="s">
        <v>953</v>
      </c>
      <c r="C448" s="6" t="s">
        <v>945</v>
      </c>
      <c r="D448" s="6" t="s">
        <v>34</v>
      </c>
      <c r="E448" s="7">
        <v>44736</v>
      </c>
      <c r="F448" s="6" t="s">
        <v>23</v>
      </c>
      <c r="G448" s="6" t="s">
        <v>13</v>
      </c>
      <c r="H448" s="6" t="s">
        <v>954</v>
      </c>
      <c r="I448" s="6" t="s">
        <v>20</v>
      </c>
      <c r="J448" s="8">
        <v>9</v>
      </c>
    </row>
    <row r="449" spans="1:10" x14ac:dyDescent="0.25">
      <c r="A449" s="9">
        <v>448</v>
      </c>
      <c r="B449" s="10" t="s">
        <v>955</v>
      </c>
      <c r="C449" s="10" t="s">
        <v>947</v>
      </c>
      <c r="D449" s="10" t="s">
        <v>48</v>
      </c>
      <c r="E449" s="11">
        <v>44752</v>
      </c>
      <c r="F449" s="10" t="s">
        <v>12</v>
      </c>
      <c r="G449" s="10" t="s">
        <v>13</v>
      </c>
      <c r="H449" s="10" t="s">
        <v>956</v>
      </c>
      <c r="I449" s="10" t="s">
        <v>26</v>
      </c>
      <c r="J449" s="12">
        <v>7</v>
      </c>
    </row>
    <row r="450" spans="1:10" x14ac:dyDescent="0.25">
      <c r="A450" s="5">
        <v>449</v>
      </c>
      <c r="B450" s="6" t="s">
        <v>957</v>
      </c>
      <c r="C450" s="6" t="s">
        <v>949</v>
      </c>
      <c r="D450" s="6" t="s">
        <v>51</v>
      </c>
      <c r="E450" s="7">
        <v>44759</v>
      </c>
      <c r="F450" s="6" t="s">
        <v>18</v>
      </c>
      <c r="G450" s="6" t="s">
        <v>13</v>
      </c>
      <c r="H450" s="6" t="s">
        <v>958</v>
      </c>
      <c r="I450" s="6" t="s">
        <v>15</v>
      </c>
      <c r="J450" s="8">
        <v>8</v>
      </c>
    </row>
    <row r="451" spans="1:10" x14ac:dyDescent="0.25">
      <c r="A451" s="9">
        <v>450</v>
      </c>
      <c r="B451" s="10" t="s">
        <v>959</v>
      </c>
      <c r="C451" s="10" t="s">
        <v>951</v>
      </c>
      <c r="D451" s="10" t="s">
        <v>54</v>
      </c>
      <c r="E451" s="11">
        <v>44763</v>
      </c>
      <c r="F451" s="10" t="s">
        <v>18</v>
      </c>
      <c r="G451" s="10" t="s">
        <v>13</v>
      </c>
      <c r="H451" s="10" t="s">
        <v>960</v>
      </c>
      <c r="I451" s="10" t="s">
        <v>15</v>
      </c>
      <c r="J451" s="12">
        <v>10</v>
      </c>
    </row>
    <row r="452" spans="1:10" x14ac:dyDescent="0.25">
      <c r="A452" s="5">
        <v>451</v>
      </c>
      <c r="B452" s="6" t="s">
        <v>961</v>
      </c>
      <c r="C452" s="6" t="s">
        <v>953</v>
      </c>
      <c r="D452" s="6" t="s">
        <v>57</v>
      </c>
      <c r="E452" s="7">
        <v>44763</v>
      </c>
      <c r="F452" s="6" t="s">
        <v>12</v>
      </c>
      <c r="G452" s="6" t="s">
        <v>24</v>
      </c>
      <c r="H452" s="6" t="s">
        <v>962</v>
      </c>
      <c r="I452" s="6" t="s">
        <v>15</v>
      </c>
      <c r="J452" s="8">
        <v>9</v>
      </c>
    </row>
    <row r="453" spans="1:10" x14ac:dyDescent="0.25">
      <c r="A453" s="9">
        <v>452</v>
      </c>
      <c r="B453" s="10" t="s">
        <v>963</v>
      </c>
      <c r="C453" s="10" t="s">
        <v>955</v>
      </c>
      <c r="D453" s="10" t="s">
        <v>34</v>
      </c>
      <c r="E453" s="11">
        <v>44750</v>
      </c>
      <c r="F453" s="10" t="s">
        <v>18</v>
      </c>
      <c r="G453" s="10" t="s">
        <v>13</v>
      </c>
      <c r="H453" s="10" t="s">
        <v>964</v>
      </c>
      <c r="I453" s="10" t="s">
        <v>20</v>
      </c>
      <c r="J453" s="12">
        <v>7</v>
      </c>
    </row>
    <row r="454" spans="1:10" x14ac:dyDescent="0.25">
      <c r="A454" s="5">
        <v>453</v>
      </c>
      <c r="B454" s="6" t="s">
        <v>965</v>
      </c>
      <c r="C454" s="6" t="s">
        <v>957</v>
      </c>
      <c r="D454" s="6" t="s">
        <v>62</v>
      </c>
      <c r="E454" s="7">
        <v>44751</v>
      </c>
      <c r="F454" s="6" t="s">
        <v>12</v>
      </c>
      <c r="G454" s="6" t="s">
        <v>13</v>
      </c>
      <c r="H454" s="6" t="s">
        <v>966</v>
      </c>
      <c r="I454" s="6" t="s">
        <v>26</v>
      </c>
      <c r="J454" s="8">
        <v>8</v>
      </c>
    </row>
    <row r="455" spans="1:10" x14ac:dyDescent="0.25">
      <c r="A455" s="9">
        <v>454</v>
      </c>
      <c r="B455" s="10" t="s">
        <v>967</v>
      </c>
      <c r="C455" s="10" t="s">
        <v>959</v>
      </c>
      <c r="D455" s="10" t="s">
        <v>51</v>
      </c>
      <c r="E455" s="11">
        <v>44736</v>
      </c>
      <c r="F455" s="10" t="s">
        <v>18</v>
      </c>
      <c r="G455" s="10" t="s">
        <v>13</v>
      </c>
      <c r="H455" s="10" t="s">
        <v>968</v>
      </c>
      <c r="I455" s="10" t="s">
        <v>15</v>
      </c>
      <c r="J455" s="12">
        <v>7</v>
      </c>
    </row>
    <row r="456" spans="1:10" x14ac:dyDescent="0.25">
      <c r="A456" s="5">
        <v>455</v>
      </c>
      <c r="B456" s="6" t="s">
        <v>969</v>
      </c>
      <c r="C456" s="6" t="s">
        <v>961</v>
      </c>
      <c r="D456" s="6" t="s">
        <v>31</v>
      </c>
      <c r="E456" s="7">
        <v>44737</v>
      </c>
      <c r="F456" s="6" t="s">
        <v>18</v>
      </c>
      <c r="G456" s="6" t="s">
        <v>13</v>
      </c>
      <c r="H456" s="6" t="s">
        <v>970</v>
      </c>
      <c r="I456" s="6" t="s">
        <v>20</v>
      </c>
      <c r="J456" s="8">
        <v>9</v>
      </c>
    </row>
    <row r="457" spans="1:10" x14ac:dyDescent="0.25">
      <c r="A457" s="9">
        <v>456</v>
      </c>
      <c r="B457" s="10" t="s">
        <v>971</v>
      </c>
      <c r="C457" s="10" t="s">
        <v>963</v>
      </c>
      <c r="D457" s="10" t="s">
        <v>69</v>
      </c>
      <c r="E457" s="11">
        <v>44744</v>
      </c>
      <c r="F457" s="10" t="s">
        <v>12</v>
      </c>
      <c r="G457" s="10" t="s">
        <v>13</v>
      </c>
      <c r="H457" s="10" t="s">
        <v>972</v>
      </c>
      <c r="I457" s="10" t="s">
        <v>26</v>
      </c>
      <c r="J457" s="12">
        <v>10</v>
      </c>
    </row>
    <row r="458" spans="1:10" x14ac:dyDescent="0.25">
      <c r="A458" s="5">
        <v>457</v>
      </c>
      <c r="B458" s="6" t="s">
        <v>973</v>
      </c>
      <c r="C458" s="6" t="s">
        <v>965</v>
      </c>
      <c r="D458" s="6" t="s">
        <v>72</v>
      </c>
      <c r="E458" s="7">
        <v>44735</v>
      </c>
      <c r="F458" s="6" t="s">
        <v>18</v>
      </c>
      <c r="G458" s="6" t="s">
        <v>24</v>
      </c>
      <c r="H458" s="6" t="s">
        <v>974</v>
      </c>
      <c r="I458" s="6" t="s">
        <v>15</v>
      </c>
      <c r="J458" s="8">
        <v>7</v>
      </c>
    </row>
    <row r="459" spans="1:10" x14ac:dyDescent="0.25">
      <c r="A459" s="9">
        <v>458</v>
      </c>
      <c r="B459" s="10" t="s">
        <v>975</v>
      </c>
      <c r="C459" s="10" t="s">
        <v>967</v>
      </c>
      <c r="D459" s="10" t="s">
        <v>75</v>
      </c>
      <c r="E459" s="11">
        <v>44751</v>
      </c>
      <c r="F459" s="10" t="s">
        <v>18</v>
      </c>
      <c r="G459" s="10" t="s">
        <v>13</v>
      </c>
      <c r="H459" s="10" t="s">
        <v>976</v>
      </c>
      <c r="I459" s="10" t="s">
        <v>20</v>
      </c>
      <c r="J459" s="12">
        <v>7</v>
      </c>
    </row>
    <row r="460" spans="1:10" x14ac:dyDescent="0.25">
      <c r="A460" s="5">
        <v>459</v>
      </c>
      <c r="B460" s="6" t="s">
        <v>977</v>
      </c>
      <c r="C460" s="6" t="s">
        <v>969</v>
      </c>
      <c r="D460" s="6" t="s">
        <v>78</v>
      </c>
      <c r="E460" s="7">
        <v>44726</v>
      </c>
      <c r="F460" s="6" t="s">
        <v>12</v>
      </c>
      <c r="G460" s="6" t="s">
        <v>13</v>
      </c>
      <c r="H460" s="6" t="s">
        <v>978</v>
      </c>
      <c r="I460" s="6" t="s">
        <v>26</v>
      </c>
      <c r="J460" s="8">
        <v>7</v>
      </c>
    </row>
    <row r="461" spans="1:10" x14ac:dyDescent="0.25">
      <c r="A461" s="9">
        <v>460</v>
      </c>
      <c r="B461" s="10" t="s">
        <v>979</v>
      </c>
      <c r="C461" s="10" t="s">
        <v>971</v>
      </c>
      <c r="D461" s="10" t="s">
        <v>81</v>
      </c>
      <c r="E461" s="11">
        <v>44749</v>
      </c>
      <c r="F461" s="10" t="s">
        <v>18</v>
      </c>
      <c r="G461" s="10" t="s">
        <v>13</v>
      </c>
      <c r="H461" s="10" t="s">
        <v>980</v>
      </c>
      <c r="I461" s="10" t="s">
        <v>15</v>
      </c>
      <c r="J461" s="12">
        <v>9</v>
      </c>
    </row>
    <row r="462" spans="1:10" x14ac:dyDescent="0.25">
      <c r="A462" s="5">
        <v>461</v>
      </c>
      <c r="B462" s="6" t="s">
        <v>981</v>
      </c>
      <c r="C462" s="6" t="s">
        <v>973</v>
      </c>
      <c r="D462" s="6" t="s">
        <v>84</v>
      </c>
      <c r="E462" s="7">
        <v>44734</v>
      </c>
      <c r="F462" s="6" t="s">
        <v>12</v>
      </c>
      <c r="G462" s="6" t="s">
        <v>13</v>
      </c>
      <c r="H462" s="6" t="s">
        <v>982</v>
      </c>
      <c r="I462" s="6" t="s">
        <v>20</v>
      </c>
      <c r="J462" s="8">
        <v>10</v>
      </c>
    </row>
    <row r="463" spans="1:10" x14ac:dyDescent="0.25">
      <c r="A463" s="9">
        <v>462</v>
      </c>
      <c r="B463" s="10" t="s">
        <v>983</v>
      </c>
      <c r="C463" s="10" t="s">
        <v>975</v>
      </c>
      <c r="D463" s="10" t="s">
        <v>87</v>
      </c>
      <c r="E463" s="11">
        <v>44726</v>
      </c>
      <c r="F463" s="10" t="s">
        <v>18</v>
      </c>
      <c r="G463" s="10" t="s">
        <v>13</v>
      </c>
      <c r="H463" s="10" t="s">
        <v>984</v>
      </c>
      <c r="I463" s="10" t="s">
        <v>26</v>
      </c>
      <c r="J463" s="12">
        <v>7</v>
      </c>
    </row>
    <row r="464" spans="1:10" x14ac:dyDescent="0.25">
      <c r="A464" s="5">
        <v>463</v>
      </c>
      <c r="B464" s="6" t="s">
        <v>985</v>
      </c>
      <c r="C464" s="6" t="s">
        <v>977</v>
      </c>
      <c r="D464" s="6" t="s">
        <v>90</v>
      </c>
      <c r="E464" s="7">
        <v>44743</v>
      </c>
      <c r="F464" s="6" t="s">
        <v>12</v>
      </c>
      <c r="G464" s="6" t="s">
        <v>13</v>
      </c>
      <c r="H464" s="6" t="s">
        <v>986</v>
      </c>
      <c r="I464" s="6" t="s">
        <v>15</v>
      </c>
      <c r="J464" s="8">
        <v>7</v>
      </c>
    </row>
    <row r="465" spans="1:10" x14ac:dyDescent="0.25">
      <c r="A465" s="9">
        <v>464</v>
      </c>
      <c r="B465" s="10" t="s">
        <v>987</v>
      </c>
      <c r="C465" s="10" t="s">
        <v>979</v>
      </c>
      <c r="D465" s="10" t="s">
        <v>93</v>
      </c>
      <c r="E465" s="11">
        <v>44742</v>
      </c>
      <c r="F465" s="10" t="s">
        <v>18</v>
      </c>
      <c r="G465" s="10" t="s">
        <v>13</v>
      </c>
      <c r="H465" s="10" t="s">
        <v>988</v>
      </c>
      <c r="I465" s="10" t="s">
        <v>20</v>
      </c>
      <c r="J465" s="12">
        <v>8</v>
      </c>
    </row>
    <row r="466" spans="1:10" x14ac:dyDescent="0.25">
      <c r="A466" s="5">
        <v>465</v>
      </c>
      <c r="B466" s="6" t="s">
        <v>989</v>
      </c>
      <c r="C466" s="6" t="s">
        <v>981</v>
      </c>
      <c r="D466" s="6" t="s">
        <v>97</v>
      </c>
      <c r="E466" s="7">
        <v>44747</v>
      </c>
      <c r="F466" s="6" t="s">
        <v>23</v>
      </c>
      <c r="G466" s="6" t="s">
        <v>13</v>
      </c>
      <c r="H466" s="6" t="s">
        <v>990</v>
      </c>
      <c r="I466" s="6" t="s">
        <v>26</v>
      </c>
      <c r="J466" s="8">
        <v>8</v>
      </c>
    </row>
    <row r="467" spans="1:10" x14ac:dyDescent="0.25">
      <c r="A467" s="9">
        <v>466</v>
      </c>
      <c r="B467" s="10" t="s">
        <v>991</v>
      </c>
      <c r="C467" s="10" t="s">
        <v>983</v>
      </c>
      <c r="D467" s="10" t="s">
        <v>100</v>
      </c>
      <c r="E467" s="11">
        <v>44764</v>
      </c>
      <c r="F467" s="10" t="s">
        <v>12</v>
      </c>
      <c r="G467" s="10" t="s">
        <v>13</v>
      </c>
      <c r="H467" s="10" t="s">
        <v>992</v>
      </c>
      <c r="I467" s="10" t="s">
        <v>15</v>
      </c>
      <c r="J467" s="12">
        <v>10</v>
      </c>
    </row>
    <row r="468" spans="1:10" x14ac:dyDescent="0.25">
      <c r="A468" s="5">
        <v>467</v>
      </c>
      <c r="B468" s="6" t="s">
        <v>993</v>
      </c>
      <c r="C468" s="6" t="s">
        <v>985</v>
      </c>
      <c r="D468" s="6" t="s">
        <v>103</v>
      </c>
      <c r="E468" s="7">
        <v>44735</v>
      </c>
      <c r="F468" s="6" t="s">
        <v>18</v>
      </c>
      <c r="G468" s="6" t="s">
        <v>13</v>
      </c>
      <c r="H468" s="6" t="s">
        <v>994</v>
      </c>
      <c r="I468" s="6" t="s">
        <v>20</v>
      </c>
      <c r="J468" s="8">
        <v>9</v>
      </c>
    </row>
    <row r="469" spans="1:10" x14ac:dyDescent="0.25">
      <c r="A469" s="9">
        <v>468</v>
      </c>
      <c r="B469" s="10" t="s">
        <v>995</v>
      </c>
      <c r="C469" s="10" t="s">
        <v>987</v>
      </c>
      <c r="D469" s="10" t="s">
        <v>106</v>
      </c>
      <c r="E469" s="11">
        <v>44737</v>
      </c>
      <c r="F469" s="10" t="s">
        <v>18</v>
      </c>
      <c r="G469" s="10" t="s">
        <v>13</v>
      </c>
      <c r="H469" s="10" t="s">
        <v>996</v>
      </c>
      <c r="I469" s="10" t="s">
        <v>26</v>
      </c>
      <c r="J469" s="12">
        <v>9</v>
      </c>
    </row>
    <row r="470" spans="1:10" x14ac:dyDescent="0.25">
      <c r="A470" s="5">
        <v>469</v>
      </c>
      <c r="B470" s="6" t="s">
        <v>997</v>
      </c>
      <c r="C470" s="6" t="s">
        <v>989</v>
      </c>
      <c r="D470" s="6" t="s">
        <v>109</v>
      </c>
      <c r="E470" s="7">
        <v>44749</v>
      </c>
      <c r="F470" s="6" t="s">
        <v>12</v>
      </c>
      <c r="G470" s="6" t="s">
        <v>13</v>
      </c>
      <c r="H470" s="6" t="s">
        <v>998</v>
      </c>
      <c r="I470" s="6" t="s">
        <v>15</v>
      </c>
      <c r="J470" s="8">
        <v>7</v>
      </c>
    </row>
    <row r="471" spans="1:10" x14ac:dyDescent="0.25">
      <c r="A471" s="9">
        <v>470</v>
      </c>
      <c r="B471" s="10" t="s">
        <v>999</v>
      </c>
      <c r="C471" s="10" t="s">
        <v>991</v>
      </c>
      <c r="D471" s="10" t="s">
        <v>57</v>
      </c>
      <c r="E471" s="11">
        <v>44729</v>
      </c>
      <c r="F471" s="10" t="s">
        <v>18</v>
      </c>
      <c r="G471" s="10" t="s">
        <v>13</v>
      </c>
      <c r="H471" s="10" t="s">
        <v>1000</v>
      </c>
      <c r="I471" s="10" t="s">
        <v>20</v>
      </c>
      <c r="J471" s="12">
        <v>10</v>
      </c>
    </row>
    <row r="472" spans="1:10" x14ac:dyDescent="0.25">
      <c r="A472" s="5">
        <v>471</v>
      </c>
      <c r="B472" s="6" t="s">
        <v>1001</v>
      </c>
      <c r="C472" s="6" t="s">
        <v>993</v>
      </c>
      <c r="D472" s="6" t="s">
        <v>81</v>
      </c>
      <c r="E472" s="7">
        <v>44738</v>
      </c>
      <c r="F472" s="6" t="s">
        <v>12</v>
      </c>
      <c r="G472" s="6" t="s">
        <v>13</v>
      </c>
      <c r="H472" s="6" t="s">
        <v>1002</v>
      </c>
      <c r="I472" s="6" t="s">
        <v>26</v>
      </c>
      <c r="J472" s="8">
        <v>7</v>
      </c>
    </row>
    <row r="473" spans="1:10" x14ac:dyDescent="0.25">
      <c r="A473" s="9">
        <v>472</v>
      </c>
      <c r="B473" s="10" t="s">
        <v>1003</v>
      </c>
      <c r="C473" s="10" t="s">
        <v>995</v>
      </c>
      <c r="D473" s="10" t="s">
        <v>97</v>
      </c>
      <c r="E473" s="11">
        <v>44740</v>
      </c>
      <c r="F473" s="10" t="s">
        <v>18</v>
      </c>
      <c r="G473" s="10" t="s">
        <v>13</v>
      </c>
      <c r="H473" s="10" t="s">
        <v>1004</v>
      </c>
      <c r="I473" s="10" t="s">
        <v>15</v>
      </c>
      <c r="J473" s="12">
        <v>7</v>
      </c>
    </row>
    <row r="474" spans="1:10" x14ac:dyDescent="0.25">
      <c r="A474" s="5">
        <v>473</v>
      </c>
      <c r="B474" s="6" t="s">
        <v>1005</v>
      </c>
      <c r="C474" s="6" t="s">
        <v>997</v>
      </c>
      <c r="D474" s="6" t="s">
        <v>31</v>
      </c>
      <c r="E474" s="7">
        <v>44755</v>
      </c>
      <c r="F474" s="6" t="s">
        <v>18</v>
      </c>
      <c r="G474" s="6" t="s">
        <v>13</v>
      </c>
      <c r="H474" s="6" t="s">
        <v>1006</v>
      </c>
      <c r="I474" s="6" t="s">
        <v>20</v>
      </c>
      <c r="J474" s="8">
        <v>10</v>
      </c>
    </row>
    <row r="475" spans="1:10" x14ac:dyDescent="0.25">
      <c r="A475" s="9">
        <v>474</v>
      </c>
      <c r="B475" s="10" t="s">
        <v>1007</v>
      </c>
      <c r="C475" s="10" t="s">
        <v>999</v>
      </c>
      <c r="D475" s="10" t="s">
        <v>62</v>
      </c>
      <c r="E475" s="11">
        <v>44755</v>
      </c>
      <c r="F475" s="10" t="s">
        <v>12</v>
      </c>
      <c r="G475" s="10" t="s">
        <v>13</v>
      </c>
      <c r="H475" s="10" t="s">
        <v>1008</v>
      </c>
      <c r="I475" s="10" t="s">
        <v>26</v>
      </c>
      <c r="J475" s="12">
        <v>7</v>
      </c>
    </row>
    <row r="476" spans="1:10" x14ac:dyDescent="0.25">
      <c r="A476" s="5">
        <v>475</v>
      </c>
      <c r="B476" s="6" t="s">
        <v>1009</v>
      </c>
      <c r="C476" s="6" t="s">
        <v>1001</v>
      </c>
      <c r="D476" s="6" t="s">
        <v>103</v>
      </c>
      <c r="E476" s="7">
        <v>44764</v>
      </c>
      <c r="F476" s="6" t="s">
        <v>18</v>
      </c>
      <c r="G476" s="6" t="s">
        <v>13</v>
      </c>
      <c r="H476" s="6" t="s">
        <v>1010</v>
      </c>
      <c r="I476" s="6" t="s">
        <v>15</v>
      </c>
      <c r="J476" s="8">
        <v>10</v>
      </c>
    </row>
    <row r="477" spans="1:10" x14ac:dyDescent="0.25">
      <c r="A477" s="9">
        <v>476</v>
      </c>
      <c r="B477" s="10" t="s">
        <v>1011</v>
      </c>
      <c r="C477" s="10" t="s">
        <v>1003</v>
      </c>
      <c r="D477" s="10" t="s">
        <v>106</v>
      </c>
      <c r="E477" s="11">
        <v>44735</v>
      </c>
      <c r="F477" s="10" t="s">
        <v>18</v>
      </c>
      <c r="G477" s="10" t="s">
        <v>13</v>
      </c>
      <c r="H477" s="10" t="s">
        <v>1012</v>
      </c>
      <c r="I477" s="10" t="s">
        <v>20</v>
      </c>
      <c r="J477" s="12">
        <v>9</v>
      </c>
    </row>
    <row r="478" spans="1:10" x14ac:dyDescent="0.25">
      <c r="A478" s="5">
        <v>477</v>
      </c>
      <c r="B478" s="6" t="s">
        <v>1013</v>
      </c>
      <c r="C478" s="6" t="s">
        <v>1005</v>
      </c>
      <c r="D478" s="6" t="s">
        <v>128</v>
      </c>
      <c r="E478" s="7">
        <v>44734</v>
      </c>
      <c r="F478" s="6" t="s">
        <v>12</v>
      </c>
      <c r="G478" s="6" t="s">
        <v>13</v>
      </c>
      <c r="H478" s="6" t="s">
        <v>1014</v>
      </c>
      <c r="I478" s="6" t="s">
        <v>26</v>
      </c>
      <c r="J478" s="8">
        <v>10</v>
      </c>
    </row>
    <row r="479" spans="1:10" x14ac:dyDescent="0.25">
      <c r="A479" s="9">
        <v>478</v>
      </c>
      <c r="B479" s="10" t="s">
        <v>1015</v>
      </c>
      <c r="C479" s="10" t="s">
        <v>1007</v>
      </c>
      <c r="D479" s="10" t="s">
        <v>271</v>
      </c>
      <c r="E479" s="11">
        <v>44728</v>
      </c>
      <c r="F479" s="10" t="s">
        <v>18</v>
      </c>
      <c r="G479" s="10" t="s">
        <v>13</v>
      </c>
      <c r="H479" s="10" t="s">
        <v>1016</v>
      </c>
      <c r="I479" s="10" t="s">
        <v>15</v>
      </c>
      <c r="J479" s="12">
        <v>7</v>
      </c>
    </row>
    <row r="480" spans="1:10" x14ac:dyDescent="0.25">
      <c r="A480" s="5">
        <v>479</v>
      </c>
      <c r="B480" s="6" t="s">
        <v>1017</v>
      </c>
      <c r="C480" s="6" t="s">
        <v>1009</v>
      </c>
      <c r="D480" s="6" t="s">
        <v>133</v>
      </c>
      <c r="E480" s="7">
        <v>44739</v>
      </c>
      <c r="F480" s="6" t="s">
        <v>12</v>
      </c>
      <c r="G480" s="6" t="s">
        <v>24</v>
      </c>
      <c r="H480" s="6" t="s">
        <v>1018</v>
      </c>
      <c r="I480" s="6" t="s">
        <v>20</v>
      </c>
      <c r="J480" s="8">
        <v>10</v>
      </c>
    </row>
    <row r="481" spans="1:10" x14ac:dyDescent="0.25">
      <c r="A481" s="9">
        <v>480</v>
      </c>
      <c r="B481" s="10" t="s">
        <v>1019</v>
      </c>
      <c r="C481" s="10" t="s">
        <v>1011</v>
      </c>
      <c r="D481" s="10" t="s">
        <v>136</v>
      </c>
      <c r="E481" s="11">
        <v>44765</v>
      </c>
      <c r="F481" s="10" t="s">
        <v>18</v>
      </c>
      <c r="G481" s="10" t="s">
        <v>13</v>
      </c>
      <c r="H481" s="10" t="s">
        <v>1020</v>
      </c>
      <c r="I481" s="10" t="s">
        <v>26</v>
      </c>
      <c r="J481" s="12">
        <v>10</v>
      </c>
    </row>
    <row r="482" spans="1:10" x14ac:dyDescent="0.25">
      <c r="A482" s="5">
        <v>481</v>
      </c>
      <c r="B482" s="6" t="s">
        <v>1021</v>
      </c>
      <c r="C482" s="6" t="s">
        <v>1013</v>
      </c>
      <c r="D482" s="6" t="s">
        <v>139</v>
      </c>
      <c r="E482" s="7">
        <v>44740</v>
      </c>
      <c r="F482" s="6" t="s">
        <v>12</v>
      </c>
      <c r="G482" s="6" t="s">
        <v>13</v>
      </c>
      <c r="H482" s="6" t="s">
        <v>1022</v>
      </c>
      <c r="I482" s="6" t="s">
        <v>15</v>
      </c>
      <c r="J482" s="8">
        <v>8</v>
      </c>
    </row>
    <row r="483" spans="1:10" x14ac:dyDescent="0.25">
      <c r="A483" s="9">
        <v>482</v>
      </c>
      <c r="B483" s="10" t="s">
        <v>1023</v>
      </c>
      <c r="C483" s="10" t="s">
        <v>1015</v>
      </c>
      <c r="D483" s="10" t="s">
        <v>142</v>
      </c>
      <c r="E483" s="11">
        <v>44734</v>
      </c>
      <c r="F483" s="10" t="s">
        <v>18</v>
      </c>
      <c r="G483" s="10" t="s">
        <v>13</v>
      </c>
      <c r="H483" s="10" t="s">
        <v>1024</v>
      </c>
      <c r="I483" s="10" t="s">
        <v>20</v>
      </c>
      <c r="J483" s="12">
        <v>10</v>
      </c>
    </row>
    <row r="484" spans="1:10" x14ac:dyDescent="0.25">
      <c r="A484" s="5">
        <v>483</v>
      </c>
      <c r="B484" s="6" t="s">
        <v>1025</v>
      </c>
      <c r="C484" s="6" t="s">
        <v>1017</v>
      </c>
      <c r="D484" s="6" t="s">
        <v>145</v>
      </c>
      <c r="E484" s="7">
        <v>44727</v>
      </c>
      <c r="F484" s="6" t="s">
        <v>18</v>
      </c>
      <c r="G484" s="6" t="s">
        <v>13</v>
      </c>
      <c r="H484" s="6" t="s">
        <v>1026</v>
      </c>
      <c r="I484" s="6" t="s">
        <v>26</v>
      </c>
      <c r="J484" s="8">
        <v>9</v>
      </c>
    </row>
    <row r="485" spans="1:10" x14ac:dyDescent="0.25">
      <c r="A485" s="9">
        <v>484</v>
      </c>
      <c r="B485" s="10" t="s">
        <v>1027</v>
      </c>
      <c r="C485" s="10" t="s">
        <v>1019</v>
      </c>
      <c r="D485" s="10" t="s">
        <v>148</v>
      </c>
      <c r="E485" s="11">
        <v>44737</v>
      </c>
      <c r="F485" s="10" t="s">
        <v>12</v>
      </c>
      <c r="G485" s="10" t="s">
        <v>13</v>
      </c>
      <c r="H485" s="10" t="s">
        <v>1028</v>
      </c>
      <c r="I485" s="10" t="s">
        <v>15</v>
      </c>
      <c r="J485" s="12">
        <v>9</v>
      </c>
    </row>
    <row r="486" spans="1:10" x14ac:dyDescent="0.25">
      <c r="A486" s="5">
        <v>485</v>
      </c>
      <c r="B486" s="6" t="s">
        <v>1029</v>
      </c>
      <c r="C486" s="6" t="s">
        <v>1021</v>
      </c>
      <c r="D486" s="6" t="s">
        <v>78</v>
      </c>
      <c r="E486" s="7">
        <v>44747</v>
      </c>
      <c r="F486" s="6" t="s">
        <v>18</v>
      </c>
      <c r="G486" s="6" t="s">
        <v>24</v>
      </c>
      <c r="H486" s="6" t="s">
        <v>1030</v>
      </c>
      <c r="I486" s="6" t="s">
        <v>20</v>
      </c>
      <c r="J486" s="8">
        <v>9</v>
      </c>
    </row>
    <row r="487" spans="1:10" x14ac:dyDescent="0.25">
      <c r="A487" s="9">
        <v>486</v>
      </c>
      <c r="B487" s="10" t="s">
        <v>1031</v>
      </c>
      <c r="C487" s="10" t="s">
        <v>1023</v>
      </c>
      <c r="D487" s="10" t="s">
        <v>81</v>
      </c>
      <c r="E487" s="11">
        <v>44754</v>
      </c>
      <c r="F487" s="10" t="s">
        <v>12</v>
      </c>
      <c r="G487" s="10" t="s">
        <v>13</v>
      </c>
      <c r="H487" s="10" t="s">
        <v>1032</v>
      </c>
      <c r="I487" s="10" t="s">
        <v>26</v>
      </c>
      <c r="J487" s="12">
        <v>10</v>
      </c>
    </row>
    <row r="488" spans="1:10" x14ac:dyDescent="0.25">
      <c r="A488" s="5">
        <v>487</v>
      </c>
      <c r="B488" s="6" t="s">
        <v>1033</v>
      </c>
      <c r="C488" s="6" t="s">
        <v>1025</v>
      </c>
      <c r="D488" s="6" t="s">
        <v>84</v>
      </c>
      <c r="E488" s="7">
        <v>44760</v>
      </c>
      <c r="F488" s="6" t="s">
        <v>18</v>
      </c>
      <c r="G488" s="6" t="s">
        <v>13</v>
      </c>
      <c r="H488" s="6" t="s">
        <v>1034</v>
      </c>
      <c r="I488" s="6" t="s">
        <v>15</v>
      </c>
      <c r="J488" s="8">
        <v>9</v>
      </c>
    </row>
    <row r="489" spans="1:10" x14ac:dyDescent="0.25">
      <c r="A489" s="9">
        <v>488</v>
      </c>
      <c r="B489" s="10" t="s">
        <v>1035</v>
      </c>
      <c r="C489" s="10" t="s">
        <v>1027</v>
      </c>
      <c r="D489" s="10" t="s">
        <v>87</v>
      </c>
      <c r="E489" s="11">
        <v>44759</v>
      </c>
      <c r="F489" s="10" t="s">
        <v>12</v>
      </c>
      <c r="G489" s="10" t="s">
        <v>13</v>
      </c>
      <c r="H489" s="10" t="s">
        <v>1036</v>
      </c>
      <c r="I489" s="10" t="s">
        <v>20</v>
      </c>
      <c r="J489" s="12">
        <v>10</v>
      </c>
    </row>
    <row r="490" spans="1:10" x14ac:dyDescent="0.25">
      <c r="A490" s="5">
        <v>489</v>
      </c>
      <c r="B490" s="6" t="s">
        <v>1037</v>
      </c>
      <c r="C490" s="6" t="s">
        <v>1029</v>
      </c>
      <c r="D490" s="6" t="s">
        <v>90</v>
      </c>
      <c r="E490" s="7">
        <v>44735</v>
      </c>
      <c r="F490" s="6" t="s">
        <v>18</v>
      </c>
      <c r="G490" s="6" t="s">
        <v>13</v>
      </c>
      <c r="H490" s="6" t="s">
        <v>1038</v>
      </c>
      <c r="I490" s="6" t="s">
        <v>26</v>
      </c>
      <c r="J490" s="8">
        <v>9</v>
      </c>
    </row>
    <row r="491" spans="1:10" x14ac:dyDescent="0.25">
      <c r="A491" s="9">
        <v>490</v>
      </c>
      <c r="B491" s="10" t="s">
        <v>1039</v>
      </c>
      <c r="C491" s="10" t="s">
        <v>1031</v>
      </c>
      <c r="D491" s="10" t="s">
        <v>93</v>
      </c>
      <c r="E491" s="11">
        <v>44734</v>
      </c>
      <c r="F491" s="10" t="s">
        <v>23</v>
      </c>
      <c r="G491" s="10" t="s">
        <v>13</v>
      </c>
      <c r="H491" s="10" t="s">
        <v>1040</v>
      </c>
      <c r="I491" s="10" t="s">
        <v>15</v>
      </c>
      <c r="J491" s="12">
        <v>8</v>
      </c>
    </row>
    <row r="492" spans="1:10" x14ac:dyDescent="0.25">
      <c r="A492" s="5">
        <v>491</v>
      </c>
      <c r="B492" s="6" t="s">
        <v>1041</v>
      </c>
      <c r="C492" s="6" t="s">
        <v>1033</v>
      </c>
      <c r="D492" s="6" t="s">
        <v>97</v>
      </c>
      <c r="E492" s="7">
        <v>44753</v>
      </c>
      <c r="F492" s="6" t="s">
        <v>12</v>
      </c>
      <c r="G492" s="6" t="s">
        <v>13</v>
      </c>
      <c r="H492" s="6" t="s">
        <v>1042</v>
      </c>
      <c r="I492" s="6" t="s">
        <v>20</v>
      </c>
      <c r="J492" s="8">
        <v>7</v>
      </c>
    </row>
    <row r="493" spans="1:10" x14ac:dyDescent="0.25">
      <c r="A493" s="9">
        <v>492</v>
      </c>
      <c r="B493" s="10" t="s">
        <v>1043</v>
      </c>
      <c r="C493" s="10" t="s">
        <v>1035</v>
      </c>
      <c r="D493" s="10" t="s">
        <v>100</v>
      </c>
      <c r="E493" s="11">
        <v>44739</v>
      </c>
      <c r="F493" s="10" t="s">
        <v>18</v>
      </c>
      <c r="G493" s="10" t="s">
        <v>13</v>
      </c>
      <c r="H493" s="10" t="s">
        <v>1044</v>
      </c>
      <c r="I493" s="10" t="s">
        <v>26</v>
      </c>
      <c r="J493" s="12">
        <v>10</v>
      </c>
    </row>
    <row r="494" spans="1:10" x14ac:dyDescent="0.25">
      <c r="A494" s="5">
        <v>493</v>
      </c>
      <c r="B494" s="6" t="s">
        <v>1045</v>
      </c>
      <c r="C494" s="6" t="s">
        <v>1037</v>
      </c>
      <c r="D494" s="6" t="s">
        <v>103</v>
      </c>
      <c r="E494" s="7">
        <v>44740</v>
      </c>
      <c r="F494" s="6" t="s">
        <v>18</v>
      </c>
      <c r="G494" s="6" t="s">
        <v>13</v>
      </c>
      <c r="H494" s="6" t="s">
        <v>1046</v>
      </c>
      <c r="I494" s="6" t="s">
        <v>15</v>
      </c>
      <c r="J494" s="8">
        <v>7</v>
      </c>
    </row>
    <row r="495" spans="1:10" x14ac:dyDescent="0.25">
      <c r="A495" s="9">
        <v>494</v>
      </c>
      <c r="B495" s="10" t="s">
        <v>1047</v>
      </c>
      <c r="C495" s="10" t="s">
        <v>1039</v>
      </c>
      <c r="D495" s="10" t="s">
        <v>106</v>
      </c>
      <c r="E495" s="11">
        <v>44748</v>
      </c>
      <c r="F495" s="10" t="s">
        <v>12</v>
      </c>
      <c r="G495" s="10" t="s">
        <v>13</v>
      </c>
      <c r="H495" s="10" t="s">
        <v>1048</v>
      </c>
      <c r="I495" s="10" t="s">
        <v>20</v>
      </c>
      <c r="J495" s="12">
        <v>8</v>
      </c>
    </row>
    <row r="496" spans="1:10" x14ac:dyDescent="0.25">
      <c r="A496" s="5">
        <v>495</v>
      </c>
      <c r="B496" s="6" t="s">
        <v>1049</v>
      </c>
      <c r="C496" s="6" t="s">
        <v>1041</v>
      </c>
      <c r="D496" s="6" t="s">
        <v>11</v>
      </c>
      <c r="E496" s="7">
        <v>44731</v>
      </c>
      <c r="F496" s="6" t="s">
        <v>18</v>
      </c>
      <c r="G496" s="6" t="s">
        <v>13</v>
      </c>
      <c r="H496" s="6" t="s">
        <v>1050</v>
      </c>
      <c r="I496" s="6" t="s">
        <v>26</v>
      </c>
      <c r="J496" s="8">
        <v>9</v>
      </c>
    </row>
    <row r="497" spans="1:10" x14ac:dyDescent="0.25">
      <c r="A497" s="9">
        <v>496</v>
      </c>
      <c r="B497" s="10" t="s">
        <v>1051</v>
      </c>
      <c r="C497" s="10" t="s">
        <v>1043</v>
      </c>
      <c r="D497" s="10" t="s">
        <v>17</v>
      </c>
      <c r="E497" s="11">
        <v>44763</v>
      </c>
      <c r="F497" s="10" t="s">
        <v>12</v>
      </c>
      <c r="G497" s="10" t="s">
        <v>13</v>
      </c>
      <c r="H497" s="10" t="s">
        <v>1052</v>
      </c>
      <c r="I497" s="10" t="s">
        <v>15</v>
      </c>
      <c r="J497" s="12">
        <v>9</v>
      </c>
    </row>
    <row r="498" spans="1:10" x14ac:dyDescent="0.25">
      <c r="A498" s="5">
        <v>497</v>
      </c>
      <c r="B498" s="6" t="s">
        <v>1053</v>
      </c>
      <c r="C498" s="6" t="s">
        <v>1045</v>
      </c>
      <c r="D498" s="6" t="s">
        <v>22</v>
      </c>
      <c r="E498" s="7">
        <v>44733</v>
      </c>
      <c r="F498" s="6" t="s">
        <v>18</v>
      </c>
      <c r="G498" s="6" t="s">
        <v>13</v>
      </c>
      <c r="H498" s="6" t="s">
        <v>1054</v>
      </c>
      <c r="I498" s="6" t="s">
        <v>20</v>
      </c>
      <c r="J498" s="8">
        <v>9</v>
      </c>
    </row>
    <row r="499" spans="1:10" x14ac:dyDescent="0.25">
      <c r="A499" s="9">
        <v>498</v>
      </c>
      <c r="B499" s="10" t="s">
        <v>1055</v>
      </c>
      <c r="C499" s="10" t="s">
        <v>1047</v>
      </c>
      <c r="D499" s="10" t="s">
        <v>28</v>
      </c>
      <c r="E499" s="11">
        <v>44746</v>
      </c>
      <c r="F499" s="10" t="s">
        <v>18</v>
      </c>
      <c r="G499" s="10" t="s">
        <v>13</v>
      </c>
      <c r="H499" s="10" t="s">
        <v>1056</v>
      </c>
      <c r="I499" s="10" t="s">
        <v>26</v>
      </c>
      <c r="J499" s="12">
        <v>9</v>
      </c>
    </row>
    <row r="500" spans="1:10" x14ac:dyDescent="0.25">
      <c r="A500" s="5">
        <v>499</v>
      </c>
      <c r="B500" s="6" t="s">
        <v>1057</v>
      </c>
      <c r="C500" s="6" t="s">
        <v>1049</v>
      </c>
      <c r="D500" s="6" t="s">
        <v>31</v>
      </c>
      <c r="E500" s="7">
        <v>44755</v>
      </c>
      <c r="F500" s="6" t="s">
        <v>12</v>
      </c>
      <c r="G500" s="6" t="s">
        <v>13</v>
      </c>
      <c r="H500" s="6" t="s">
        <v>1058</v>
      </c>
      <c r="I500" s="6" t="s">
        <v>15</v>
      </c>
      <c r="J500" s="8">
        <v>9</v>
      </c>
    </row>
    <row r="501" spans="1:10" x14ac:dyDescent="0.25">
      <c r="A501" s="9">
        <v>500</v>
      </c>
      <c r="B501" s="10" t="s">
        <v>1059</v>
      </c>
      <c r="C501" s="10" t="s">
        <v>1051</v>
      </c>
      <c r="D501" s="10" t="s">
        <v>34</v>
      </c>
      <c r="E501" s="11">
        <v>44787</v>
      </c>
      <c r="F501" s="10" t="s">
        <v>18</v>
      </c>
      <c r="G501" s="10" t="s">
        <v>13</v>
      </c>
      <c r="H501" s="10" t="s">
        <v>1060</v>
      </c>
      <c r="I501" s="10" t="s">
        <v>15</v>
      </c>
      <c r="J501" s="12">
        <v>7</v>
      </c>
    </row>
    <row r="502" spans="1:10" x14ac:dyDescent="0.25">
      <c r="A502" s="5">
        <v>501</v>
      </c>
      <c r="B502" s="6" t="s">
        <v>1061</v>
      </c>
      <c r="C502" s="6" t="s">
        <v>1053</v>
      </c>
      <c r="D502" s="6" t="s">
        <v>11</v>
      </c>
      <c r="E502" s="7">
        <v>44799</v>
      </c>
      <c r="F502" s="6" t="s">
        <v>12</v>
      </c>
      <c r="G502" s="6" t="s">
        <v>13</v>
      </c>
      <c r="H502" s="6" t="s">
        <v>1062</v>
      </c>
      <c r="I502" s="6" t="s">
        <v>15</v>
      </c>
      <c r="J502" s="8">
        <v>9</v>
      </c>
    </row>
    <row r="503" spans="1:10" x14ac:dyDescent="0.25">
      <c r="A503" s="9">
        <v>502</v>
      </c>
      <c r="B503" s="10" t="s">
        <v>1063</v>
      </c>
      <c r="C503" s="10" t="s">
        <v>1055</v>
      </c>
      <c r="D503" s="10" t="s">
        <v>17</v>
      </c>
      <c r="E503" s="11">
        <v>44802</v>
      </c>
      <c r="F503" s="10" t="s">
        <v>18</v>
      </c>
      <c r="G503" s="10" t="s">
        <v>13</v>
      </c>
      <c r="H503" s="10" t="s">
        <v>1064</v>
      </c>
      <c r="I503" s="10" t="s">
        <v>20</v>
      </c>
      <c r="J503" s="12">
        <v>7</v>
      </c>
    </row>
    <row r="504" spans="1:10" x14ac:dyDescent="0.25">
      <c r="A504" s="5">
        <v>503</v>
      </c>
      <c r="B504" s="6" t="s">
        <v>1065</v>
      </c>
      <c r="C504" s="6" t="s">
        <v>1057</v>
      </c>
      <c r="D504" s="6" t="s">
        <v>22</v>
      </c>
      <c r="E504" s="7">
        <v>44774</v>
      </c>
      <c r="F504" s="6" t="s">
        <v>23</v>
      </c>
      <c r="G504" s="6" t="s">
        <v>24</v>
      </c>
      <c r="H504" s="6" t="s">
        <v>1066</v>
      </c>
      <c r="I504" s="6" t="s">
        <v>26</v>
      </c>
      <c r="J504" s="8">
        <v>8</v>
      </c>
    </row>
    <row r="505" spans="1:10" x14ac:dyDescent="0.25">
      <c r="A505" s="9">
        <v>504</v>
      </c>
      <c r="B505" s="10" t="s">
        <v>1067</v>
      </c>
      <c r="C505" s="10" t="s">
        <v>1059</v>
      </c>
      <c r="D505" s="10" t="s">
        <v>28</v>
      </c>
      <c r="E505" s="11">
        <v>44800</v>
      </c>
      <c r="F505" s="10" t="s">
        <v>12</v>
      </c>
      <c r="G505" s="10" t="s">
        <v>13</v>
      </c>
      <c r="H505" s="10" t="s">
        <v>1068</v>
      </c>
      <c r="I505" s="10" t="s">
        <v>15</v>
      </c>
      <c r="J505" s="12">
        <v>6</v>
      </c>
    </row>
    <row r="506" spans="1:10" x14ac:dyDescent="0.25">
      <c r="A506" s="5">
        <v>505</v>
      </c>
      <c r="B506" s="6" t="s">
        <v>1069</v>
      </c>
      <c r="C506" s="6" t="s">
        <v>1061</v>
      </c>
      <c r="D506" s="6" t="s">
        <v>31</v>
      </c>
      <c r="E506" s="7">
        <v>44797</v>
      </c>
      <c r="F506" s="6" t="s">
        <v>18</v>
      </c>
      <c r="G506" s="6" t="s">
        <v>13</v>
      </c>
      <c r="H506" s="6" t="s">
        <v>1070</v>
      </c>
      <c r="I506" s="6" t="s">
        <v>20</v>
      </c>
      <c r="J506" s="8">
        <v>2</v>
      </c>
    </row>
    <row r="507" spans="1:10" x14ac:dyDescent="0.25">
      <c r="A507" s="9">
        <v>506</v>
      </c>
      <c r="B507" s="10" t="s">
        <v>1071</v>
      </c>
      <c r="C507" s="10" t="s">
        <v>1063</v>
      </c>
      <c r="D507" s="10" t="s">
        <v>34</v>
      </c>
      <c r="E507" s="11">
        <v>44766</v>
      </c>
      <c r="F507" s="10" t="s">
        <v>18</v>
      </c>
      <c r="G507" s="10" t="s">
        <v>13</v>
      </c>
      <c r="H507" s="10" t="s">
        <v>1072</v>
      </c>
      <c r="I507" s="10" t="s">
        <v>26</v>
      </c>
      <c r="J507" s="12">
        <v>4</v>
      </c>
    </row>
    <row r="508" spans="1:10" x14ac:dyDescent="0.25">
      <c r="A508" s="5">
        <v>507</v>
      </c>
      <c r="B508" s="6" t="s">
        <v>1073</v>
      </c>
      <c r="C508" s="6" t="s">
        <v>1065</v>
      </c>
      <c r="D508" s="6" t="s">
        <v>37</v>
      </c>
      <c r="E508" s="7">
        <v>44782</v>
      </c>
      <c r="F508" s="6" t="s">
        <v>12</v>
      </c>
      <c r="G508" s="6" t="s">
        <v>13</v>
      </c>
      <c r="H508" s="6" t="s">
        <v>1074</v>
      </c>
      <c r="I508" s="6" t="s">
        <v>15</v>
      </c>
      <c r="J508" s="8">
        <v>1</v>
      </c>
    </row>
    <row r="509" spans="1:10" x14ac:dyDescent="0.25">
      <c r="A509" s="9">
        <v>508</v>
      </c>
      <c r="B509" s="10" t="s">
        <v>1075</v>
      </c>
      <c r="C509" s="10" t="s">
        <v>1067</v>
      </c>
      <c r="D509" s="10" t="s">
        <v>37</v>
      </c>
      <c r="E509" s="11">
        <v>44790</v>
      </c>
      <c r="F509" s="10" t="s">
        <v>18</v>
      </c>
      <c r="G509" s="10" t="s">
        <v>13</v>
      </c>
      <c r="H509" s="10" t="s">
        <v>1076</v>
      </c>
      <c r="I509" s="10" t="s">
        <v>20</v>
      </c>
      <c r="J509" s="12">
        <v>9</v>
      </c>
    </row>
    <row r="510" spans="1:10" x14ac:dyDescent="0.25">
      <c r="A510" s="5">
        <v>509</v>
      </c>
      <c r="B510" s="6" t="s">
        <v>1077</v>
      </c>
      <c r="C510" s="6" t="s">
        <v>1069</v>
      </c>
      <c r="D510" s="6" t="s">
        <v>43</v>
      </c>
      <c r="E510" s="7">
        <v>44770</v>
      </c>
      <c r="F510" s="6" t="s">
        <v>18</v>
      </c>
      <c r="G510" s="6" t="s">
        <v>24</v>
      </c>
      <c r="H510" s="6" t="s">
        <v>1078</v>
      </c>
      <c r="I510" s="6" t="s">
        <v>26</v>
      </c>
      <c r="J510" s="8">
        <v>6</v>
      </c>
    </row>
    <row r="511" spans="1:10" x14ac:dyDescent="0.25">
      <c r="A511" s="9">
        <v>510</v>
      </c>
      <c r="B511" s="10" t="s">
        <v>1079</v>
      </c>
      <c r="C511" s="10" t="s">
        <v>1071</v>
      </c>
      <c r="D511" s="10" t="s">
        <v>34</v>
      </c>
      <c r="E511" s="11">
        <v>44759</v>
      </c>
      <c r="F511" s="10" t="s">
        <v>12</v>
      </c>
      <c r="G511" s="10" t="s">
        <v>13</v>
      </c>
      <c r="H511" s="10" t="s">
        <v>1080</v>
      </c>
      <c r="I511" s="10" t="s">
        <v>15</v>
      </c>
      <c r="J511" s="12">
        <v>9</v>
      </c>
    </row>
    <row r="512" spans="1:10" x14ac:dyDescent="0.25">
      <c r="A512" s="5">
        <v>511</v>
      </c>
      <c r="B512" s="6" t="s">
        <v>1081</v>
      </c>
      <c r="C512" s="6" t="s">
        <v>1073</v>
      </c>
      <c r="D512" s="6" t="s">
        <v>48</v>
      </c>
      <c r="E512" s="7">
        <v>44776</v>
      </c>
      <c r="F512" s="6" t="s">
        <v>18</v>
      </c>
      <c r="G512" s="6" t="s">
        <v>13</v>
      </c>
      <c r="H512" s="6" t="s">
        <v>1082</v>
      </c>
      <c r="I512" s="6" t="s">
        <v>20</v>
      </c>
      <c r="J512" s="8">
        <v>9</v>
      </c>
    </row>
    <row r="513" spans="1:10" x14ac:dyDescent="0.25">
      <c r="A513" s="9">
        <v>512</v>
      </c>
      <c r="B513" s="10" t="s">
        <v>1083</v>
      </c>
      <c r="C513" s="10" t="s">
        <v>1075</v>
      </c>
      <c r="D513" s="10" t="s">
        <v>51</v>
      </c>
      <c r="E513" s="11">
        <v>44757</v>
      </c>
      <c r="F513" s="10" t="s">
        <v>23</v>
      </c>
      <c r="G513" s="10" t="s">
        <v>13</v>
      </c>
      <c r="H513" s="10" t="s">
        <v>1084</v>
      </c>
      <c r="I513" s="10" t="s">
        <v>26</v>
      </c>
      <c r="J513" s="12">
        <v>3</v>
      </c>
    </row>
    <row r="514" spans="1:10" x14ac:dyDescent="0.25">
      <c r="A514" s="5">
        <v>513</v>
      </c>
      <c r="B514" s="6" t="s">
        <v>1085</v>
      </c>
      <c r="C514" s="6" t="s">
        <v>1077</v>
      </c>
      <c r="D514" s="6" t="s">
        <v>54</v>
      </c>
      <c r="E514" s="7">
        <v>44771</v>
      </c>
      <c r="F514" s="6" t="s">
        <v>12</v>
      </c>
      <c r="G514" s="6" t="s">
        <v>13</v>
      </c>
      <c r="H514" s="6" t="s">
        <v>1086</v>
      </c>
      <c r="I514" s="6" t="s">
        <v>15</v>
      </c>
      <c r="J514" s="8">
        <v>2</v>
      </c>
    </row>
    <row r="515" spans="1:10" x14ac:dyDescent="0.25">
      <c r="A515" s="9">
        <v>514</v>
      </c>
      <c r="B515" s="10" t="s">
        <v>1087</v>
      </c>
      <c r="C515" s="10" t="s">
        <v>1079</v>
      </c>
      <c r="D515" s="10" t="s">
        <v>57</v>
      </c>
      <c r="E515" s="11">
        <v>44788</v>
      </c>
      <c r="F515" s="10" t="s">
        <v>18</v>
      </c>
      <c r="G515" s="10" t="s">
        <v>13</v>
      </c>
      <c r="H515" s="10" t="s">
        <v>1088</v>
      </c>
      <c r="I515" s="10" t="s">
        <v>20</v>
      </c>
      <c r="J515" s="12">
        <v>3</v>
      </c>
    </row>
    <row r="516" spans="1:10" x14ac:dyDescent="0.25">
      <c r="A516" s="5">
        <v>515</v>
      </c>
      <c r="B516" s="6" t="s">
        <v>1089</v>
      </c>
      <c r="C516" s="6" t="s">
        <v>1081</v>
      </c>
      <c r="D516" s="6" t="s">
        <v>34</v>
      </c>
      <c r="E516" s="7">
        <v>44762</v>
      </c>
      <c r="F516" s="6" t="s">
        <v>23</v>
      </c>
      <c r="G516" s="6" t="s">
        <v>24</v>
      </c>
      <c r="H516" s="6" t="s">
        <v>1090</v>
      </c>
      <c r="I516" s="6" t="s">
        <v>26</v>
      </c>
      <c r="J516" s="8">
        <v>10</v>
      </c>
    </row>
    <row r="517" spans="1:10" x14ac:dyDescent="0.25">
      <c r="A517" s="9">
        <v>516</v>
      </c>
      <c r="B517" s="10" t="s">
        <v>1091</v>
      </c>
      <c r="C517" s="10" t="s">
        <v>1083</v>
      </c>
      <c r="D517" s="10" t="s">
        <v>62</v>
      </c>
      <c r="E517" s="11">
        <v>44789</v>
      </c>
      <c r="F517" s="10" t="s">
        <v>12</v>
      </c>
      <c r="G517" s="10" t="s">
        <v>13</v>
      </c>
      <c r="H517" s="10" t="s">
        <v>1092</v>
      </c>
      <c r="I517" s="10" t="s">
        <v>15</v>
      </c>
      <c r="J517" s="12">
        <v>3</v>
      </c>
    </row>
    <row r="518" spans="1:10" x14ac:dyDescent="0.25">
      <c r="A518" s="5">
        <v>517</v>
      </c>
      <c r="B518" s="6" t="s">
        <v>1093</v>
      </c>
      <c r="C518" s="6" t="s">
        <v>1085</v>
      </c>
      <c r="D518" s="6" t="s">
        <v>51</v>
      </c>
      <c r="E518" s="7">
        <v>44761</v>
      </c>
      <c r="F518" s="6" t="s">
        <v>18</v>
      </c>
      <c r="G518" s="6" t="s">
        <v>13</v>
      </c>
      <c r="H518" s="6" t="s">
        <v>1094</v>
      </c>
      <c r="I518" s="6" t="s">
        <v>20</v>
      </c>
      <c r="J518" s="8">
        <v>1</v>
      </c>
    </row>
    <row r="519" spans="1:10" x14ac:dyDescent="0.25">
      <c r="A519" s="9">
        <v>518</v>
      </c>
      <c r="B519" s="10" t="s">
        <v>1095</v>
      </c>
      <c r="C519" s="10" t="s">
        <v>1087</v>
      </c>
      <c r="D519" s="10" t="s">
        <v>31</v>
      </c>
      <c r="E519" s="11">
        <v>44790</v>
      </c>
      <c r="F519" s="10" t="s">
        <v>23</v>
      </c>
      <c r="G519" s="10" t="s">
        <v>13</v>
      </c>
      <c r="H519" s="10" t="s">
        <v>1096</v>
      </c>
      <c r="I519" s="10" t="s">
        <v>26</v>
      </c>
      <c r="J519" s="12">
        <v>5</v>
      </c>
    </row>
    <row r="520" spans="1:10" x14ac:dyDescent="0.25">
      <c r="A520" s="5">
        <v>519</v>
      </c>
      <c r="B520" s="6" t="s">
        <v>1097</v>
      </c>
      <c r="C520" s="6" t="s">
        <v>1089</v>
      </c>
      <c r="D520" s="6" t="s">
        <v>69</v>
      </c>
      <c r="E520" s="7">
        <v>44782</v>
      </c>
      <c r="F520" s="6" t="s">
        <v>12</v>
      </c>
      <c r="G520" s="6" t="s">
        <v>13</v>
      </c>
      <c r="H520" s="6" t="s">
        <v>1098</v>
      </c>
      <c r="I520" s="6" t="s">
        <v>15</v>
      </c>
      <c r="J520" s="8">
        <v>1</v>
      </c>
    </row>
    <row r="521" spans="1:10" x14ac:dyDescent="0.25">
      <c r="A521" s="9">
        <v>520</v>
      </c>
      <c r="B521" s="10" t="s">
        <v>1099</v>
      </c>
      <c r="C521" s="10" t="s">
        <v>1091</v>
      </c>
      <c r="D521" s="10" t="s">
        <v>72</v>
      </c>
      <c r="E521" s="11">
        <v>44802</v>
      </c>
      <c r="F521" s="10" t="s">
        <v>18</v>
      </c>
      <c r="G521" s="10" t="s">
        <v>13</v>
      </c>
      <c r="H521" s="10" t="s">
        <v>1100</v>
      </c>
      <c r="I521" s="10" t="s">
        <v>20</v>
      </c>
      <c r="J521" s="12">
        <v>5</v>
      </c>
    </row>
    <row r="522" spans="1:10" x14ac:dyDescent="0.25">
      <c r="A522" s="5">
        <v>521</v>
      </c>
      <c r="B522" s="6" t="s">
        <v>1101</v>
      </c>
      <c r="C522" s="6" t="s">
        <v>1093</v>
      </c>
      <c r="D522" s="6" t="s">
        <v>75</v>
      </c>
      <c r="E522" s="7">
        <v>44791</v>
      </c>
      <c r="F522" s="6" t="s">
        <v>18</v>
      </c>
      <c r="G522" s="6" t="s">
        <v>24</v>
      </c>
      <c r="H522" s="6" t="s">
        <v>1102</v>
      </c>
      <c r="I522" s="6" t="s">
        <v>26</v>
      </c>
      <c r="J522" s="8">
        <v>5</v>
      </c>
    </row>
    <row r="523" spans="1:10" x14ac:dyDescent="0.25">
      <c r="A523" s="9">
        <v>522</v>
      </c>
      <c r="B523" s="10" t="s">
        <v>1103</v>
      </c>
      <c r="C523" s="10" t="s">
        <v>1095</v>
      </c>
      <c r="D523" s="10" t="s">
        <v>78</v>
      </c>
      <c r="E523" s="11">
        <v>44795</v>
      </c>
      <c r="F523" s="10" t="s">
        <v>12</v>
      </c>
      <c r="G523" s="10" t="s">
        <v>13</v>
      </c>
      <c r="H523" s="10" t="s">
        <v>1104</v>
      </c>
      <c r="I523" s="10" t="s">
        <v>15</v>
      </c>
      <c r="J523" s="12">
        <v>3</v>
      </c>
    </row>
    <row r="524" spans="1:10" x14ac:dyDescent="0.25">
      <c r="A524" s="5">
        <v>523</v>
      </c>
      <c r="B524" s="6" t="s">
        <v>1105</v>
      </c>
      <c r="C524" s="6" t="s">
        <v>1097</v>
      </c>
      <c r="D524" s="6" t="s">
        <v>81</v>
      </c>
      <c r="E524" s="7">
        <v>44759</v>
      </c>
      <c r="F524" s="6" t="s">
        <v>18</v>
      </c>
      <c r="G524" s="6" t="s">
        <v>13</v>
      </c>
      <c r="H524" s="6" t="s">
        <v>1106</v>
      </c>
      <c r="I524" s="6" t="s">
        <v>20</v>
      </c>
      <c r="J524" s="8">
        <v>3</v>
      </c>
    </row>
    <row r="525" spans="1:10" x14ac:dyDescent="0.25">
      <c r="A525" s="9">
        <v>524</v>
      </c>
      <c r="B525" s="10" t="s">
        <v>1107</v>
      </c>
      <c r="C525" s="10" t="s">
        <v>1099</v>
      </c>
      <c r="D525" s="10" t="s">
        <v>84</v>
      </c>
      <c r="E525" s="11">
        <v>44756</v>
      </c>
      <c r="F525" s="10" t="s">
        <v>23</v>
      </c>
      <c r="G525" s="10" t="s">
        <v>13</v>
      </c>
      <c r="H525" s="10" t="s">
        <v>1108</v>
      </c>
      <c r="I525" s="10" t="s">
        <v>26</v>
      </c>
      <c r="J525" s="12">
        <v>7</v>
      </c>
    </row>
    <row r="526" spans="1:10" x14ac:dyDescent="0.25">
      <c r="A526" s="5">
        <v>525</v>
      </c>
      <c r="B526" s="6" t="s">
        <v>1109</v>
      </c>
      <c r="C526" s="6" t="s">
        <v>1101</v>
      </c>
      <c r="D526" s="6" t="s">
        <v>87</v>
      </c>
      <c r="E526" s="7">
        <v>44786</v>
      </c>
      <c r="F526" s="6" t="s">
        <v>12</v>
      </c>
      <c r="G526" s="6" t="s">
        <v>13</v>
      </c>
      <c r="H526" s="6" t="s">
        <v>1110</v>
      </c>
      <c r="I526" s="6" t="s">
        <v>15</v>
      </c>
      <c r="J526" s="8">
        <v>4</v>
      </c>
    </row>
    <row r="527" spans="1:10" x14ac:dyDescent="0.25">
      <c r="A527" s="9">
        <v>526</v>
      </c>
      <c r="B527" s="10" t="s">
        <v>1111</v>
      </c>
      <c r="C527" s="10" t="s">
        <v>1103</v>
      </c>
      <c r="D527" s="10" t="s">
        <v>90</v>
      </c>
      <c r="E527" s="11">
        <v>44757</v>
      </c>
      <c r="F527" s="10" t="s">
        <v>18</v>
      </c>
      <c r="G527" s="10" t="s">
        <v>13</v>
      </c>
      <c r="H527" s="10" t="s">
        <v>1112</v>
      </c>
      <c r="I527" s="10" t="s">
        <v>20</v>
      </c>
      <c r="J527" s="12">
        <v>3</v>
      </c>
    </row>
    <row r="528" spans="1:10" x14ac:dyDescent="0.25">
      <c r="A528" s="5">
        <v>527</v>
      </c>
      <c r="B528" s="6" t="s">
        <v>1113</v>
      </c>
      <c r="C528" s="6" t="s">
        <v>1105</v>
      </c>
      <c r="D528" s="6" t="s">
        <v>93</v>
      </c>
      <c r="E528" s="7">
        <v>44787</v>
      </c>
      <c r="F528" s="6" t="s">
        <v>23</v>
      </c>
      <c r="G528" s="6" t="s">
        <v>24</v>
      </c>
      <c r="H528" s="6" t="s">
        <v>1114</v>
      </c>
      <c r="I528" s="6" t="s">
        <v>26</v>
      </c>
      <c r="J528" s="8">
        <v>8</v>
      </c>
    </row>
    <row r="529" spans="1:10" x14ac:dyDescent="0.25">
      <c r="A529" s="9">
        <v>528</v>
      </c>
      <c r="B529" s="10" t="s">
        <v>1115</v>
      </c>
      <c r="C529" s="10" t="s">
        <v>1107</v>
      </c>
      <c r="D529" s="10" t="s">
        <v>97</v>
      </c>
      <c r="E529" s="11">
        <v>44763</v>
      </c>
      <c r="F529" s="10" t="s">
        <v>12</v>
      </c>
      <c r="G529" s="10" t="s">
        <v>13</v>
      </c>
      <c r="H529" s="10" t="s">
        <v>1116</v>
      </c>
      <c r="I529" s="10" t="s">
        <v>15</v>
      </c>
      <c r="J529" s="12">
        <v>2</v>
      </c>
    </row>
    <row r="530" spans="1:10" x14ac:dyDescent="0.25">
      <c r="A530" s="5">
        <v>529</v>
      </c>
      <c r="B530" s="6" t="s">
        <v>1117</v>
      </c>
      <c r="C530" s="6" t="s">
        <v>1109</v>
      </c>
      <c r="D530" s="6" t="s">
        <v>100</v>
      </c>
      <c r="E530" s="7">
        <v>44799</v>
      </c>
      <c r="F530" s="6" t="s">
        <v>18</v>
      </c>
      <c r="G530" s="6" t="s">
        <v>13</v>
      </c>
      <c r="H530" s="6" t="s">
        <v>1118</v>
      </c>
      <c r="I530" s="6" t="s">
        <v>20</v>
      </c>
      <c r="J530" s="8">
        <v>9</v>
      </c>
    </row>
    <row r="531" spans="1:10" x14ac:dyDescent="0.25">
      <c r="A531" s="9">
        <v>530</v>
      </c>
      <c r="B531" s="10" t="s">
        <v>1119</v>
      </c>
      <c r="C531" s="10" t="s">
        <v>1111</v>
      </c>
      <c r="D531" s="10" t="s">
        <v>103</v>
      </c>
      <c r="E531" s="11">
        <v>44798</v>
      </c>
      <c r="F531" s="10" t="s">
        <v>23</v>
      </c>
      <c r="G531" s="10" t="s">
        <v>13</v>
      </c>
      <c r="H531" s="10" t="s">
        <v>1120</v>
      </c>
      <c r="I531" s="10" t="s">
        <v>26</v>
      </c>
      <c r="J531" s="12">
        <v>6</v>
      </c>
    </row>
    <row r="532" spans="1:10" x14ac:dyDescent="0.25">
      <c r="A532" s="5">
        <v>531</v>
      </c>
      <c r="B532" s="6" t="s">
        <v>1121</v>
      </c>
      <c r="C532" s="6" t="s">
        <v>1113</v>
      </c>
      <c r="D532" s="6" t="s">
        <v>106</v>
      </c>
      <c r="E532" s="7">
        <v>44807</v>
      </c>
      <c r="F532" s="6" t="s">
        <v>12</v>
      </c>
      <c r="G532" s="6" t="s">
        <v>13</v>
      </c>
      <c r="H532" s="6" t="s">
        <v>1122</v>
      </c>
      <c r="I532" s="6" t="s">
        <v>15</v>
      </c>
      <c r="J532" s="8">
        <v>7</v>
      </c>
    </row>
    <row r="533" spans="1:10" x14ac:dyDescent="0.25">
      <c r="A533" s="9">
        <v>532</v>
      </c>
      <c r="B533" s="10" t="s">
        <v>1123</v>
      </c>
      <c r="C533" s="10" t="s">
        <v>1115</v>
      </c>
      <c r="D533" s="10" t="s">
        <v>109</v>
      </c>
      <c r="E533" s="11">
        <v>44769</v>
      </c>
      <c r="F533" s="10" t="s">
        <v>18</v>
      </c>
      <c r="G533" s="10" t="s">
        <v>13</v>
      </c>
      <c r="H533" s="10" t="s">
        <v>1124</v>
      </c>
      <c r="I533" s="10" t="s">
        <v>20</v>
      </c>
      <c r="J533" s="12">
        <v>9</v>
      </c>
    </row>
    <row r="534" spans="1:10" x14ac:dyDescent="0.25">
      <c r="A534" s="5">
        <v>533</v>
      </c>
      <c r="B534" s="6" t="s">
        <v>1125</v>
      </c>
      <c r="C534" s="6" t="s">
        <v>1117</v>
      </c>
      <c r="D534" s="6" t="s">
        <v>57</v>
      </c>
      <c r="E534" s="7">
        <v>44779</v>
      </c>
      <c r="F534" s="6" t="s">
        <v>18</v>
      </c>
      <c r="G534" s="6" t="s">
        <v>24</v>
      </c>
      <c r="H534" s="6" t="s">
        <v>1126</v>
      </c>
      <c r="I534" s="6" t="s">
        <v>26</v>
      </c>
      <c r="J534" s="8">
        <v>2</v>
      </c>
    </row>
    <row r="535" spans="1:10" x14ac:dyDescent="0.25">
      <c r="A535" s="9">
        <v>534</v>
      </c>
      <c r="B535" s="10" t="s">
        <v>1127</v>
      </c>
      <c r="C535" s="10" t="s">
        <v>1119</v>
      </c>
      <c r="D535" s="10" t="s">
        <v>81</v>
      </c>
      <c r="E535" s="11">
        <v>44769</v>
      </c>
      <c r="F535" s="10" t="s">
        <v>12</v>
      </c>
      <c r="G535" s="10" t="s">
        <v>13</v>
      </c>
      <c r="H535" s="10" t="s">
        <v>1128</v>
      </c>
      <c r="I535" s="10" t="s">
        <v>15</v>
      </c>
      <c r="J535" s="12">
        <v>9</v>
      </c>
    </row>
    <row r="536" spans="1:10" x14ac:dyDescent="0.25">
      <c r="A536" s="5">
        <v>535</v>
      </c>
      <c r="B536" s="6" t="s">
        <v>1129</v>
      </c>
      <c r="C536" s="6" t="s">
        <v>1121</v>
      </c>
      <c r="D536" s="6" t="s">
        <v>97</v>
      </c>
      <c r="E536" s="7">
        <v>44756</v>
      </c>
      <c r="F536" s="6" t="s">
        <v>18</v>
      </c>
      <c r="G536" s="6" t="s">
        <v>13</v>
      </c>
      <c r="H536" s="6" t="s">
        <v>1130</v>
      </c>
      <c r="I536" s="6" t="s">
        <v>20</v>
      </c>
      <c r="J536" s="8">
        <v>10</v>
      </c>
    </row>
    <row r="537" spans="1:10" x14ac:dyDescent="0.25">
      <c r="A537" s="9">
        <v>536</v>
      </c>
      <c r="B537" s="10" t="s">
        <v>1131</v>
      </c>
      <c r="C537" s="10" t="s">
        <v>1123</v>
      </c>
      <c r="D537" s="10" t="s">
        <v>31</v>
      </c>
      <c r="E537" s="11">
        <v>44799</v>
      </c>
      <c r="F537" s="10" t="s">
        <v>23</v>
      </c>
      <c r="G537" s="10" t="s">
        <v>13</v>
      </c>
      <c r="H537" s="10" t="s">
        <v>1132</v>
      </c>
      <c r="I537" s="10" t="s">
        <v>26</v>
      </c>
      <c r="J537" s="12">
        <v>1</v>
      </c>
    </row>
    <row r="538" spans="1:10" x14ac:dyDescent="0.25">
      <c r="A538" s="5">
        <v>537</v>
      </c>
      <c r="B538" s="6" t="s">
        <v>1133</v>
      </c>
      <c r="C538" s="6" t="s">
        <v>1125</v>
      </c>
      <c r="D538" s="6" t="s">
        <v>62</v>
      </c>
      <c r="E538" s="7">
        <v>44807</v>
      </c>
      <c r="F538" s="6" t="s">
        <v>12</v>
      </c>
      <c r="G538" s="6" t="s">
        <v>13</v>
      </c>
      <c r="H538" s="6" t="s">
        <v>1134</v>
      </c>
      <c r="I538" s="6" t="s">
        <v>15</v>
      </c>
      <c r="J538" s="8">
        <v>1</v>
      </c>
    </row>
    <row r="539" spans="1:10" x14ac:dyDescent="0.25">
      <c r="A539" s="9">
        <v>538</v>
      </c>
      <c r="B539" s="10" t="s">
        <v>1135</v>
      </c>
      <c r="C539" s="10" t="s">
        <v>1127</v>
      </c>
      <c r="D539" s="10" t="s">
        <v>103</v>
      </c>
      <c r="E539" s="11">
        <v>44769</v>
      </c>
      <c r="F539" s="10" t="s">
        <v>18</v>
      </c>
      <c r="G539" s="10" t="s">
        <v>13</v>
      </c>
      <c r="H539" s="10" t="s">
        <v>1136</v>
      </c>
      <c r="I539" s="10" t="s">
        <v>20</v>
      </c>
      <c r="J539" s="12">
        <v>10</v>
      </c>
    </row>
    <row r="540" spans="1:10" x14ac:dyDescent="0.25">
      <c r="A540" s="5">
        <v>539</v>
      </c>
      <c r="B540" s="6" t="s">
        <v>1137</v>
      </c>
      <c r="C540" s="6" t="s">
        <v>1129</v>
      </c>
      <c r="D540" s="6" t="s">
        <v>106</v>
      </c>
      <c r="E540" s="7">
        <v>44805</v>
      </c>
      <c r="F540" s="6" t="s">
        <v>18</v>
      </c>
      <c r="G540" s="6" t="s">
        <v>24</v>
      </c>
      <c r="H540" s="6" t="s">
        <v>1138</v>
      </c>
      <c r="I540" s="6" t="s">
        <v>26</v>
      </c>
      <c r="J540" s="8">
        <v>4</v>
      </c>
    </row>
    <row r="541" spans="1:10" x14ac:dyDescent="0.25">
      <c r="A541" s="9">
        <v>540</v>
      </c>
      <c r="B541" s="10" t="s">
        <v>1139</v>
      </c>
      <c r="C541" s="10" t="s">
        <v>1131</v>
      </c>
      <c r="D541" s="10" t="s">
        <v>128</v>
      </c>
      <c r="E541" s="11">
        <v>44796</v>
      </c>
      <c r="F541" s="10" t="s">
        <v>12</v>
      </c>
      <c r="G541" s="10" t="s">
        <v>13</v>
      </c>
      <c r="H541" s="10" t="s">
        <v>1140</v>
      </c>
      <c r="I541" s="10" t="s">
        <v>15</v>
      </c>
      <c r="J541" s="12">
        <v>7</v>
      </c>
    </row>
    <row r="542" spans="1:10" x14ac:dyDescent="0.25">
      <c r="A542" s="5">
        <v>541</v>
      </c>
      <c r="B542" s="6" t="s">
        <v>1141</v>
      </c>
      <c r="C542" s="6" t="s">
        <v>1133</v>
      </c>
      <c r="D542" s="6" t="s">
        <v>48</v>
      </c>
      <c r="E542" s="7">
        <v>44798</v>
      </c>
      <c r="F542" s="6" t="s">
        <v>18</v>
      </c>
      <c r="G542" s="6" t="s">
        <v>13</v>
      </c>
      <c r="H542" s="6" t="s">
        <v>1142</v>
      </c>
      <c r="I542" s="6" t="s">
        <v>20</v>
      </c>
      <c r="J542" s="8">
        <v>3</v>
      </c>
    </row>
    <row r="543" spans="1:10" x14ac:dyDescent="0.25">
      <c r="A543" s="9">
        <v>542</v>
      </c>
      <c r="B543" s="10" t="s">
        <v>1143</v>
      </c>
      <c r="C543" s="10" t="s">
        <v>1135</v>
      </c>
      <c r="D543" s="10" t="s">
        <v>133</v>
      </c>
      <c r="E543" s="11">
        <v>44756</v>
      </c>
      <c r="F543" s="10" t="s">
        <v>23</v>
      </c>
      <c r="G543" s="10" t="s">
        <v>13</v>
      </c>
      <c r="H543" s="10" t="s">
        <v>1144</v>
      </c>
      <c r="I543" s="10" t="s">
        <v>26</v>
      </c>
      <c r="J543" s="12">
        <v>6</v>
      </c>
    </row>
    <row r="544" spans="1:10" x14ac:dyDescent="0.25">
      <c r="A544" s="5">
        <v>543</v>
      </c>
      <c r="B544" s="6" t="s">
        <v>1145</v>
      </c>
      <c r="C544" s="6" t="s">
        <v>1137</v>
      </c>
      <c r="D544" s="6" t="s">
        <v>136</v>
      </c>
      <c r="E544" s="7">
        <v>44800</v>
      </c>
      <c r="F544" s="6" t="s">
        <v>12</v>
      </c>
      <c r="G544" s="6" t="s">
        <v>13</v>
      </c>
      <c r="H544" s="6" t="s">
        <v>1146</v>
      </c>
      <c r="I544" s="6" t="s">
        <v>15</v>
      </c>
      <c r="J544" s="8">
        <v>6</v>
      </c>
    </row>
    <row r="545" spans="1:10" x14ac:dyDescent="0.25">
      <c r="A545" s="9">
        <v>544</v>
      </c>
      <c r="B545" s="10" t="s">
        <v>1147</v>
      </c>
      <c r="C545" s="10" t="s">
        <v>1139</v>
      </c>
      <c r="D545" s="10" t="s">
        <v>139</v>
      </c>
      <c r="E545" s="11">
        <v>44758</v>
      </c>
      <c r="F545" s="10" t="s">
        <v>18</v>
      </c>
      <c r="G545" s="10" t="s">
        <v>13</v>
      </c>
      <c r="H545" s="10" t="s">
        <v>1148</v>
      </c>
      <c r="I545" s="10" t="s">
        <v>20</v>
      </c>
      <c r="J545" s="12">
        <v>5</v>
      </c>
    </row>
    <row r="546" spans="1:10" x14ac:dyDescent="0.25">
      <c r="A546" s="5">
        <v>545</v>
      </c>
      <c r="B546" s="6" t="s">
        <v>1149</v>
      </c>
      <c r="C546" s="6" t="s">
        <v>1141</v>
      </c>
      <c r="D546" s="6" t="s">
        <v>142</v>
      </c>
      <c r="E546" s="7">
        <v>44788</v>
      </c>
      <c r="F546" s="6" t="s">
        <v>23</v>
      </c>
      <c r="G546" s="6" t="s">
        <v>24</v>
      </c>
      <c r="H546" s="6" t="s">
        <v>1150</v>
      </c>
      <c r="I546" s="6" t="s">
        <v>26</v>
      </c>
      <c r="J546" s="8">
        <v>1</v>
      </c>
    </row>
    <row r="547" spans="1:10" x14ac:dyDescent="0.25">
      <c r="A547" s="9">
        <v>546</v>
      </c>
      <c r="B547" s="10" t="s">
        <v>1151</v>
      </c>
      <c r="C547" s="10" t="s">
        <v>1143</v>
      </c>
      <c r="D547" s="10" t="s">
        <v>145</v>
      </c>
      <c r="E547" s="11">
        <v>44793</v>
      </c>
      <c r="F547" s="10" t="s">
        <v>12</v>
      </c>
      <c r="G547" s="10" t="s">
        <v>13</v>
      </c>
      <c r="H547" s="10" t="s">
        <v>1152</v>
      </c>
      <c r="I547" s="10" t="s">
        <v>15</v>
      </c>
      <c r="J547" s="12">
        <v>9</v>
      </c>
    </row>
    <row r="548" spans="1:10" x14ac:dyDescent="0.25">
      <c r="A548" s="5">
        <v>547</v>
      </c>
      <c r="B548" s="6" t="s">
        <v>1153</v>
      </c>
      <c r="C548" s="6" t="s">
        <v>1145</v>
      </c>
      <c r="D548" s="6" t="s">
        <v>148</v>
      </c>
      <c r="E548" s="7">
        <v>44784</v>
      </c>
      <c r="F548" s="6" t="s">
        <v>18</v>
      </c>
      <c r="G548" s="6" t="s">
        <v>13</v>
      </c>
      <c r="H548" s="6" t="s">
        <v>1154</v>
      </c>
      <c r="I548" s="6" t="s">
        <v>20</v>
      </c>
      <c r="J548" s="8">
        <v>3</v>
      </c>
    </row>
    <row r="549" spans="1:10" x14ac:dyDescent="0.25">
      <c r="A549" s="9">
        <v>548</v>
      </c>
      <c r="B549" s="10" t="s">
        <v>1155</v>
      </c>
      <c r="C549" s="10" t="s">
        <v>1147</v>
      </c>
      <c r="D549" s="10" t="s">
        <v>151</v>
      </c>
      <c r="E549" s="11">
        <v>44793</v>
      </c>
      <c r="F549" s="10" t="s">
        <v>18</v>
      </c>
      <c r="G549" s="10" t="s">
        <v>13</v>
      </c>
      <c r="H549" s="10" t="s">
        <v>1156</v>
      </c>
      <c r="I549" s="10" t="s">
        <v>26</v>
      </c>
      <c r="J549" s="12">
        <v>4</v>
      </c>
    </row>
    <row r="550" spans="1:10" x14ac:dyDescent="0.25">
      <c r="A550" s="5">
        <v>549</v>
      </c>
      <c r="B550" s="6" t="s">
        <v>1157</v>
      </c>
      <c r="C550" s="6" t="s">
        <v>1149</v>
      </c>
      <c r="D550" s="6" t="s">
        <v>154</v>
      </c>
      <c r="E550" s="7">
        <v>44796</v>
      </c>
      <c r="F550" s="6" t="s">
        <v>12</v>
      </c>
      <c r="G550" s="6" t="s">
        <v>13</v>
      </c>
      <c r="H550" s="6" t="s">
        <v>1158</v>
      </c>
      <c r="I550" s="6" t="s">
        <v>15</v>
      </c>
      <c r="J550" s="8">
        <v>8</v>
      </c>
    </row>
    <row r="551" spans="1:10" x14ac:dyDescent="0.25">
      <c r="A551" s="9">
        <v>550</v>
      </c>
      <c r="B551" s="10" t="s">
        <v>1159</v>
      </c>
      <c r="C551" s="10" t="s">
        <v>1151</v>
      </c>
      <c r="D551" s="10" t="s">
        <v>157</v>
      </c>
      <c r="E551" s="11">
        <v>44758</v>
      </c>
      <c r="F551" s="10" t="s">
        <v>18</v>
      </c>
      <c r="G551" s="10" t="s">
        <v>13</v>
      </c>
      <c r="H551" s="10" t="s">
        <v>1160</v>
      </c>
      <c r="I551" s="10" t="s">
        <v>15</v>
      </c>
      <c r="J551" s="12">
        <v>6</v>
      </c>
    </row>
    <row r="552" spans="1:10" x14ac:dyDescent="0.25">
      <c r="A552" s="5">
        <v>551</v>
      </c>
      <c r="B552" s="6" t="s">
        <v>1161</v>
      </c>
      <c r="C552" s="6" t="s">
        <v>1153</v>
      </c>
      <c r="D552" s="6" t="s">
        <v>11</v>
      </c>
      <c r="E552" s="7">
        <v>44757</v>
      </c>
      <c r="F552" s="6" t="s">
        <v>12</v>
      </c>
      <c r="G552" s="6" t="s">
        <v>13</v>
      </c>
      <c r="H552" s="6" t="s">
        <v>1162</v>
      </c>
      <c r="I552" s="6" t="s">
        <v>15</v>
      </c>
      <c r="J552" s="8">
        <v>9</v>
      </c>
    </row>
    <row r="553" spans="1:10" x14ac:dyDescent="0.25">
      <c r="A553" s="9">
        <v>552</v>
      </c>
      <c r="B553" s="10" t="s">
        <v>1163</v>
      </c>
      <c r="C553" s="10" t="s">
        <v>1155</v>
      </c>
      <c r="D553" s="10" t="s">
        <v>17</v>
      </c>
      <c r="E553" s="11">
        <v>44758</v>
      </c>
      <c r="F553" s="10" t="s">
        <v>18</v>
      </c>
      <c r="G553" s="10" t="s">
        <v>13</v>
      </c>
      <c r="H553" s="10" t="s">
        <v>1164</v>
      </c>
      <c r="I553" s="10" t="s">
        <v>20</v>
      </c>
      <c r="J553" s="12">
        <v>7</v>
      </c>
    </row>
    <row r="554" spans="1:10" x14ac:dyDescent="0.25">
      <c r="A554" s="5">
        <v>553</v>
      </c>
      <c r="B554" s="6" t="s">
        <v>1165</v>
      </c>
      <c r="C554" s="6" t="s">
        <v>1157</v>
      </c>
      <c r="D554" s="6" t="s">
        <v>22</v>
      </c>
      <c r="E554" s="7">
        <v>44800</v>
      </c>
      <c r="F554" s="6" t="s">
        <v>23</v>
      </c>
      <c r="G554" s="6" t="s">
        <v>24</v>
      </c>
      <c r="H554" s="6" t="s">
        <v>1166</v>
      </c>
      <c r="I554" s="6" t="s">
        <v>26</v>
      </c>
      <c r="J554" s="8">
        <v>8</v>
      </c>
    </row>
    <row r="555" spans="1:10" x14ac:dyDescent="0.25">
      <c r="A555" s="9">
        <v>554</v>
      </c>
      <c r="B555" s="10" t="s">
        <v>1167</v>
      </c>
      <c r="C555" s="10" t="s">
        <v>1159</v>
      </c>
      <c r="D555" s="10" t="s">
        <v>28</v>
      </c>
      <c r="E555" s="11">
        <v>44780</v>
      </c>
      <c r="F555" s="10" t="s">
        <v>12</v>
      </c>
      <c r="G555" s="10" t="s">
        <v>13</v>
      </c>
      <c r="H555" s="10" t="s">
        <v>1168</v>
      </c>
      <c r="I555" s="10" t="s">
        <v>15</v>
      </c>
      <c r="J555" s="12">
        <v>6</v>
      </c>
    </row>
    <row r="556" spans="1:10" x14ac:dyDescent="0.25">
      <c r="A556" s="5">
        <v>555</v>
      </c>
      <c r="B556" s="6" t="s">
        <v>1169</v>
      </c>
      <c r="C556" s="6" t="s">
        <v>1161</v>
      </c>
      <c r="D556" s="6" t="s">
        <v>31</v>
      </c>
      <c r="E556" s="7">
        <v>44807</v>
      </c>
      <c r="F556" s="6" t="s">
        <v>18</v>
      </c>
      <c r="G556" s="6" t="s">
        <v>13</v>
      </c>
      <c r="H556" s="6" t="s">
        <v>1170</v>
      </c>
      <c r="I556" s="6" t="s">
        <v>20</v>
      </c>
      <c r="J556" s="8">
        <v>2</v>
      </c>
    </row>
    <row r="557" spans="1:10" x14ac:dyDescent="0.25">
      <c r="A557" s="9">
        <v>556</v>
      </c>
      <c r="B557" s="10" t="s">
        <v>1171</v>
      </c>
      <c r="C557" s="10" t="s">
        <v>1163</v>
      </c>
      <c r="D557" s="10" t="s">
        <v>34</v>
      </c>
      <c r="E557" s="11">
        <v>44798</v>
      </c>
      <c r="F557" s="10" t="s">
        <v>18</v>
      </c>
      <c r="G557" s="10" t="s">
        <v>13</v>
      </c>
      <c r="H557" s="10" t="s">
        <v>1172</v>
      </c>
      <c r="I557" s="10" t="s">
        <v>26</v>
      </c>
      <c r="J557" s="12">
        <v>4</v>
      </c>
    </row>
    <row r="558" spans="1:10" x14ac:dyDescent="0.25">
      <c r="A558" s="5">
        <v>557</v>
      </c>
      <c r="B558" s="6" t="s">
        <v>1173</v>
      </c>
      <c r="C558" s="6" t="s">
        <v>1165</v>
      </c>
      <c r="D558" s="6" t="s">
        <v>37</v>
      </c>
      <c r="E558" s="7">
        <v>44810</v>
      </c>
      <c r="F558" s="6" t="s">
        <v>12</v>
      </c>
      <c r="G558" s="6" t="s">
        <v>13</v>
      </c>
      <c r="H558" s="6" t="s">
        <v>1174</v>
      </c>
      <c r="I558" s="6" t="s">
        <v>15</v>
      </c>
      <c r="J558" s="8">
        <v>1</v>
      </c>
    </row>
    <row r="559" spans="1:10" x14ac:dyDescent="0.25">
      <c r="A559" s="9">
        <v>558</v>
      </c>
      <c r="B559" s="10" t="s">
        <v>1175</v>
      </c>
      <c r="C559" s="10" t="s">
        <v>1167</v>
      </c>
      <c r="D559" s="10" t="s">
        <v>37</v>
      </c>
      <c r="E559" s="11">
        <v>44764</v>
      </c>
      <c r="F559" s="10" t="s">
        <v>18</v>
      </c>
      <c r="G559" s="10" t="s">
        <v>13</v>
      </c>
      <c r="H559" s="10" t="s">
        <v>1176</v>
      </c>
      <c r="I559" s="10" t="s">
        <v>20</v>
      </c>
      <c r="J559" s="12">
        <v>9</v>
      </c>
    </row>
    <row r="560" spans="1:10" x14ac:dyDescent="0.25">
      <c r="A560" s="5">
        <v>559</v>
      </c>
      <c r="B560" s="6" t="s">
        <v>1177</v>
      </c>
      <c r="C560" s="6" t="s">
        <v>1169</v>
      </c>
      <c r="D560" s="6" t="s">
        <v>43</v>
      </c>
      <c r="E560" s="7">
        <v>44766</v>
      </c>
      <c r="F560" s="6" t="s">
        <v>12</v>
      </c>
      <c r="G560" s="6" t="s">
        <v>24</v>
      </c>
      <c r="H560" s="6" t="s">
        <v>1178</v>
      </c>
      <c r="I560" s="6" t="s">
        <v>26</v>
      </c>
      <c r="J560" s="8">
        <v>6</v>
      </c>
    </row>
    <row r="561" spans="1:10" x14ac:dyDescent="0.25">
      <c r="A561" s="9">
        <v>560</v>
      </c>
      <c r="B561" s="10" t="s">
        <v>1179</v>
      </c>
      <c r="C561" s="10" t="s">
        <v>1171</v>
      </c>
      <c r="D561" s="10" t="s">
        <v>178</v>
      </c>
      <c r="E561" s="11">
        <v>44794</v>
      </c>
      <c r="F561" s="10" t="s">
        <v>18</v>
      </c>
      <c r="G561" s="10" t="s">
        <v>13</v>
      </c>
      <c r="H561" s="10" t="s">
        <v>1180</v>
      </c>
      <c r="I561" s="10" t="s">
        <v>15</v>
      </c>
      <c r="J561" s="12">
        <v>9</v>
      </c>
    </row>
    <row r="562" spans="1:10" x14ac:dyDescent="0.25">
      <c r="A562" s="5">
        <v>561</v>
      </c>
      <c r="B562" s="6" t="s">
        <v>1181</v>
      </c>
      <c r="C562" s="6" t="s">
        <v>1173</v>
      </c>
      <c r="D562" s="6" t="s">
        <v>48</v>
      </c>
      <c r="E562" s="7">
        <v>44800</v>
      </c>
      <c r="F562" s="6" t="s">
        <v>18</v>
      </c>
      <c r="G562" s="6" t="s">
        <v>13</v>
      </c>
      <c r="H562" s="6" t="s">
        <v>1182</v>
      </c>
      <c r="I562" s="6" t="s">
        <v>20</v>
      </c>
      <c r="J562" s="8">
        <v>9</v>
      </c>
    </row>
    <row r="563" spans="1:10" x14ac:dyDescent="0.25">
      <c r="A563" s="9">
        <v>562</v>
      </c>
      <c r="B563" s="10" t="s">
        <v>1183</v>
      </c>
      <c r="C563" s="10" t="s">
        <v>1175</v>
      </c>
      <c r="D563" s="10" t="s">
        <v>51</v>
      </c>
      <c r="E563" s="11">
        <v>44792</v>
      </c>
      <c r="F563" s="10" t="s">
        <v>12</v>
      </c>
      <c r="G563" s="10" t="s">
        <v>13</v>
      </c>
      <c r="H563" s="10" t="s">
        <v>1184</v>
      </c>
      <c r="I563" s="10" t="s">
        <v>26</v>
      </c>
      <c r="J563" s="12">
        <v>3</v>
      </c>
    </row>
    <row r="564" spans="1:10" x14ac:dyDescent="0.25">
      <c r="A564" s="5">
        <v>563</v>
      </c>
      <c r="B564" s="6" t="s">
        <v>1185</v>
      </c>
      <c r="C564" s="6" t="s">
        <v>1177</v>
      </c>
      <c r="D564" s="6" t="s">
        <v>54</v>
      </c>
      <c r="E564" s="7">
        <v>44809</v>
      </c>
      <c r="F564" s="6" t="s">
        <v>18</v>
      </c>
      <c r="G564" s="6" t="s">
        <v>13</v>
      </c>
      <c r="H564" s="6" t="s">
        <v>1186</v>
      </c>
      <c r="I564" s="6" t="s">
        <v>15</v>
      </c>
      <c r="J564" s="8">
        <v>2</v>
      </c>
    </row>
    <row r="565" spans="1:10" x14ac:dyDescent="0.25">
      <c r="A565" s="9">
        <v>564</v>
      </c>
      <c r="B565" s="10" t="s">
        <v>1187</v>
      </c>
      <c r="C565" s="10" t="s">
        <v>1179</v>
      </c>
      <c r="D565" s="10" t="s">
        <v>57</v>
      </c>
      <c r="E565" s="11">
        <v>44789</v>
      </c>
      <c r="F565" s="10" t="s">
        <v>18</v>
      </c>
      <c r="G565" s="10" t="s">
        <v>13</v>
      </c>
      <c r="H565" s="10" t="s">
        <v>1188</v>
      </c>
      <c r="I565" s="10" t="s">
        <v>20</v>
      </c>
      <c r="J565" s="12">
        <v>3</v>
      </c>
    </row>
    <row r="566" spans="1:10" x14ac:dyDescent="0.25">
      <c r="A566" s="5">
        <v>565</v>
      </c>
      <c r="B566" s="6" t="s">
        <v>1189</v>
      </c>
      <c r="C566" s="6" t="s">
        <v>1181</v>
      </c>
      <c r="D566" s="6" t="s">
        <v>157</v>
      </c>
      <c r="E566" s="7">
        <v>44757</v>
      </c>
      <c r="F566" s="6" t="s">
        <v>12</v>
      </c>
      <c r="G566" s="6" t="s">
        <v>24</v>
      </c>
      <c r="H566" s="6" t="s">
        <v>1190</v>
      </c>
      <c r="I566" s="6" t="s">
        <v>26</v>
      </c>
      <c r="J566" s="8">
        <v>10</v>
      </c>
    </row>
    <row r="567" spans="1:10" x14ac:dyDescent="0.25">
      <c r="A567" s="9">
        <v>566</v>
      </c>
      <c r="B567" s="10" t="s">
        <v>1191</v>
      </c>
      <c r="C567" s="10" t="s">
        <v>1183</v>
      </c>
      <c r="D567" s="10" t="s">
        <v>11</v>
      </c>
      <c r="E567" s="11">
        <v>44790</v>
      </c>
      <c r="F567" s="10" t="s">
        <v>18</v>
      </c>
      <c r="G567" s="10" t="s">
        <v>13</v>
      </c>
      <c r="H567" s="10" t="s">
        <v>1192</v>
      </c>
      <c r="I567" s="10" t="s">
        <v>15</v>
      </c>
      <c r="J567" s="12">
        <v>3</v>
      </c>
    </row>
    <row r="568" spans="1:10" x14ac:dyDescent="0.25">
      <c r="A568" s="5">
        <v>567</v>
      </c>
      <c r="B568" s="6" t="s">
        <v>1193</v>
      </c>
      <c r="C568" s="6" t="s">
        <v>1185</v>
      </c>
      <c r="D568" s="6" t="s">
        <v>17</v>
      </c>
      <c r="E568" s="7">
        <v>44808</v>
      </c>
      <c r="F568" s="6" t="s">
        <v>12</v>
      </c>
      <c r="G568" s="6" t="s">
        <v>13</v>
      </c>
      <c r="H568" s="6" t="s">
        <v>1194</v>
      </c>
      <c r="I568" s="6" t="s">
        <v>20</v>
      </c>
      <c r="J568" s="8">
        <v>1</v>
      </c>
    </row>
    <row r="569" spans="1:10" x14ac:dyDescent="0.25">
      <c r="A569" s="9">
        <v>568</v>
      </c>
      <c r="B569" s="10" t="s">
        <v>1195</v>
      </c>
      <c r="C569" s="10" t="s">
        <v>1187</v>
      </c>
      <c r="D569" s="10" t="s">
        <v>22</v>
      </c>
      <c r="E569" s="11">
        <v>44801</v>
      </c>
      <c r="F569" s="10" t="s">
        <v>18</v>
      </c>
      <c r="G569" s="10" t="s">
        <v>13</v>
      </c>
      <c r="H569" s="10" t="s">
        <v>1196</v>
      </c>
      <c r="I569" s="10" t="s">
        <v>26</v>
      </c>
      <c r="J569" s="12">
        <v>5</v>
      </c>
    </row>
    <row r="570" spans="1:10" x14ac:dyDescent="0.25">
      <c r="A570" s="5">
        <v>569</v>
      </c>
      <c r="B570" s="6" t="s">
        <v>1197</v>
      </c>
      <c r="C570" s="6" t="s">
        <v>1189</v>
      </c>
      <c r="D570" s="6" t="s">
        <v>28</v>
      </c>
      <c r="E570" s="7">
        <v>44769</v>
      </c>
      <c r="F570" s="6" t="s">
        <v>12</v>
      </c>
      <c r="G570" s="6" t="s">
        <v>13</v>
      </c>
      <c r="H570" s="6" t="s">
        <v>1198</v>
      </c>
      <c r="I570" s="6" t="s">
        <v>15</v>
      </c>
      <c r="J570" s="8">
        <v>1</v>
      </c>
    </row>
    <row r="571" spans="1:10" x14ac:dyDescent="0.25">
      <c r="A571" s="9">
        <v>570</v>
      </c>
      <c r="B571" s="10" t="s">
        <v>1199</v>
      </c>
      <c r="C571" s="10" t="s">
        <v>1191</v>
      </c>
      <c r="D571" s="10" t="s">
        <v>31</v>
      </c>
      <c r="E571" s="11">
        <v>44757</v>
      </c>
      <c r="F571" s="10" t="s">
        <v>18</v>
      </c>
      <c r="G571" s="10" t="s">
        <v>13</v>
      </c>
      <c r="H571" s="10" t="s">
        <v>1200</v>
      </c>
      <c r="I571" s="10" t="s">
        <v>20</v>
      </c>
      <c r="J571" s="12">
        <v>5</v>
      </c>
    </row>
    <row r="572" spans="1:10" x14ac:dyDescent="0.25">
      <c r="A572" s="5">
        <v>571</v>
      </c>
      <c r="B572" s="6" t="s">
        <v>1201</v>
      </c>
      <c r="C572" s="6" t="s">
        <v>1193</v>
      </c>
      <c r="D572" s="6" t="s">
        <v>34</v>
      </c>
      <c r="E572" s="7">
        <v>44759</v>
      </c>
      <c r="F572" s="6" t="s">
        <v>23</v>
      </c>
      <c r="G572" s="6" t="s">
        <v>24</v>
      </c>
      <c r="H572" s="6" t="s">
        <v>1202</v>
      </c>
      <c r="I572" s="6" t="s">
        <v>26</v>
      </c>
      <c r="J572" s="8">
        <v>5</v>
      </c>
    </row>
    <row r="573" spans="1:10" x14ac:dyDescent="0.25">
      <c r="A573" s="9">
        <v>572</v>
      </c>
      <c r="B573" s="10" t="s">
        <v>1203</v>
      </c>
      <c r="C573" s="10" t="s">
        <v>1195</v>
      </c>
      <c r="D573" s="10" t="s">
        <v>37</v>
      </c>
      <c r="E573" s="11">
        <v>44805</v>
      </c>
      <c r="F573" s="10" t="s">
        <v>12</v>
      </c>
      <c r="G573" s="10" t="s">
        <v>13</v>
      </c>
      <c r="H573" s="10" t="s">
        <v>1204</v>
      </c>
      <c r="I573" s="10" t="s">
        <v>15</v>
      </c>
      <c r="J573" s="12">
        <v>3</v>
      </c>
    </row>
    <row r="574" spans="1:10" x14ac:dyDescent="0.25">
      <c r="A574" s="5">
        <v>573</v>
      </c>
      <c r="B574" s="6" t="s">
        <v>1205</v>
      </c>
      <c r="C574" s="6" t="s">
        <v>1197</v>
      </c>
      <c r="D574" s="6" t="s">
        <v>37</v>
      </c>
      <c r="E574" s="7">
        <v>44760</v>
      </c>
      <c r="F574" s="6" t="s">
        <v>18</v>
      </c>
      <c r="G574" s="6" t="s">
        <v>13</v>
      </c>
      <c r="H574" s="6" t="s">
        <v>1206</v>
      </c>
      <c r="I574" s="6" t="s">
        <v>20</v>
      </c>
      <c r="J574" s="8">
        <v>3</v>
      </c>
    </row>
    <row r="575" spans="1:10" x14ac:dyDescent="0.25">
      <c r="A575" s="9">
        <v>574</v>
      </c>
      <c r="B575" s="10" t="s">
        <v>1207</v>
      </c>
      <c r="C575" s="10" t="s">
        <v>1199</v>
      </c>
      <c r="D575" s="10" t="s">
        <v>43</v>
      </c>
      <c r="E575" s="11">
        <v>44791</v>
      </c>
      <c r="F575" s="10" t="s">
        <v>18</v>
      </c>
      <c r="G575" s="10" t="s">
        <v>13</v>
      </c>
      <c r="H575" s="10" t="s">
        <v>1208</v>
      </c>
      <c r="I575" s="10" t="s">
        <v>26</v>
      </c>
      <c r="J575" s="12">
        <v>7</v>
      </c>
    </row>
    <row r="576" spans="1:10" x14ac:dyDescent="0.25">
      <c r="A576" s="5">
        <v>575</v>
      </c>
      <c r="B576" s="6" t="s">
        <v>1209</v>
      </c>
      <c r="C576" s="6" t="s">
        <v>1201</v>
      </c>
      <c r="D576" s="6" t="s">
        <v>34</v>
      </c>
      <c r="E576" s="7">
        <v>44768</v>
      </c>
      <c r="F576" s="6" t="s">
        <v>12</v>
      </c>
      <c r="G576" s="6" t="s">
        <v>13</v>
      </c>
      <c r="H576" s="6" t="s">
        <v>1210</v>
      </c>
      <c r="I576" s="6" t="s">
        <v>15</v>
      </c>
      <c r="J576" s="8">
        <v>4</v>
      </c>
    </row>
    <row r="577" spans="1:10" x14ac:dyDescent="0.25">
      <c r="A577" s="9">
        <v>576</v>
      </c>
      <c r="B577" s="10" t="s">
        <v>1211</v>
      </c>
      <c r="C577" s="10" t="s">
        <v>1203</v>
      </c>
      <c r="D577" s="10" t="s">
        <v>48</v>
      </c>
      <c r="E577" s="11">
        <v>44759</v>
      </c>
      <c r="F577" s="10" t="s">
        <v>18</v>
      </c>
      <c r="G577" s="10" t="s">
        <v>13</v>
      </c>
      <c r="H577" s="10" t="s">
        <v>1212</v>
      </c>
      <c r="I577" s="10" t="s">
        <v>20</v>
      </c>
      <c r="J577" s="12">
        <v>3</v>
      </c>
    </row>
    <row r="578" spans="1:10" x14ac:dyDescent="0.25">
      <c r="A578" s="5">
        <v>577</v>
      </c>
      <c r="B578" s="6" t="s">
        <v>1213</v>
      </c>
      <c r="C578" s="6" t="s">
        <v>1205</v>
      </c>
      <c r="D578" s="6" t="s">
        <v>51</v>
      </c>
      <c r="E578" s="7">
        <v>44781</v>
      </c>
      <c r="F578" s="6" t="s">
        <v>12</v>
      </c>
      <c r="G578" s="6" t="s">
        <v>24</v>
      </c>
      <c r="H578" s="6" t="s">
        <v>1214</v>
      </c>
      <c r="I578" s="6" t="s">
        <v>26</v>
      </c>
      <c r="J578" s="8">
        <v>8</v>
      </c>
    </row>
    <row r="579" spans="1:10" x14ac:dyDescent="0.25">
      <c r="A579" s="9">
        <v>578</v>
      </c>
      <c r="B579" s="10" t="s">
        <v>1215</v>
      </c>
      <c r="C579" s="10" t="s">
        <v>1207</v>
      </c>
      <c r="D579" s="10" t="s">
        <v>54</v>
      </c>
      <c r="E579" s="11">
        <v>44785</v>
      </c>
      <c r="F579" s="10" t="s">
        <v>18</v>
      </c>
      <c r="G579" s="10" t="s">
        <v>13</v>
      </c>
      <c r="H579" s="10" t="s">
        <v>1216</v>
      </c>
      <c r="I579" s="10" t="s">
        <v>15</v>
      </c>
      <c r="J579" s="12">
        <v>2</v>
      </c>
    </row>
    <row r="580" spans="1:10" x14ac:dyDescent="0.25">
      <c r="A580" s="5">
        <v>579</v>
      </c>
      <c r="B580" s="6" t="s">
        <v>1217</v>
      </c>
      <c r="C580" s="6" t="s">
        <v>1209</v>
      </c>
      <c r="D580" s="6" t="s">
        <v>57</v>
      </c>
      <c r="E580" s="7">
        <v>44775</v>
      </c>
      <c r="F580" s="6" t="s">
        <v>18</v>
      </c>
      <c r="G580" s="6" t="s">
        <v>13</v>
      </c>
      <c r="H580" s="6" t="s">
        <v>1218</v>
      </c>
      <c r="I580" s="6" t="s">
        <v>20</v>
      </c>
      <c r="J580" s="8">
        <v>9</v>
      </c>
    </row>
    <row r="581" spans="1:10" x14ac:dyDescent="0.25">
      <c r="A581" s="9">
        <v>580</v>
      </c>
      <c r="B581" s="10" t="s">
        <v>1219</v>
      </c>
      <c r="C581" s="10" t="s">
        <v>1211</v>
      </c>
      <c r="D581" s="10" t="s">
        <v>34</v>
      </c>
      <c r="E581" s="11">
        <v>44773</v>
      </c>
      <c r="F581" s="10" t="s">
        <v>12</v>
      </c>
      <c r="G581" s="10" t="s">
        <v>13</v>
      </c>
      <c r="H581" s="10" t="s">
        <v>1220</v>
      </c>
      <c r="I581" s="10" t="s">
        <v>26</v>
      </c>
      <c r="J581" s="12">
        <v>6</v>
      </c>
    </row>
    <row r="582" spans="1:10" x14ac:dyDescent="0.25">
      <c r="A582" s="5">
        <v>581</v>
      </c>
      <c r="B582" s="6" t="s">
        <v>1221</v>
      </c>
      <c r="C582" s="6" t="s">
        <v>1213</v>
      </c>
      <c r="D582" s="6" t="s">
        <v>62</v>
      </c>
      <c r="E582" s="7">
        <v>44796</v>
      </c>
      <c r="F582" s="6" t="s">
        <v>18</v>
      </c>
      <c r="G582" s="6" t="s">
        <v>13</v>
      </c>
      <c r="H582" s="6" t="s">
        <v>1222</v>
      </c>
      <c r="I582" s="6" t="s">
        <v>15</v>
      </c>
      <c r="J582" s="8">
        <v>7</v>
      </c>
    </row>
    <row r="583" spans="1:10" x14ac:dyDescent="0.25">
      <c r="A583" s="9">
        <v>582</v>
      </c>
      <c r="B583" s="10" t="s">
        <v>1223</v>
      </c>
      <c r="C583" s="10" t="s">
        <v>1215</v>
      </c>
      <c r="D583" s="10" t="s">
        <v>51</v>
      </c>
      <c r="E583" s="11">
        <v>44801</v>
      </c>
      <c r="F583" s="10" t="s">
        <v>18</v>
      </c>
      <c r="G583" s="10" t="s">
        <v>13</v>
      </c>
      <c r="H583" s="10" t="s">
        <v>1224</v>
      </c>
      <c r="I583" s="10" t="s">
        <v>20</v>
      </c>
      <c r="J583" s="12">
        <v>9</v>
      </c>
    </row>
    <row r="584" spans="1:10" x14ac:dyDescent="0.25">
      <c r="A584" s="5">
        <v>583</v>
      </c>
      <c r="B584" s="6" t="s">
        <v>1225</v>
      </c>
      <c r="C584" s="6" t="s">
        <v>1217</v>
      </c>
      <c r="D584" s="6" t="s">
        <v>31</v>
      </c>
      <c r="E584" s="7">
        <v>44779</v>
      </c>
      <c r="F584" s="6" t="s">
        <v>12</v>
      </c>
      <c r="G584" s="6" t="s">
        <v>24</v>
      </c>
      <c r="H584" s="6" t="s">
        <v>1226</v>
      </c>
      <c r="I584" s="6" t="s">
        <v>26</v>
      </c>
      <c r="J584" s="8">
        <v>2</v>
      </c>
    </row>
    <row r="585" spans="1:10" x14ac:dyDescent="0.25">
      <c r="A585" s="9">
        <v>584</v>
      </c>
      <c r="B585" s="10" t="s">
        <v>1227</v>
      </c>
      <c r="C585" s="10" t="s">
        <v>1219</v>
      </c>
      <c r="D585" s="10" t="s">
        <v>48</v>
      </c>
      <c r="E585" s="11">
        <v>44772</v>
      </c>
      <c r="F585" s="10" t="s">
        <v>18</v>
      </c>
      <c r="G585" s="10" t="s">
        <v>13</v>
      </c>
      <c r="H585" s="10" t="s">
        <v>1228</v>
      </c>
      <c r="I585" s="10" t="s">
        <v>15</v>
      </c>
      <c r="J585" s="12">
        <v>9</v>
      </c>
    </row>
    <row r="586" spans="1:10" x14ac:dyDescent="0.25">
      <c r="A586" s="5">
        <v>585</v>
      </c>
      <c r="B586" s="6" t="s">
        <v>1229</v>
      </c>
      <c r="C586" s="6" t="s">
        <v>1221</v>
      </c>
      <c r="D586" s="6" t="s">
        <v>72</v>
      </c>
      <c r="E586" s="7">
        <v>44757</v>
      </c>
      <c r="F586" s="6" t="s">
        <v>12</v>
      </c>
      <c r="G586" s="6" t="s">
        <v>13</v>
      </c>
      <c r="H586" s="6" t="s">
        <v>1230</v>
      </c>
      <c r="I586" s="6" t="s">
        <v>20</v>
      </c>
      <c r="J586" s="8">
        <v>10</v>
      </c>
    </row>
    <row r="587" spans="1:10" x14ac:dyDescent="0.25">
      <c r="A587" s="9">
        <v>586</v>
      </c>
      <c r="B587" s="10" t="s">
        <v>1231</v>
      </c>
      <c r="C587" s="10" t="s">
        <v>1223</v>
      </c>
      <c r="D587" s="10" t="s">
        <v>75</v>
      </c>
      <c r="E587" s="11">
        <v>44808</v>
      </c>
      <c r="F587" s="10" t="s">
        <v>18</v>
      </c>
      <c r="G587" s="10" t="s">
        <v>13</v>
      </c>
      <c r="H587" s="10" t="s">
        <v>1232</v>
      </c>
      <c r="I587" s="10" t="s">
        <v>26</v>
      </c>
      <c r="J587" s="12">
        <v>1</v>
      </c>
    </row>
    <row r="588" spans="1:10" x14ac:dyDescent="0.25">
      <c r="A588" s="5">
        <v>587</v>
      </c>
      <c r="B588" s="6" t="s">
        <v>1233</v>
      </c>
      <c r="C588" s="6" t="s">
        <v>1225</v>
      </c>
      <c r="D588" s="6" t="s">
        <v>78</v>
      </c>
      <c r="E588" s="7">
        <v>44782</v>
      </c>
      <c r="F588" s="6" t="s">
        <v>12</v>
      </c>
      <c r="G588" s="6" t="s">
        <v>13</v>
      </c>
      <c r="H588" s="6" t="s">
        <v>1234</v>
      </c>
      <c r="I588" s="6" t="s">
        <v>15</v>
      </c>
      <c r="J588" s="8">
        <v>1</v>
      </c>
    </row>
    <row r="589" spans="1:10" x14ac:dyDescent="0.25">
      <c r="A589" s="9">
        <v>588</v>
      </c>
      <c r="B589" s="10" t="s">
        <v>1235</v>
      </c>
      <c r="C589" s="10" t="s">
        <v>1227</v>
      </c>
      <c r="D589" s="10" t="s">
        <v>81</v>
      </c>
      <c r="E589" s="11">
        <v>44787</v>
      </c>
      <c r="F589" s="10" t="s">
        <v>18</v>
      </c>
      <c r="G589" s="10" t="s">
        <v>13</v>
      </c>
      <c r="H589" s="10" t="s">
        <v>1236</v>
      </c>
      <c r="I589" s="10" t="s">
        <v>20</v>
      </c>
      <c r="J589" s="12">
        <v>10</v>
      </c>
    </row>
    <row r="590" spans="1:10" x14ac:dyDescent="0.25">
      <c r="A590" s="5">
        <v>589</v>
      </c>
      <c r="B590" s="6" t="s">
        <v>1237</v>
      </c>
      <c r="C590" s="6" t="s">
        <v>1229</v>
      </c>
      <c r="D590" s="6" t="s">
        <v>84</v>
      </c>
      <c r="E590" s="7">
        <v>44787</v>
      </c>
      <c r="F590" s="6" t="s">
        <v>23</v>
      </c>
      <c r="G590" s="6" t="s">
        <v>24</v>
      </c>
      <c r="H590" s="6" t="s">
        <v>1238</v>
      </c>
      <c r="I590" s="6" t="s">
        <v>26</v>
      </c>
      <c r="J590" s="8">
        <v>4</v>
      </c>
    </row>
    <row r="591" spans="1:10" x14ac:dyDescent="0.25">
      <c r="A591" s="9">
        <v>590</v>
      </c>
      <c r="B591" s="10" t="s">
        <v>1239</v>
      </c>
      <c r="C591" s="10" t="s">
        <v>1231</v>
      </c>
      <c r="D591" s="10" t="s">
        <v>87</v>
      </c>
      <c r="E591" s="11">
        <v>44757</v>
      </c>
      <c r="F591" s="10" t="s">
        <v>12</v>
      </c>
      <c r="G591" s="10" t="s">
        <v>13</v>
      </c>
      <c r="H591" s="10" t="s">
        <v>1240</v>
      </c>
      <c r="I591" s="10" t="s">
        <v>15</v>
      </c>
      <c r="J591" s="12">
        <v>7</v>
      </c>
    </row>
    <row r="592" spans="1:10" x14ac:dyDescent="0.25">
      <c r="A592" s="5">
        <v>591</v>
      </c>
      <c r="B592" s="6" t="s">
        <v>1241</v>
      </c>
      <c r="C592" s="6" t="s">
        <v>1233</v>
      </c>
      <c r="D592" s="6" t="s">
        <v>90</v>
      </c>
      <c r="E592" s="7">
        <v>44761</v>
      </c>
      <c r="F592" s="6" t="s">
        <v>18</v>
      </c>
      <c r="G592" s="6" t="s">
        <v>13</v>
      </c>
      <c r="H592" s="6" t="s">
        <v>1242</v>
      </c>
      <c r="I592" s="6" t="s">
        <v>20</v>
      </c>
      <c r="J592" s="8">
        <v>3</v>
      </c>
    </row>
    <row r="593" spans="1:10" x14ac:dyDescent="0.25">
      <c r="A593" s="9">
        <v>592</v>
      </c>
      <c r="B593" s="10" t="s">
        <v>1243</v>
      </c>
      <c r="C593" s="10" t="s">
        <v>1235</v>
      </c>
      <c r="D593" s="10" t="s">
        <v>93</v>
      </c>
      <c r="E593" s="11">
        <v>44788</v>
      </c>
      <c r="F593" s="10" t="s">
        <v>18</v>
      </c>
      <c r="G593" s="10" t="s">
        <v>13</v>
      </c>
      <c r="H593" s="10" t="s">
        <v>1244</v>
      </c>
      <c r="I593" s="10" t="s">
        <v>26</v>
      </c>
      <c r="J593" s="12">
        <v>6</v>
      </c>
    </row>
    <row r="594" spans="1:10" x14ac:dyDescent="0.25">
      <c r="A594" s="5">
        <v>593</v>
      </c>
      <c r="B594" s="6" t="s">
        <v>1245</v>
      </c>
      <c r="C594" s="6" t="s">
        <v>1237</v>
      </c>
      <c r="D594" s="6" t="s">
        <v>97</v>
      </c>
      <c r="E594" s="7">
        <v>44788</v>
      </c>
      <c r="F594" s="6" t="s">
        <v>12</v>
      </c>
      <c r="G594" s="6" t="s">
        <v>13</v>
      </c>
      <c r="H594" s="6" t="s">
        <v>1246</v>
      </c>
      <c r="I594" s="6" t="s">
        <v>15</v>
      </c>
      <c r="J594" s="8">
        <v>6</v>
      </c>
    </row>
    <row r="595" spans="1:10" x14ac:dyDescent="0.25">
      <c r="A595" s="9">
        <v>594</v>
      </c>
      <c r="B595" s="10" t="s">
        <v>1247</v>
      </c>
      <c r="C595" s="10" t="s">
        <v>1239</v>
      </c>
      <c r="D595" s="10" t="s">
        <v>100</v>
      </c>
      <c r="E595" s="11">
        <v>44758</v>
      </c>
      <c r="F595" s="10" t="s">
        <v>18</v>
      </c>
      <c r="G595" s="10" t="s">
        <v>13</v>
      </c>
      <c r="H595" s="10" t="s">
        <v>1248</v>
      </c>
      <c r="I595" s="10" t="s">
        <v>20</v>
      </c>
      <c r="J595" s="12">
        <v>5</v>
      </c>
    </row>
    <row r="596" spans="1:10" x14ac:dyDescent="0.25">
      <c r="A596" s="5">
        <v>595</v>
      </c>
      <c r="B596" s="6" t="s">
        <v>1249</v>
      </c>
      <c r="C596" s="6" t="s">
        <v>1241</v>
      </c>
      <c r="D596" s="6" t="s">
        <v>103</v>
      </c>
      <c r="E596" s="7">
        <v>44795</v>
      </c>
      <c r="F596" s="6" t="s">
        <v>12</v>
      </c>
      <c r="G596" s="6" t="s">
        <v>24</v>
      </c>
      <c r="H596" s="6" t="s">
        <v>1250</v>
      </c>
      <c r="I596" s="6" t="s">
        <v>26</v>
      </c>
      <c r="J596" s="8">
        <v>1</v>
      </c>
    </row>
    <row r="597" spans="1:10" x14ac:dyDescent="0.25">
      <c r="A597" s="9">
        <v>596</v>
      </c>
      <c r="B597" s="10" t="s">
        <v>1251</v>
      </c>
      <c r="C597" s="10" t="s">
        <v>1243</v>
      </c>
      <c r="D597" s="10" t="s">
        <v>106</v>
      </c>
      <c r="E597" s="11">
        <v>44791</v>
      </c>
      <c r="F597" s="10" t="s">
        <v>18</v>
      </c>
      <c r="G597" s="10" t="s">
        <v>13</v>
      </c>
      <c r="H597" s="10" t="s">
        <v>1252</v>
      </c>
      <c r="I597" s="10" t="s">
        <v>15</v>
      </c>
      <c r="J597" s="12">
        <v>9</v>
      </c>
    </row>
    <row r="598" spans="1:10" x14ac:dyDescent="0.25">
      <c r="A598" s="5">
        <v>597</v>
      </c>
      <c r="B598" s="6" t="s">
        <v>1253</v>
      </c>
      <c r="C598" s="6" t="s">
        <v>1245</v>
      </c>
      <c r="D598" s="6" t="s">
        <v>109</v>
      </c>
      <c r="E598" s="7">
        <v>44791</v>
      </c>
      <c r="F598" s="6" t="s">
        <v>18</v>
      </c>
      <c r="G598" s="6" t="s">
        <v>13</v>
      </c>
      <c r="H598" s="6" t="s">
        <v>1254</v>
      </c>
      <c r="I598" s="6" t="s">
        <v>20</v>
      </c>
      <c r="J598" s="8">
        <v>3</v>
      </c>
    </row>
    <row r="599" spans="1:10" x14ac:dyDescent="0.25">
      <c r="A599" s="9">
        <v>598</v>
      </c>
      <c r="B599" s="10" t="s">
        <v>1255</v>
      </c>
      <c r="C599" s="10" t="s">
        <v>1247</v>
      </c>
      <c r="D599" s="10" t="s">
        <v>57</v>
      </c>
      <c r="E599" s="11">
        <v>44794</v>
      </c>
      <c r="F599" s="10" t="s">
        <v>12</v>
      </c>
      <c r="G599" s="10" t="s">
        <v>13</v>
      </c>
      <c r="H599" s="10" t="s">
        <v>1256</v>
      </c>
      <c r="I599" s="10" t="s">
        <v>26</v>
      </c>
      <c r="J599" s="12">
        <v>4</v>
      </c>
    </row>
    <row r="600" spans="1:10" x14ac:dyDescent="0.25">
      <c r="A600" s="5">
        <v>599</v>
      </c>
      <c r="B600" s="6" t="s">
        <v>1257</v>
      </c>
      <c r="C600" s="6" t="s">
        <v>1249</v>
      </c>
      <c r="D600" s="6" t="s">
        <v>81</v>
      </c>
      <c r="E600" s="7">
        <v>44756</v>
      </c>
      <c r="F600" s="6" t="s">
        <v>18</v>
      </c>
      <c r="G600" s="6" t="s">
        <v>13</v>
      </c>
      <c r="H600" s="6" t="s">
        <v>1258</v>
      </c>
      <c r="I600" s="6" t="s">
        <v>15</v>
      </c>
      <c r="J600" s="8">
        <v>8</v>
      </c>
    </row>
    <row r="601" spans="1:10" x14ac:dyDescent="0.25">
      <c r="A601" s="9">
        <v>600</v>
      </c>
      <c r="B601" s="10" t="s">
        <v>1259</v>
      </c>
      <c r="C601" s="10" t="s">
        <v>1251</v>
      </c>
      <c r="D601" s="10" t="s">
        <v>97</v>
      </c>
      <c r="E601" s="11">
        <v>44789</v>
      </c>
      <c r="F601" s="10" t="s">
        <v>18</v>
      </c>
      <c r="G601" s="10" t="s">
        <v>13</v>
      </c>
      <c r="H601" s="10" t="s">
        <v>1260</v>
      </c>
      <c r="I601" s="10" t="s">
        <v>15</v>
      </c>
      <c r="J601" s="12">
        <v>6</v>
      </c>
    </row>
    <row r="602" spans="1:10" x14ac:dyDescent="0.25">
      <c r="A602" s="5">
        <v>601</v>
      </c>
      <c r="B602" s="6" t="s">
        <v>1261</v>
      </c>
      <c r="C602" s="6" t="s">
        <v>1253</v>
      </c>
      <c r="D602" s="6" t="s">
        <v>31</v>
      </c>
      <c r="E602" s="7">
        <v>44810</v>
      </c>
      <c r="F602" s="6" t="s">
        <v>12</v>
      </c>
      <c r="G602" s="6" t="s">
        <v>13</v>
      </c>
      <c r="H602" s="6" t="s">
        <v>1262</v>
      </c>
      <c r="I602" s="6" t="s">
        <v>15</v>
      </c>
      <c r="J602" s="8">
        <v>10</v>
      </c>
    </row>
    <row r="603" spans="1:10" x14ac:dyDescent="0.25">
      <c r="A603" s="9">
        <v>602</v>
      </c>
      <c r="B603" s="10" t="s">
        <v>1263</v>
      </c>
      <c r="C603" s="10" t="s">
        <v>1255</v>
      </c>
      <c r="D603" s="10" t="s">
        <v>62</v>
      </c>
      <c r="E603" s="11">
        <v>44798</v>
      </c>
      <c r="F603" s="10" t="s">
        <v>18</v>
      </c>
      <c r="G603" s="10" t="s">
        <v>13</v>
      </c>
      <c r="H603" s="10" t="s">
        <v>1264</v>
      </c>
      <c r="I603" s="10" t="s">
        <v>20</v>
      </c>
      <c r="J603" s="12">
        <v>9</v>
      </c>
    </row>
    <row r="604" spans="1:10" x14ac:dyDescent="0.25">
      <c r="A604" s="5">
        <v>603</v>
      </c>
      <c r="B604" s="6" t="s">
        <v>1265</v>
      </c>
      <c r="C604" s="6" t="s">
        <v>1257</v>
      </c>
      <c r="D604" s="6" t="s">
        <v>103</v>
      </c>
      <c r="E604" s="7">
        <v>44791</v>
      </c>
      <c r="F604" s="6" t="s">
        <v>12</v>
      </c>
      <c r="G604" s="6" t="s">
        <v>13</v>
      </c>
      <c r="H604" s="6" t="s">
        <v>1266</v>
      </c>
      <c r="I604" s="6" t="s">
        <v>26</v>
      </c>
      <c r="J604" s="8">
        <v>7</v>
      </c>
    </row>
    <row r="605" spans="1:10" x14ac:dyDescent="0.25">
      <c r="A605" s="9">
        <v>604</v>
      </c>
      <c r="B605" s="10" t="s">
        <v>1267</v>
      </c>
      <c r="C605" s="10" t="s">
        <v>1259</v>
      </c>
      <c r="D605" s="10" t="s">
        <v>106</v>
      </c>
      <c r="E605" s="11">
        <v>44796</v>
      </c>
      <c r="F605" s="10" t="s">
        <v>18</v>
      </c>
      <c r="G605" s="10" t="s">
        <v>13</v>
      </c>
      <c r="H605" s="10" t="s">
        <v>1268</v>
      </c>
      <c r="I605" s="10" t="s">
        <v>15</v>
      </c>
      <c r="J605" s="12">
        <v>7</v>
      </c>
    </row>
    <row r="606" spans="1:10" x14ac:dyDescent="0.25">
      <c r="A606" s="5">
        <v>605</v>
      </c>
      <c r="B606" s="6" t="s">
        <v>1269</v>
      </c>
      <c r="C606" s="6" t="s">
        <v>1261</v>
      </c>
      <c r="D606" s="6" t="s">
        <v>128</v>
      </c>
      <c r="E606" s="7">
        <v>44810</v>
      </c>
      <c r="F606" s="6" t="s">
        <v>12</v>
      </c>
      <c r="G606" s="6" t="s">
        <v>13</v>
      </c>
      <c r="H606" s="6" t="s">
        <v>1270</v>
      </c>
      <c r="I606" s="6" t="s">
        <v>20</v>
      </c>
      <c r="J606" s="8">
        <v>7</v>
      </c>
    </row>
    <row r="607" spans="1:10" x14ac:dyDescent="0.25">
      <c r="A607" s="9">
        <v>606</v>
      </c>
      <c r="B607" s="10" t="s">
        <v>1271</v>
      </c>
      <c r="C607" s="10" t="s">
        <v>1263</v>
      </c>
      <c r="D607" s="10" t="s">
        <v>271</v>
      </c>
      <c r="E607" s="11">
        <v>44791</v>
      </c>
      <c r="F607" s="10" t="s">
        <v>18</v>
      </c>
      <c r="G607" s="10" t="s">
        <v>13</v>
      </c>
      <c r="H607" s="10" t="s">
        <v>1272</v>
      </c>
      <c r="I607" s="10" t="s">
        <v>26</v>
      </c>
      <c r="J607" s="12">
        <v>7</v>
      </c>
    </row>
    <row r="608" spans="1:10" x14ac:dyDescent="0.25">
      <c r="A608" s="5">
        <v>607</v>
      </c>
      <c r="B608" s="6" t="s">
        <v>1273</v>
      </c>
      <c r="C608" s="6" t="s">
        <v>1265</v>
      </c>
      <c r="D608" s="6" t="s">
        <v>133</v>
      </c>
      <c r="E608" s="7">
        <v>44797</v>
      </c>
      <c r="F608" s="6" t="s">
        <v>23</v>
      </c>
      <c r="G608" s="6" t="s">
        <v>13</v>
      </c>
      <c r="H608" s="6" t="s">
        <v>1274</v>
      </c>
      <c r="I608" s="6" t="s">
        <v>15</v>
      </c>
      <c r="J608" s="8">
        <v>8</v>
      </c>
    </row>
    <row r="609" spans="1:10" x14ac:dyDescent="0.25">
      <c r="A609" s="9">
        <v>608</v>
      </c>
      <c r="B609" s="10" t="s">
        <v>1275</v>
      </c>
      <c r="C609" s="10" t="s">
        <v>1267</v>
      </c>
      <c r="D609" s="10" t="s">
        <v>136</v>
      </c>
      <c r="E609" s="11">
        <v>44777</v>
      </c>
      <c r="F609" s="10" t="s">
        <v>12</v>
      </c>
      <c r="G609" s="10" t="s">
        <v>13</v>
      </c>
      <c r="H609" s="10" t="s">
        <v>1276</v>
      </c>
      <c r="I609" s="10" t="s">
        <v>20</v>
      </c>
      <c r="J609" s="12">
        <v>10</v>
      </c>
    </row>
    <row r="610" spans="1:10" x14ac:dyDescent="0.25">
      <c r="A610" s="5">
        <v>609</v>
      </c>
      <c r="B610" s="6" t="s">
        <v>1277</v>
      </c>
      <c r="C610" s="6" t="s">
        <v>1269</v>
      </c>
      <c r="D610" s="6" t="s">
        <v>139</v>
      </c>
      <c r="E610" s="7">
        <v>44802</v>
      </c>
      <c r="F610" s="6" t="s">
        <v>18</v>
      </c>
      <c r="G610" s="6" t="s">
        <v>13</v>
      </c>
      <c r="H610" s="6" t="s">
        <v>1278</v>
      </c>
      <c r="I610" s="6" t="s">
        <v>26</v>
      </c>
      <c r="J610" s="8">
        <v>10</v>
      </c>
    </row>
    <row r="611" spans="1:10" x14ac:dyDescent="0.25">
      <c r="A611" s="9">
        <v>610</v>
      </c>
      <c r="B611" s="10" t="s">
        <v>1279</v>
      </c>
      <c r="C611" s="10" t="s">
        <v>1271</v>
      </c>
      <c r="D611" s="10" t="s">
        <v>142</v>
      </c>
      <c r="E611" s="11">
        <v>44758</v>
      </c>
      <c r="F611" s="10" t="s">
        <v>18</v>
      </c>
      <c r="G611" s="10" t="s">
        <v>13</v>
      </c>
      <c r="H611" s="10" t="s">
        <v>1280</v>
      </c>
      <c r="I611" s="10" t="s">
        <v>15</v>
      </c>
      <c r="J611" s="12">
        <v>10</v>
      </c>
    </row>
    <row r="612" spans="1:10" x14ac:dyDescent="0.25">
      <c r="A612" s="5">
        <v>611</v>
      </c>
      <c r="B612" s="6" t="s">
        <v>1281</v>
      </c>
      <c r="C612" s="6" t="s">
        <v>1273</v>
      </c>
      <c r="D612" s="6" t="s">
        <v>145</v>
      </c>
      <c r="E612" s="7">
        <v>44768</v>
      </c>
      <c r="F612" s="6" t="s">
        <v>12</v>
      </c>
      <c r="G612" s="6" t="s">
        <v>13</v>
      </c>
      <c r="H612" s="6" t="s">
        <v>1282</v>
      </c>
      <c r="I612" s="6" t="s">
        <v>20</v>
      </c>
      <c r="J612" s="8">
        <v>10</v>
      </c>
    </row>
    <row r="613" spans="1:10" x14ac:dyDescent="0.25">
      <c r="A613" s="9">
        <v>612</v>
      </c>
      <c r="B613" s="10" t="s">
        <v>1283</v>
      </c>
      <c r="C613" s="10" t="s">
        <v>1275</v>
      </c>
      <c r="D613" s="10" t="s">
        <v>148</v>
      </c>
      <c r="E613" s="11">
        <v>44756</v>
      </c>
      <c r="F613" s="10" t="s">
        <v>18</v>
      </c>
      <c r="G613" s="10" t="s">
        <v>13</v>
      </c>
      <c r="H613" s="10" t="s">
        <v>1284</v>
      </c>
      <c r="I613" s="10" t="s">
        <v>26</v>
      </c>
      <c r="J613" s="12">
        <v>8</v>
      </c>
    </row>
    <row r="614" spans="1:10" x14ac:dyDescent="0.25">
      <c r="A614" s="5">
        <v>613</v>
      </c>
      <c r="B614" s="6" t="s">
        <v>1285</v>
      </c>
      <c r="C614" s="6" t="s">
        <v>1277</v>
      </c>
      <c r="D614" s="6" t="s">
        <v>78</v>
      </c>
      <c r="E614" s="7">
        <v>44809</v>
      </c>
      <c r="F614" s="6" t="s">
        <v>12</v>
      </c>
      <c r="G614" s="6" t="s">
        <v>13</v>
      </c>
      <c r="H614" s="6" t="s">
        <v>1286</v>
      </c>
      <c r="I614" s="6" t="s">
        <v>15</v>
      </c>
      <c r="J614" s="8">
        <v>7</v>
      </c>
    </row>
    <row r="615" spans="1:10" x14ac:dyDescent="0.25">
      <c r="A615" s="9">
        <v>614</v>
      </c>
      <c r="B615" s="10" t="s">
        <v>1287</v>
      </c>
      <c r="C615" s="10" t="s">
        <v>1279</v>
      </c>
      <c r="D615" s="10" t="s">
        <v>81</v>
      </c>
      <c r="E615" s="11">
        <v>44801</v>
      </c>
      <c r="F615" s="10" t="s">
        <v>18</v>
      </c>
      <c r="G615" s="10" t="s">
        <v>13</v>
      </c>
      <c r="H615" s="10" t="s">
        <v>1288</v>
      </c>
      <c r="I615" s="10" t="s">
        <v>20</v>
      </c>
      <c r="J615" s="12">
        <v>7</v>
      </c>
    </row>
    <row r="616" spans="1:10" x14ac:dyDescent="0.25">
      <c r="A616" s="5">
        <v>615</v>
      </c>
      <c r="B616" s="6" t="s">
        <v>1289</v>
      </c>
      <c r="C616" s="6" t="s">
        <v>1281</v>
      </c>
      <c r="D616" s="6" t="s">
        <v>84</v>
      </c>
      <c r="E616" s="7">
        <v>44794</v>
      </c>
      <c r="F616" s="6" t="s">
        <v>18</v>
      </c>
      <c r="G616" s="6" t="s">
        <v>13</v>
      </c>
      <c r="H616" s="6" t="s">
        <v>1290</v>
      </c>
      <c r="I616" s="6" t="s">
        <v>26</v>
      </c>
      <c r="J616" s="8">
        <v>9</v>
      </c>
    </row>
    <row r="617" spans="1:10" x14ac:dyDescent="0.25">
      <c r="A617" s="9">
        <v>616</v>
      </c>
      <c r="B617" s="10" t="s">
        <v>1291</v>
      </c>
      <c r="C617" s="10" t="s">
        <v>1283</v>
      </c>
      <c r="D617" s="10" t="s">
        <v>48</v>
      </c>
      <c r="E617" s="11">
        <v>44792</v>
      </c>
      <c r="F617" s="10" t="s">
        <v>12</v>
      </c>
      <c r="G617" s="10" t="s">
        <v>13</v>
      </c>
      <c r="H617" s="10" t="s">
        <v>1292</v>
      </c>
      <c r="I617" s="10" t="s">
        <v>15</v>
      </c>
      <c r="J617" s="12">
        <v>8</v>
      </c>
    </row>
    <row r="618" spans="1:10" x14ac:dyDescent="0.25">
      <c r="A618" s="5">
        <v>617</v>
      </c>
      <c r="B618" s="6" t="s">
        <v>1293</v>
      </c>
      <c r="C618" s="6" t="s">
        <v>1285</v>
      </c>
      <c r="D618" s="6" t="s">
        <v>90</v>
      </c>
      <c r="E618" s="7">
        <v>44770</v>
      </c>
      <c r="F618" s="6" t="s">
        <v>18</v>
      </c>
      <c r="G618" s="6" t="s">
        <v>24</v>
      </c>
      <c r="H618" s="6" t="s">
        <v>1294</v>
      </c>
      <c r="I618" s="6" t="s">
        <v>20</v>
      </c>
      <c r="J618" s="8">
        <v>8</v>
      </c>
    </row>
    <row r="619" spans="1:10" x14ac:dyDescent="0.25">
      <c r="A619" s="9">
        <v>618</v>
      </c>
      <c r="B619" s="10" t="s">
        <v>1295</v>
      </c>
      <c r="C619" s="10" t="s">
        <v>1287</v>
      </c>
      <c r="D619" s="10" t="s">
        <v>93</v>
      </c>
      <c r="E619" s="11">
        <v>44761</v>
      </c>
      <c r="F619" s="10" t="s">
        <v>18</v>
      </c>
      <c r="G619" s="10" t="s">
        <v>13</v>
      </c>
      <c r="H619" s="10" t="s">
        <v>1296</v>
      </c>
      <c r="I619" s="10" t="s">
        <v>26</v>
      </c>
      <c r="J619" s="12">
        <v>7</v>
      </c>
    </row>
    <row r="620" spans="1:10" x14ac:dyDescent="0.25">
      <c r="A620" s="5">
        <v>619</v>
      </c>
      <c r="B620" s="6" t="s">
        <v>1297</v>
      </c>
      <c r="C620" s="6" t="s">
        <v>1289</v>
      </c>
      <c r="D620" s="6" t="s">
        <v>97</v>
      </c>
      <c r="E620" s="7">
        <v>44773</v>
      </c>
      <c r="F620" s="6" t="s">
        <v>12</v>
      </c>
      <c r="G620" s="6" t="s">
        <v>13</v>
      </c>
      <c r="H620" s="6" t="s">
        <v>1298</v>
      </c>
      <c r="I620" s="6" t="s">
        <v>15</v>
      </c>
      <c r="J620" s="8">
        <v>8</v>
      </c>
    </row>
    <row r="621" spans="1:10" x14ac:dyDescent="0.25">
      <c r="A621" s="9">
        <v>620</v>
      </c>
      <c r="B621" s="10" t="s">
        <v>1299</v>
      </c>
      <c r="C621" s="10" t="s">
        <v>1291</v>
      </c>
      <c r="D621" s="10" t="s">
        <v>100</v>
      </c>
      <c r="E621" s="11">
        <v>44766</v>
      </c>
      <c r="F621" s="10" t="s">
        <v>18</v>
      </c>
      <c r="G621" s="10" t="s">
        <v>13</v>
      </c>
      <c r="H621" s="10" t="s">
        <v>1300</v>
      </c>
      <c r="I621" s="10" t="s">
        <v>20</v>
      </c>
      <c r="J621" s="12">
        <v>8</v>
      </c>
    </row>
    <row r="622" spans="1:10" x14ac:dyDescent="0.25">
      <c r="A622" s="5">
        <v>621</v>
      </c>
      <c r="B622" s="6" t="s">
        <v>1301</v>
      </c>
      <c r="C622" s="6" t="s">
        <v>1293</v>
      </c>
      <c r="D622" s="6" t="s">
        <v>103</v>
      </c>
      <c r="E622" s="7">
        <v>44793</v>
      </c>
      <c r="F622" s="6" t="s">
        <v>12</v>
      </c>
      <c r="G622" s="6" t="s">
        <v>13</v>
      </c>
      <c r="H622" s="6" t="s">
        <v>1302</v>
      </c>
      <c r="I622" s="6" t="s">
        <v>26</v>
      </c>
      <c r="J622" s="8">
        <v>9</v>
      </c>
    </row>
    <row r="623" spans="1:10" x14ac:dyDescent="0.25">
      <c r="A623" s="9">
        <v>622</v>
      </c>
      <c r="B623" s="10" t="s">
        <v>1303</v>
      </c>
      <c r="C623" s="10" t="s">
        <v>1295</v>
      </c>
      <c r="D623" s="10" t="s">
        <v>106</v>
      </c>
      <c r="E623" s="11">
        <v>44769</v>
      </c>
      <c r="F623" s="10" t="s">
        <v>18</v>
      </c>
      <c r="G623" s="10" t="s">
        <v>13</v>
      </c>
      <c r="H623" s="10" t="s">
        <v>1304</v>
      </c>
      <c r="I623" s="10" t="s">
        <v>15</v>
      </c>
      <c r="J623" s="12">
        <v>9</v>
      </c>
    </row>
    <row r="624" spans="1:10" x14ac:dyDescent="0.25">
      <c r="A624" s="5">
        <v>623</v>
      </c>
      <c r="B624" s="6" t="s">
        <v>1305</v>
      </c>
      <c r="C624" s="6" t="s">
        <v>1297</v>
      </c>
      <c r="D624" s="6" t="s">
        <v>11</v>
      </c>
      <c r="E624" s="7">
        <v>44758</v>
      </c>
      <c r="F624" s="6" t="s">
        <v>12</v>
      </c>
      <c r="G624" s="6" t="s">
        <v>24</v>
      </c>
      <c r="H624" s="6" t="s">
        <v>1306</v>
      </c>
      <c r="I624" s="6" t="s">
        <v>20</v>
      </c>
      <c r="J624" s="8">
        <v>8</v>
      </c>
    </row>
    <row r="625" spans="1:10" x14ac:dyDescent="0.25">
      <c r="A625" s="9">
        <v>624</v>
      </c>
      <c r="B625" s="10" t="s">
        <v>1307</v>
      </c>
      <c r="C625" s="10" t="s">
        <v>1299</v>
      </c>
      <c r="D625" s="10" t="s">
        <v>17</v>
      </c>
      <c r="E625" s="11">
        <v>44803</v>
      </c>
      <c r="F625" s="10" t="s">
        <v>18</v>
      </c>
      <c r="G625" s="10" t="s">
        <v>13</v>
      </c>
      <c r="H625" s="10" t="s">
        <v>1308</v>
      </c>
      <c r="I625" s="10" t="s">
        <v>26</v>
      </c>
      <c r="J625" s="12">
        <v>8</v>
      </c>
    </row>
    <row r="626" spans="1:10" x14ac:dyDescent="0.25">
      <c r="A626" s="5">
        <v>625</v>
      </c>
      <c r="B626" s="6" t="s">
        <v>1309</v>
      </c>
      <c r="C626" s="6" t="s">
        <v>1301</v>
      </c>
      <c r="D626" s="6" t="s">
        <v>22</v>
      </c>
      <c r="E626" s="7">
        <v>44808</v>
      </c>
      <c r="F626" s="6" t="s">
        <v>23</v>
      </c>
      <c r="G626" s="6" t="s">
        <v>13</v>
      </c>
      <c r="H626" s="6" t="s">
        <v>1310</v>
      </c>
      <c r="I626" s="6" t="s">
        <v>15</v>
      </c>
      <c r="J626" s="8">
        <v>7</v>
      </c>
    </row>
    <row r="627" spans="1:10" x14ac:dyDescent="0.25">
      <c r="A627" s="9">
        <v>626</v>
      </c>
      <c r="B627" s="10" t="s">
        <v>1311</v>
      </c>
      <c r="C627" s="10" t="s">
        <v>1303</v>
      </c>
      <c r="D627" s="10" t="s">
        <v>28</v>
      </c>
      <c r="E627" s="11">
        <v>44784</v>
      </c>
      <c r="F627" s="10" t="s">
        <v>12</v>
      </c>
      <c r="G627" s="10" t="s">
        <v>13</v>
      </c>
      <c r="H627" s="10" t="s">
        <v>1312</v>
      </c>
      <c r="I627" s="10" t="s">
        <v>20</v>
      </c>
      <c r="J627" s="12">
        <v>8</v>
      </c>
    </row>
    <row r="628" spans="1:10" x14ac:dyDescent="0.25">
      <c r="A628" s="5">
        <v>627</v>
      </c>
      <c r="B628" s="6" t="s">
        <v>1313</v>
      </c>
      <c r="C628" s="6" t="s">
        <v>1305</v>
      </c>
      <c r="D628" s="6" t="s">
        <v>31</v>
      </c>
      <c r="E628" s="7">
        <v>44764</v>
      </c>
      <c r="F628" s="6" t="s">
        <v>18</v>
      </c>
      <c r="G628" s="6" t="s">
        <v>13</v>
      </c>
      <c r="H628" s="6" t="s">
        <v>1314</v>
      </c>
      <c r="I628" s="6" t="s">
        <v>26</v>
      </c>
      <c r="J628" s="8">
        <v>9</v>
      </c>
    </row>
    <row r="629" spans="1:10" x14ac:dyDescent="0.25">
      <c r="A629" s="9">
        <v>628</v>
      </c>
      <c r="B629" s="10" t="s">
        <v>1315</v>
      </c>
      <c r="C629" s="10" t="s">
        <v>1307</v>
      </c>
      <c r="D629" s="10" t="s">
        <v>34</v>
      </c>
      <c r="E629" s="11">
        <v>44795</v>
      </c>
      <c r="F629" s="10" t="s">
        <v>18</v>
      </c>
      <c r="G629" s="10" t="s">
        <v>13</v>
      </c>
      <c r="H629" s="10" t="s">
        <v>1316</v>
      </c>
      <c r="I629" s="10" t="s">
        <v>15</v>
      </c>
      <c r="J629" s="12">
        <v>7</v>
      </c>
    </row>
    <row r="630" spans="1:10" x14ac:dyDescent="0.25">
      <c r="A630" s="5">
        <v>629</v>
      </c>
      <c r="B630" s="6" t="s">
        <v>1317</v>
      </c>
      <c r="C630" s="6" t="s">
        <v>1309</v>
      </c>
      <c r="D630" s="6" t="s">
        <v>37</v>
      </c>
      <c r="E630" s="7">
        <v>44799</v>
      </c>
      <c r="F630" s="6" t="s">
        <v>12</v>
      </c>
      <c r="G630" s="6" t="s">
        <v>13</v>
      </c>
      <c r="H630" s="6" t="s">
        <v>1318</v>
      </c>
      <c r="I630" s="6" t="s">
        <v>20</v>
      </c>
      <c r="J630" s="8">
        <v>8</v>
      </c>
    </row>
    <row r="631" spans="1:10" x14ac:dyDescent="0.25">
      <c r="A631" s="9">
        <v>630</v>
      </c>
      <c r="B631" s="10" t="s">
        <v>1319</v>
      </c>
      <c r="C631" s="10" t="s">
        <v>1311</v>
      </c>
      <c r="D631" s="10" t="s">
        <v>37</v>
      </c>
      <c r="E631" s="11">
        <v>44800</v>
      </c>
      <c r="F631" s="10" t="s">
        <v>18</v>
      </c>
      <c r="G631" s="10" t="s">
        <v>13</v>
      </c>
      <c r="H631" s="10" t="s">
        <v>1320</v>
      </c>
      <c r="I631" s="10" t="s">
        <v>26</v>
      </c>
      <c r="J631" s="12">
        <v>9</v>
      </c>
    </row>
    <row r="632" spans="1:10" x14ac:dyDescent="0.25">
      <c r="A632" s="5">
        <v>631</v>
      </c>
      <c r="B632" s="6" t="s">
        <v>1321</v>
      </c>
      <c r="C632" s="6" t="s">
        <v>1313</v>
      </c>
      <c r="D632" s="6" t="s">
        <v>43</v>
      </c>
      <c r="E632" s="7">
        <v>44771</v>
      </c>
      <c r="F632" s="6" t="s">
        <v>12</v>
      </c>
      <c r="G632" s="6" t="s">
        <v>13</v>
      </c>
      <c r="H632" s="6" t="s">
        <v>1322</v>
      </c>
      <c r="I632" s="6" t="s">
        <v>15</v>
      </c>
      <c r="J632" s="8">
        <v>8</v>
      </c>
    </row>
    <row r="633" spans="1:10" x14ac:dyDescent="0.25">
      <c r="A633" s="9">
        <v>632</v>
      </c>
      <c r="B633" s="10" t="s">
        <v>1323</v>
      </c>
      <c r="C633" s="10" t="s">
        <v>1315</v>
      </c>
      <c r="D633" s="10" t="s">
        <v>34</v>
      </c>
      <c r="E633" s="11">
        <v>44760</v>
      </c>
      <c r="F633" s="10" t="s">
        <v>18</v>
      </c>
      <c r="G633" s="10" t="s">
        <v>13</v>
      </c>
      <c r="H633" s="10" t="s">
        <v>1324</v>
      </c>
      <c r="I633" s="10" t="s">
        <v>20</v>
      </c>
      <c r="J633" s="12">
        <v>7</v>
      </c>
    </row>
    <row r="634" spans="1:10" x14ac:dyDescent="0.25">
      <c r="A634" s="5">
        <v>633</v>
      </c>
      <c r="B634" s="6" t="s">
        <v>1325</v>
      </c>
      <c r="C634" s="6" t="s">
        <v>1317</v>
      </c>
      <c r="D634" s="6" t="s">
        <v>48</v>
      </c>
      <c r="E634" s="7">
        <v>44778</v>
      </c>
      <c r="F634" s="6" t="s">
        <v>18</v>
      </c>
      <c r="G634" s="6" t="s">
        <v>13</v>
      </c>
      <c r="H634" s="6" t="s">
        <v>1326</v>
      </c>
      <c r="I634" s="6" t="s">
        <v>26</v>
      </c>
      <c r="J634" s="8">
        <v>10</v>
      </c>
    </row>
    <row r="635" spans="1:10" x14ac:dyDescent="0.25">
      <c r="A635" s="9">
        <v>634</v>
      </c>
      <c r="B635" s="10" t="s">
        <v>1327</v>
      </c>
      <c r="C635" s="10" t="s">
        <v>1319</v>
      </c>
      <c r="D635" s="10" t="s">
        <v>51</v>
      </c>
      <c r="E635" s="11">
        <v>44755</v>
      </c>
      <c r="F635" s="10" t="s">
        <v>12</v>
      </c>
      <c r="G635" s="10" t="s">
        <v>13</v>
      </c>
      <c r="H635" s="10" t="s">
        <v>1328</v>
      </c>
      <c r="I635" s="10" t="s">
        <v>15</v>
      </c>
      <c r="J635" s="12">
        <v>7</v>
      </c>
    </row>
    <row r="636" spans="1:10" x14ac:dyDescent="0.25">
      <c r="A636" s="5">
        <v>635</v>
      </c>
      <c r="B636" s="6" t="s">
        <v>1329</v>
      </c>
      <c r="C636" s="6" t="s">
        <v>1321</v>
      </c>
      <c r="D636" s="6" t="s">
        <v>54</v>
      </c>
      <c r="E636" s="7">
        <v>44770</v>
      </c>
      <c r="F636" s="6" t="s">
        <v>18</v>
      </c>
      <c r="G636" s="6" t="s">
        <v>13</v>
      </c>
      <c r="H636" s="6" t="s">
        <v>1330</v>
      </c>
      <c r="I636" s="6" t="s">
        <v>20</v>
      </c>
      <c r="J636" s="8">
        <v>8</v>
      </c>
    </row>
    <row r="637" spans="1:10" x14ac:dyDescent="0.25">
      <c r="A637" s="9">
        <v>636</v>
      </c>
      <c r="B637" s="10" t="s">
        <v>1331</v>
      </c>
      <c r="C637" s="10" t="s">
        <v>1323</v>
      </c>
      <c r="D637" s="10" t="s">
        <v>57</v>
      </c>
      <c r="E637" s="11">
        <v>44772</v>
      </c>
      <c r="F637" s="10" t="s">
        <v>18</v>
      </c>
      <c r="G637" s="10" t="s">
        <v>13</v>
      </c>
      <c r="H637" s="10" t="s">
        <v>1332</v>
      </c>
      <c r="I637" s="10" t="s">
        <v>26</v>
      </c>
      <c r="J637" s="12">
        <v>7</v>
      </c>
    </row>
    <row r="638" spans="1:10" x14ac:dyDescent="0.25">
      <c r="A638" s="5">
        <v>637</v>
      </c>
      <c r="B638" s="6" t="s">
        <v>1333</v>
      </c>
      <c r="C638" s="6" t="s">
        <v>1325</v>
      </c>
      <c r="D638" s="6" t="s">
        <v>34</v>
      </c>
      <c r="E638" s="7">
        <v>44799</v>
      </c>
      <c r="F638" s="6" t="s">
        <v>12</v>
      </c>
      <c r="G638" s="6" t="s">
        <v>13</v>
      </c>
      <c r="H638" s="6" t="s">
        <v>1334</v>
      </c>
      <c r="I638" s="6" t="s">
        <v>15</v>
      </c>
      <c r="J638" s="8">
        <v>9</v>
      </c>
    </row>
    <row r="639" spans="1:10" x14ac:dyDescent="0.25">
      <c r="A639" s="9">
        <v>638</v>
      </c>
      <c r="B639" s="10" t="s">
        <v>1335</v>
      </c>
      <c r="C639" s="10" t="s">
        <v>1327</v>
      </c>
      <c r="D639" s="10" t="s">
        <v>62</v>
      </c>
      <c r="E639" s="11">
        <v>44782</v>
      </c>
      <c r="F639" s="10" t="s">
        <v>18</v>
      </c>
      <c r="G639" s="10" t="s">
        <v>13</v>
      </c>
      <c r="H639" s="10" t="s">
        <v>1336</v>
      </c>
      <c r="I639" s="10" t="s">
        <v>20</v>
      </c>
      <c r="J639" s="12">
        <v>8</v>
      </c>
    </row>
    <row r="640" spans="1:10" x14ac:dyDescent="0.25">
      <c r="A640" s="5">
        <v>639</v>
      </c>
      <c r="B640" s="6" t="s">
        <v>1337</v>
      </c>
      <c r="C640" s="6" t="s">
        <v>1329</v>
      </c>
      <c r="D640" s="6" t="s">
        <v>51</v>
      </c>
      <c r="E640" s="7">
        <v>44761</v>
      </c>
      <c r="F640" s="6" t="s">
        <v>12</v>
      </c>
      <c r="G640" s="6" t="s">
        <v>13</v>
      </c>
      <c r="H640" s="6" t="s">
        <v>1338</v>
      </c>
      <c r="I640" s="6" t="s">
        <v>26</v>
      </c>
      <c r="J640" s="8">
        <v>9</v>
      </c>
    </row>
    <row r="641" spans="1:10" x14ac:dyDescent="0.25">
      <c r="A641" s="9">
        <v>640</v>
      </c>
      <c r="B641" s="10" t="s">
        <v>1339</v>
      </c>
      <c r="C641" s="10" t="s">
        <v>1331</v>
      </c>
      <c r="D641" s="10" t="s">
        <v>31</v>
      </c>
      <c r="E641" s="11">
        <v>44794</v>
      </c>
      <c r="F641" s="10" t="s">
        <v>18</v>
      </c>
      <c r="G641" s="10" t="s">
        <v>13</v>
      </c>
      <c r="H641" s="10" t="s">
        <v>1340</v>
      </c>
      <c r="I641" s="10" t="s">
        <v>15</v>
      </c>
      <c r="J641" s="12">
        <v>9</v>
      </c>
    </row>
    <row r="642" spans="1:10" x14ac:dyDescent="0.25">
      <c r="A642" s="5">
        <v>641</v>
      </c>
      <c r="B642" s="6" t="s">
        <v>1341</v>
      </c>
      <c r="C642" s="6" t="s">
        <v>1333</v>
      </c>
      <c r="D642" s="6" t="s">
        <v>69</v>
      </c>
      <c r="E642" s="7">
        <v>44762</v>
      </c>
      <c r="F642" s="6" t="s">
        <v>12</v>
      </c>
      <c r="G642" s="6" t="s">
        <v>13</v>
      </c>
      <c r="H642" s="6" t="s">
        <v>1342</v>
      </c>
      <c r="I642" s="6" t="s">
        <v>20</v>
      </c>
      <c r="J642" s="8">
        <v>9</v>
      </c>
    </row>
    <row r="643" spans="1:10" x14ac:dyDescent="0.25">
      <c r="A643" s="9">
        <v>642</v>
      </c>
      <c r="B643" s="10" t="s">
        <v>1343</v>
      </c>
      <c r="C643" s="10" t="s">
        <v>1335</v>
      </c>
      <c r="D643" s="10" t="s">
        <v>72</v>
      </c>
      <c r="E643" s="11">
        <v>44769</v>
      </c>
      <c r="F643" s="10" t="s">
        <v>18</v>
      </c>
      <c r="G643" s="10" t="s">
        <v>13</v>
      </c>
      <c r="H643" s="10" t="s">
        <v>1344</v>
      </c>
      <c r="I643" s="10" t="s">
        <v>26</v>
      </c>
      <c r="J643" s="12">
        <v>9</v>
      </c>
    </row>
    <row r="644" spans="1:10" x14ac:dyDescent="0.25">
      <c r="A644" s="5">
        <v>643</v>
      </c>
      <c r="B644" s="6" t="s">
        <v>1345</v>
      </c>
      <c r="C644" s="6" t="s">
        <v>1337</v>
      </c>
      <c r="D644" s="6" t="s">
        <v>75</v>
      </c>
      <c r="E644" s="7">
        <v>44770</v>
      </c>
      <c r="F644" s="6" t="s">
        <v>23</v>
      </c>
      <c r="G644" s="6" t="s">
        <v>13</v>
      </c>
      <c r="H644" s="6" t="s">
        <v>1346</v>
      </c>
      <c r="I644" s="6" t="s">
        <v>15</v>
      </c>
      <c r="J644" s="8">
        <v>9</v>
      </c>
    </row>
    <row r="645" spans="1:10" x14ac:dyDescent="0.25">
      <c r="A645" s="9">
        <v>644</v>
      </c>
      <c r="B645" s="10" t="s">
        <v>1347</v>
      </c>
      <c r="C645" s="10" t="s">
        <v>1339</v>
      </c>
      <c r="D645" s="10" t="s">
        <v>48</v>
      </c>
      <c r="E645" s="11">
        <v>44797</v>
      </c>
      <c r="F645" s="10" t="s">
        <v>12</v>
      </c>
      <c r="G645" s="10" t="s">
        <v>13</v>
      </c>
      <c r="H645" s="10" t="s">
        <v>1348</v>
      </c>
      <c r="I645" s="10" t="s">
        <v>20</v>
      </c>
      <c r="J645" s="12">
        <v>8</v>
      </c>
    </row>
    <row r="646" spans="1:10" x14ac:dyDescent="0.25">
      <c r="A646" s="5">
        <v>645</v>
      </c>
      <c r="B646" s="6" t="s">
        <v>1349</v>
      </c>
      <c r="C646" s="6" t="s">
        <v>1341</v>
      </c>
      <c r="D646" s="6" t="s">
        <v>81</v>
      </c>
      <c r="E646" s="7">
        <v>44783</v>
      </c>
      <c r="F646" s="6" t="s">
        <v>18</v>
      </c>
      <c r="G646" s="6" t="s">
        <v>24</v>
      </c>
      <c r="H646" s="6" t="s">
        <v>1350</v>
      </c>
      <c r="I646" s="6" t="s">
        <v>26</v>
      </c>
      <c r="J646" s="8">
        <v>8</v>
      </c>
    </row>
    <row r="647" spans="1:10" x14ac:dyDescent="0.25">
      <c r="A647" s="9">
        <v>646</v>
      </c>
      <c r="B647" s="10" t="s">
        <v>1351</v>
      </c>
      <c r="C647" s="10" t="s">
        <v>1343</v>
      </c>
      <c r="D647" s="10" t="s">
        <v>84</v>
      </c>
      <c r="E647" s="11">
        <v>44801</v>
      </c>
      <c r="F647" s="10" t="s">
        <v>18</v>
      </c>
      <c r="G647" s="10" t="s">
        <v>13</v>
      </c>
      <c r="H647" s="10" t="s">
        <v>1352</v>
      </c>
      <c r="I647" s="10" t="s">
        <v>15</v>
      </c>
      <c r="J647" s="12">
        <v>7</v>
      </c>
    </row>
    <row r="648" spans="1:10" x14ac:dyDescent="0.25">
      <c r="A648" s="5">
        <v>647</v>
      </c>
      <c r="B648" s="6" t="s">
        <v>1353</v>
      </c>
      <c r="C648" s="6" t="s">
        <v>1345</v>
      </c>
      <c r="D648" s="6" t="s">
        <v>87</v>
      </c>
      <c r="E648" s="7">
        <v>44808</v>
      </c>
      <c r="F648" s="6" t="s">
        <v>12</v>
      </c>
      <c r="G648" s="6" t="s">
        <v>13</v>
      </c>
      <c r="H648" s="6" t="s">
        <v>1354</v>
      </c>
      <c r="I648" s="6" t="s">
        <v>20</v>
      </c>
      <c r="J648" s="8">
        <v>7</v>
      </c>
    </row>
    <row r="649" spans="1:10" x14ac:dyDescent="0.25">
      <c r="A649" s="9">
        <v>648</v>
      </c>
      <c r="B649" s="10" t="s">
        <v>1355</v>
      </c>
      <c r="C649" s="10" t="s">
        <v>1347</v>
      </c>
      <c r="D649" s="10" t="s">
        <v>90</v>
      </c>
      <c r="E649" s="11">
        <v>44808</v>
      </c>
      <c r="F649" s="10" t="s">
        <v>18</v>
      </c>
      <c r="G649" s="10" t="s">
        <v>13</v>
      </c>
      <c r="H649" s="10" t="s">
        <v>1356</v>
      </c>
      <c r="I649" s="10" t="s">
        <v>26</v>
      </c>
      <c r="J649" s="12">
        <v>9</v>
      </c>
    </row>
    <row r="650" spans="1:10" x14ac:dyDescent="0.25">
      <c r="A650" s="5">
        <v>649</v>
      </c>
      <c r="B650" s="6" t="s">
        <v>1357</v>
      </c>
      <c r="C650" s="6" t="s">
        <v>1349</v>
      </c>
      <c r="D650" s="6" t="s">
        <v>93</v>
      </c>
      <c r="E650" s="7">
        <v>44781</v>
      </c>
      <c r="F650" s="6" t="s">
        <v>12</v>
      </c>
      <c r="G650" s="6" t="s">
        <v>13</v>
      </c>
      <c r="H650" s="6" t="s">
        <v>1358</v>
      </c>
      <c r="I650" s="6" t="s">
        <v>15</v>
      </c>
      <c r="J650" s="8">
        <v>8</v>
      </c>
    </row>
    <row r="651" spans="1:10" x14ac:dyDescent="0.25">
      <c r="A651" s="9">
        <v>650</v>
      </c>
      <c r="B651" s="10" t="s">
        <v>1359</v>
      </c>
      <c r="C651" s="10" t="s">
        <v>1351</v>
      </c>
      <c r="D651" s="10" t="s">
        <v>97</v>
      </c>
      <c r="E651" s="11">
        <v>44783</v>
      </c>
      <c r="F651" s="10" t="s">
        <v>18</v>
      </c>
      <c r="G651" s="10" t="s">
        <v>13</v>
      </c>
      <c r="H651" s="10" t="s">
        <v>1360</v>
      </c>
      <c r="I651" s="10" t="s">
        <v>15</v>
      </c>
      <c r="J651" s="12">
        <v>8</v>
      </c>
    </row>
    <row r="652" spans="1:10" x14ac:dyDescent="0.25">
      <c r="A652" s="5">
        <v>651</v>
      </c>
      <c r="B652" s="6" t="s">
        <v>1361</v>
      </c>
      <c r="C652" s="6" t="s">
        <v>1353</v>
      </c>
      <c r="D652" s="6" t="s">
        <v>100</v>
      </c>
      <c r="E652" s="7">
        <v>44762</v>
      </c>
      <c r="F652" s="6" t="s">
        <v>18</v>
      </c>
      <c r="G652" s="6" t="s">
        <v>24</v>
      </c>
      <c r="H652" s="6" t="s">
        <v>1362</v>
      </c>
      <c r="I652" s="6" t="s">
        <v>15</v>
      </c>
      <c r="J652" s="8">
        <v>10</v>
      </c>
    </row>
    <row r="653" spans="1:10" x14ac:dyDescent="0.25">
      <c r="A653" s="9">
        <v>652</v>
      </c>
      <c r="B653" s="10" t="s">
        <v>1363</v>
      </c>
      <c r="C653" s="10" t="s">
        <v>1355</v>
      </c>
      <c r="D653" s="10" t="s">
        <v>103</v>
      </c>
      <c r="E653" s="11">
        <v>44800</v>
      </c>
      <c r="F653" s="10" t="s">
        <v>12</v>
      </c>
      <c r="G653" s="10" t="s">
        <v>13</v>
      </c>
      <c r="H653" s="10" t="s">
        <v>1364</v>
      </c>
      <c r="I653" s="10" t="s">
        <v>20</v>
      </c>
      <c r="J653" s="12">
        <v>8</v>
      </c>
    </row>
    <row r="654" spans="1:10" x14ac:dyDescent="0.25">
      <c r="A654" s="5">
        <v>653</v>
      </c>
      <c r="B654" s="6" t="s">
        <v>1365</v>
      </c>
      <c r="C654" s="6" t="s">
        <v>1357</v>
      </c>
      <c r="D654" s="6" t="s">
        <v>106</v>
      </c>
      <c r="E654" s="7">
        <v>44799</v>
      </c>
      <c r="F654" s="6" t="s">
        <v>18</v>
      </c>
      <c r="G654" s="6" t="s">
        <v>13</v>
      </c>
      <c r="H654" s="6" t="s">
        <v>1366</v>
      </c>
      <c r="I654" s="6" t="s">
        <v>26</v>
      </c>
      <c r="J654" s="8">
        <v>8</v>
      </c>
    </row>
    <row r="655" spans="1:10" x14ac:dyDescent="0.25">
      <c r="A655" s="9">
        <v>654</v>
      </c>
      <c r="B655" s="10" t="s">
        <v>1367</v>
      </c>
      <c r="C655" s="10" t="s">
        <v>1359</v>
      </c>
      <c r="D655" s="10" t="s">
        <v>109</v>
      </c>
      <c r="E655" s="11">
        <v>44777</v>
      </c>
      <c r="F655" s="10" t="s">
        <v>18</v>
      </c>
      <c r="G655" s="10" t="s">
        <v>13</v>
      </c>
      <c r="H655" s="10" t="s">
        <v>1368</v>
      </c>
      <c r="I655" s="10" t="s">
        <v>15</v>
      </c>
      <c r="J655" s="12">
        <v>8</v>
      </c>
    </row>
    <row r="656" spans="1:10" x14ac:dyDescent="0.25">
      <c r="A656" s="5">
        <v>655</v>
      </c>
      <c r="B656" s="6" t="s">
        <v>1369</v>
      </c>
      <c r="C656" s="6" t="s">
        <v>1361</v>
      </c>
      <c r="D656" s="6" t="s">
        <v>57</v>
      </c>
      <c r="E656" s="7">
        <v>44800</v>
      </c>
      <c r="F656" s="6" t="s">
        <v>12</v>
      </c>
      <c r="G656" s="6" t="s">
        <v>13</v>
      </c>
      <c r="H656" s="6" t="s">
        <v>1370</v>
      </c>
      <c r="I656" s="6" t="s">
        <v>20</v>
      </c>
      <c r="J656" s="8">
        <v>8</v>
      </c>
    </row>
    <row r="657" spans="1:10" x14ac:dyDescent="0.25">
      <c r="A657" s="9">
        <v>656</v>
      </c>
      <c r="B657" s="10" t="s">
        <v>1371</v>
      </c>
      <c r="C657" s="10" t="s">
        <v>1363</v>
      </c>
      <c r="D657" s="10" t="s">
        <v>81</v>
      </c>
      <c r="E657" s="11">
        <v>44770</v>
      </c>
      <c r="F657" s="10" t="s">
        <v>18</v>
      </c>
      <c r="G657" s="10" t="s">
        <v>13</v>
      </c>
      <c r="H657" s="10" t="s">
        <v>1372</v>
      </c>
      <c r="I657" s="10" t="s">
        <v>26</v>
      </c>
      <c r="J657" s="12">
        <v>7</v>
      </c>
    </row>
    <row r="658" spans="1:10" x14ac:dyDescent="0.25">
      <c r="A658" s="5">
        <v>657</v>
      </c>
      <c r="B658" s="6" t="s">
        <v>1373</v>
      </c>
      <c r="C658" s="6" t="s">
        <v>1365</v>
      </c>
      <c r="D658" s="6" t="s">
        <v>97</v>
      </c>
      <c r="E658" s="7">
        <v>44774</v>
      </c>
      <c r="F658" s="6" t="s">
        <v>12</v>
      </c>
      <c r="G658" s="6" t="s">
        <v>13</v>
      </c>
      <c r="H658" s="6" t="s">
        <v>1374</v>
      </c>
      <c r="I658" s="6" t="s">
        <v>15</v>
      </c>
      <c r="J658" s="8">
        <v>7</v>
      </c>
    </row>
    <row r="659" spans="1:10" x14ac:dyDescent="0.25">
      <c r="A659" s="9">
        <v>658</v>
      </c>
      <c r="B659" s="10" t="s">
        <v>1375</v>
      </c>
      <c r="C659" s="10" t="s">
        <v>1367</v>
      </c>
      <c r="D659" s="10" t="s">
        <v>31</v>
      </c>
      <c r="E659" s="11">
        <v>44779</v>
      </c>
      <c r="F659" s="10" t="s">
        <v>18</v>
      </c>
      <c r="G659" s="10" t="s">
        <v>13</v>
      </c>
      <c r="H659" s="10" t="s">
        <v>1376</v>
      </c>
      <c r="I659" s="10" t="s">
        <v>20</v>
      </c>
      <c r="J659" s="12">
        <v>9</v>
      </c>
    </row>
    <row r="660" spans="1:10" x14ac:dyDescent="0.25">
      <c r="A660" s="5">
        <v>659</v>
      </c>
      <c r="B660" s="6" t="s">
        <v>1377</v>
      </c>
      <c r="C660" s="6" t="s">
        <v>1369</v>
      </c>
      <c r="D660" s="6" t="s">
        <v>62</v>
      </c>
      <c r="E660" s="7">
        <v>44796</v>
      </c>
      <c r="F660" s="6" t="s">
        <v>12</v>
      </c>
      <c r="G660" s="6" t="s">
        <v>13</v>
      </c>
      <c r="H660" s="6" t="s">
        <v>1378</v>
      </c>
      <c r="I660" s="6" t="s">
        <v>26</v>
      </c>
      <c r="J660" s="8">
        <v>7</v>
      </c>
    </row>
    <row r="661" spans="1:10" x14ac:dyDescent="0.25">
      <c r="A661" s="9">
        <v>660</v>
      </c>
      <c r="B661" s="10" t="s">
        <v>1379</v>
      </c>
      <c r="C661" s="10" t="s">
        <v>1371</v>
      </c>
      <c r="D661" s="10" t="s">
        <v>103</v>
      </c>
      <c r="E661" s="11">
        <v>44772</v>
      </c>
      <c r="F661" s="10" t="s">
        <v>18</v>
      </c>
      <c r="G661" s="10" t="s">
        <v>13</v>
      </c>
      <c r="H661" s="10" t="s">
        <v>1380</v>
      </c>
      <c r="I661" s="10" t="s">
        <v>15</v>
      </c>
      <c r="J661" s="12">
        <v>9</v>
      </c>
    </row>
    <row r="662" spans="1:10" x14ac:dyDescent="0.25">
      <c r="A662" s="5">
        <v>661</v>
      </c>
      <c r="B662" s="6" t="s">
        <v>1381</v>
      </c>
      <c r="C662" s="6" t="s">
        <v>1373</v>
      </c>
      <c r="D662" s="6" t="s">
        <v>106</v>
      </c>
      <c r="E662" s="7">
        <v>44809</v>
      </c>
      <c r="F662" s="6" t="s">
        <v>23</v>
      </c>
      <c r="G662" s="6" t="s">
        <v>13</v>
      </c>
      <c r="H662" s="6" t="s">
        <v>1382</v>
      </c>
      <c r="I662" s="6" t="s">
        <v>20</v>
      </c>
      <c r="J662" s="8">
        <v>10</v>
      </c>
    </row>
    <row r="663" spans="1:10" x14ac:dyDescent="0.25">
      <c r="A663" s="9">
        <v>662</v>
      </c>
      <c r="B663" s="10" t="s">
        <v>1383</v>
      </c>
      <c r="C663" s="10" t="s">
        <v>1375</v>
      </c>
      <c r="D663" s="10" t="s">
        <v>128</v>
      </c>
      <c r="E663" s="11">
        <v>44757</v>
      </c>
      <c r="F663" s="10" t="s">
        <v>12</v>
      </c>
      <c r="G663" s="10" t="s">
        <v>13</v>
      </c>
      <c r="H663" s="10" t="s">
        <v>1384</v>
      </c>
      <c r="I663" s="10" t="s">
        <v>26</v>
      </c>
      <c r="J663" s="12">
        <v>7</v>
      </c>
    </row>
    <row r="664" spans="1:10" x14ac:dyDescent="0.25">
      <c r="A664" s="5">
        <v>663</v>
      </c>
      <c r="B664" s="6" t="s">
        <v>1385</v>
      </c>
      <c r="C664" s="6" t="s">
        <v>1377</v>
      </c>
      <c r="D664" s="6" t="s">
        <v>271</v>
      </c>
      <c r="E664" s="7">
        <v>44782</v>
      </c>
      <c r="F664" s="6" t="s">
        <v>18</v>
      </c>
      <c r="G664" s="6" t="s">
        <v>13</v>
      </c>
      <c r="H664" s="6" t="s">
        <v>1386</v>
      </c>
      <c r="I664" s="6" t="s">
        <v>15</v>
      </c>
      <c r="J664" s="8">
        <v>10</v>
      </c>
    </row>
    <row r="665" spans="1:10" x14ac:dyDescent="0.25">
      <c r="A665" s="9">
        <v>664</v>
      </c>
      <c r="B665" s="10" t="s">
        <v>1387</v>
      </c>
      <c r="C665" s="10" t="s">
        <v>1379</v>
      </c>
      <c r="D665" s="10" t="s">
        <v>133</v>
      </c>
      <c r="E665" s="11">
        <v>44809</v>
      </c>
      <c r="F665" s="10" t="s">
        <v>18</v>
      </c>
      <c r="G665" s="10" t="s">
        <v>13</v>
      </c>
      <c r="H665" s="10" t="s">
        <v>1388</v>
      </c>
      <c r="I665" s="10" t="s">
        <v>20</v>
      </c>
      <c r="J665" s="12">
        <v>9</v>
      </c>
    </row>
    <row r="666" spans="1:10" x14ac:dyDescent="0.25">
      <c r="A666" s="5">
        <v>665</v>
      </c>
      <c r="B666" s="6" t="s">
        <v>1389</v>
      </c>
      <c r="C666" s="6" t="s">
        <v>1381</v>
      </c>
      <c r="D666" s="6" t="s">
        <v>136</v>
      </c>
      <c r="E666" s="7">
        <v>44795</v>
      </c>
      <c r="F666" s="6" t="s">
        <v>12</v>
      </c>
      <c r="G666" s="6" t="s">
        <v>13</v>
      </c>
      <c r="H666" s="6" t="s">
        <v>1390</v>
      </c>
      <c r="I666" s="6" t="s">
        <v>26</v>
      </c>
      <c r="J666" s="8">
        <v>8</v>
      </c>
    </row>
    <row r="667" spans="1:10" x14ac:dyDescent="0.25">
      <c r="A667" s="9">
        <v>666</v>
      </c>
      <c r="B667" s="10" t="s">
        <v>1391</v>
      </c>
      <c r="C667" s="10" t="s">
        <v>1383</v>
      </c>
      <c r="D667" s="10" t="s">
        <v>139</v>
      </c>
      <c r="E667" s="11">
        <v>44801</v>
      </c>
      <c r="F667" s="10" t="s">
        <v>18</v>
      </c>
      <c r="G667" s="10" t="s">
        <v>13</v>
      </c>
      <c r="H667" s="10" t="s">
        <v>1392</v>
      </c>
      <c r="I667" s="10" t="s">
        <v>15</v>
      </c>
      <c r="J667" s="12">
        <v>7</v>
      </c>
    </row>
    <row r="668" spans="1:10" x14ac:dyDescent="0.25">
      <c r="A668" s="5">
        <v>667</v>
      </c>
      <c r="B668" s="6" t="s">
        <v>1393</v>
      </c>
      <c r="C668" s="6" t="s">
        <v>1385</v>
      </c>
      <c r="D668" s="6" t="s">
        <v>48</v>
      </c>
      <c r="E668" s="7">
        <v>44770</v>
      </c>
      <c r="F668" s="6" t="s">
        <v>12</v>
      </c>
      <c r="G668" s="6" t="s">
        <v>13</v>
      </c>
      <c r="H668" s="6" t="s">
        <v>1394</v>
      </c>
      <c r="I668" s="6" t="s">
        <v>20</v>
      </c>
      <c r="J668" s="8">
        <v>7</v>
      </c>
    </row>
    <row r="669" spans="1:10" x14ac:dyDescent="0.25">
      <c r="A669" s="9">
        <v>668</v>
      </c>
      <c r="B669" s="10" t="s">
        <v>1395</v>
      </c>
      <c r="C669" s="10" t="s">
        <v>1387</v>
      </c>
      <c r="D669" s="10" t="s">
        <v>145</v>
      </c>
      <c r="E669" s="11">
        <v>44764</v>
      </c>
      <c r="F669" s="10" t="s">
        <v>18</v>
      </c>
      <c r="G669" s="10" t="s">
        <v>13</v>
      </c>
      <c r="H669" s="10" t="s">
        <v>1396</v>
      </c>
      <c r="I669" s="10" t="s">
        <v>26</v>
      </c>
      <c r="J669" s="12">
        <v>7</v>
      </c>
    </row>
    <row r="670" spans="1:10" x14ac:dyDescent="0.25">
      <c r="A670" s="5">
        <v>669</v>
      </c>
      <c r="B670" s="6" t="s">
        <v>1397</v>
      </c>
      <c r="C670" s="6" t="s">
        <v>1389</v>
      </c>
      <c r="D670" s="6" t="s">
        <v>148</v>
      </c>
      <c r="E670" s="7">
        <v>44776</v>
      </c>
      <c r="F670" s="6" t="s">
        <v>18</v>
      </c>
      <c r="G670" s="6" t="s">
        <v>13</v>
      </c>
      <c r="H670" s="6" t="s">
        <v>1398</v>
      </c>
      <c r="I670" s="6" t="s">
        <v>15</v>
      </c>
      <c r="J670" s="8">
        <v>10</v>
      </c>
    </row>
    <row r="671" spans="1:10" x14ac:dyDescent="0.25">
      <c r="A671" s="9">
        <v>670</v>
      </c>
      <c r="B671" s="10" t="s">
        <v>1399</v>
      </c>
      <c r="C671" s="10" t="s">
        <v>1391</v>
      </c>
      <c r="D671" s="10" t="s">
        <v>151</v>
      </c>
      <c r="E671" s="11">
        <v>44771</v>
      </c>
      <c r="F671" s="10" t="s">
        <v>12</v>
      </c>
      <c r="G671" s="10" t="s">
        <v>13</v>
      </c>
      <c r="H671" s="10" t="s">
        <v>1400</v>
      </c>
      <c r="I671" s="10" t="s">
        <v>20</v>
      </c>
      <c r="J671" s="12">
        <v>7</v>
      </c>
    </row>
    <row r="672" spans="1:10" x14ac:dyDescent="0.25">
      <c r="A672" s="5">
        <v>671</v>
      </c>
      <c r="B672" s="6" t="s">
        <v>1401</v>
      </c>
      <c r="C672" s="6" t="s">
        <v>1393</v>
      </c>
      <c r="D672" s="6" t="s">
        <v>154</v>
      </c>
      <c r="E672" s="7">
        <v>44794</v>
      </c>
      <c r="F672" s="6" t="s">
        <v>18</v>
      </c>
      <c r="G672" s="6" t="s">
        <v>13</v>
      </c>
      <c r="H672" s="6" t="s">
        <v>1402</v>
      </c>
      <c r="I672" s="6" t="s">
        <v>26</v>
      </c>
      <c r="J672" s="8">
        <v>10</v>
      </c>
    </row>
    <row r="673" spans="1:10" x14ac:dyDescent="0.25">
      <c r="A673" s="9">
        <v>672</v>
      </c>
      <c r="B673" s="10" t="s">
        <v>1403</v>
      </c>
      <c r="C673" s="10" t="s">
        <v>1395</v>
      </c>
      <c r="D673" s="10" t="s">
        <v>157</v>
      </c>
      <c r="E673" s="11">
        <v>44792</v>
      </c>
      <c r="F673" s="10" t="s">
        <v>18</v>
      </c>
      <c r="G673" s="10" t="s">
        <v>13</v>
      </c>
      <c r="H673" s="10" t="s">
        <v>1404</v>
      </c>
      <c r="I673" s="10" t="s">
        <v>15</v>
      </c>
      <c r="J673" s="12">
        <v>9</v>
      </c>
    </row>
    <row r="674" spans="1:10" x14ac:dyDescent="0.25">
      <c r="A674" s="5">
        <v>673</v>
      </c>
      <c r="B674" s="6" t="s">
        <v>1405</v>
      </c>
      <c r="C674" s="6" t="s">
        <v>1397</v>
      </c>
      <c r="D674" s="6" t="s">
        <v>11</v>
      </c>
      <c r="E674" s="7">
        <v>44792</v>
      </c>
      <c r="F674" s="6" t="s">
        <v>12</v>
      </c>
      <c r="G674" s="6" t="s">
        <v>24</v>
      </c>
      <c r="H674" s="6" t="s">
        <v>1406</v>
      </c>
      <c r="I674" s="6" t="s">
        <v>20</v>
      </c>
      <c r="J674" s="8">
        <v>10</v>
      </c>
    </row>
    <row r="675" spans="1:10" x14ac:dyDescent="0.25">
      <c r="A675" s="9">
        <v>674</v>
      </c>
      <c r="B675" s="10" t="s">
        <v>1407</v>
      </c>
      <c r="C675" s="10" t="s">
        <v>1399</v>
      </c>
      <c r="D675" s="10" t="s">
        <v>17</v>
      </c>
      <c r="E675" s="11">
        <v>44790</v>
      </c>
      <c r="F675" s="10" t="s">
        <v>18</v>
      </c>
      <c r="G675" s="10" t="s">
        <v>13</v>
      </c>
      <c r="H675" s="10" t="s">
        <v>1408</v>
      </c>
      <c r="I675" s="10" t="s">
        <v>26</v>
      </c>
      <c r="J675" s="12">
        <v>8</v>
      </c>
    </row>
    <row r="676" spans="1:10" x14ac:dyDescent="0.25">
      <c r="A676" s="5">
        <v>675</v>
      </c>
      <c r="B676" s="6" t="s">
        <v>1409</v>
      </c>
      <c r="C676" s="6" t="s">
        <v>1401</v>
      </c>
      <c r="D676" s="6" t="s">
        <v>22</v>
      </c>
      <c r="E676" s="7">
        <v>44809</v>
      </c>
      <c r="F676" s="6" t="s">
        <v>12</v>
      </c>
      <c r="G676" s="6" t="s">
        <v>13</v>
      </c>
      <c r="H676" s="6" t="s">
        <v>1410</v>
      </c>
      <c r="I676" s="6" t="s">
        <v>15</v>
      </c>
      <c r="J676" s="8">
        <v>9</v>
      </c>
    </row>
    <row r="677" spans="1:10" x14ac:dyDescent="0.25">
      <c r="A677" s="9">
        <v>676</v>
      </c>
      <c r="B677" s="10" t="s">
        <v>1411</v>
      </c>
      <c r="C677" s="10" t="s">
        <v>1403</v>
      </c>
      <c r="D677" s="10" t="s">
        <v>28</v>
      </c>
      <c r="E677" s="11">
        <v>44772</v>
      </c>
      <c r="F677" s="10" t="s">
        <v>18</v>
      </c>
      <c r="G677" s="10" t="s">
        <v>13</v>
      </c>
      <c r="H677" s="10" t="s">
        <v>1412</v>
      </c>
      <c r="I677" s="10" t="s">
        <v>20</v>
      </c>
      <c r="J677" s="12">
        <v>9</v>
      </c>
    </row>
    <row r="678" spans="1:10" x14ac:dyDescent="0.25">
      <c r="A678" s="5">
        <v>677</v>
      </c>
      <c r="B678" s="6" t="s">
        <v>1413</v>
      </c>
      <c r="C678" s="6" t="s">
        <v>1405</v>
      </c>
      <c r="D678" s="6" t="s">
        <v>31</v>
      </c>
      <c r="E678" s="7">
        <v>44802</v>
      </c>
      <c r="F678" s="6" t="s">
        <v>12</v>
      </c>
      <c r="G678" s="6" t="s">
        <v>13</v>
      </c>
      <c r="H678" s="6" t="s">
        <v>1414</v>
      </c>
      <c r="I678" s="6" t="s">
        <v>26</v>
      </c>
      <c r="J678" s="8">
        <v>8</v>
      </c>
    </row>
    <row r="679" spans="1:10" x14ac:dyDescent="0.25">
      <c r="A679" s="9">
        <v>678</v>
      </c>
      <c r="B679" s="10" t="s">
        <v>1415</v>
      </c>
      <c r="C679" s="10" t="s">
        <v>1407</v>
      </c>
      <c r="D679" s="10" t="s">
        <v>34</v>
      </c>
      <c r="E679" s="11">
        <v>44809</v>
      </c>
      <c r="F679" s="10" t="s">
        <v>18</v>
      </c>
      <c r="G679" s="10" t="s">
        <v>13</v>
      </c>
      <c r="H679" s="10" t="s">
        <v>1416</v>
      </c>
      <c r="I679" s="10" t="s">
        <v>15</v>
      </c>
      <c r="J679" s="12">
        <v>7</v>
      </c>
    </row>
    <row r="680" spans="1:10" x14ac:dyDescent="0.25">
      <c r="A680" s="5">
        <v>679</v>
      </c>
      <c r="B680" s="6" t="s">
        <v>1417</v>
      </c>
      <c r="C680" s="6" t="s">
        <v>1409</v>
      </c>
      <c r="D680" s="6" t="s">
        <v>37</v>
      </c>
      <c r="E680" s="7">
        <v>44793</v>
      </c>
      <c r="F680" s="6" t="s">
        <v>23</v>
      </c>
      <c r="G680" s="6" t="s">
        <v>24</v>
      </c>
      <c r="H680" s="6" t="s">
        <v>1418</v>
      </c>
      <c r="I680" s="6" t="s">
        <v>20</v>
      </c>
      <c r="J680" s="8">
        <v>10</v>
      </c>
    </row>
    <row r="681" spans="1:10" x14ac:dyDescent="0.25">
      <c r="A681" s="9">
        <v>680</v>
      </c>
      <c r="B681" s="10" t="s">
        <v>1419</v>
      </c>
      <c r="C681" s="10" t="s">
        <v>1411</v>
      </c>
      <c r="D681" s="10" t="s">
        <v>37</v>
      </c>
      <c r="E681" s="11">
        <v>44802</v>
      </c>
      <c r="F681" s="10" t="s">
        <v>12</v>
      </c>
      <c r="G681" s="10" t="s">
        <v>13</v>
      </c>
      <c r="H681" s="10" t="s">
        <v>1420</v>
      </c>
      <c r="I681" s="10" t="s">
        <v>26</v>
      </c>
      <c r="J681" s="12">
        <v>8</v>
      </c>
    </row>
    <row r="682" spans="1:10" x14ac:dyDescent="0.25">
      <c r="A682" s="5">
        <v>681</v>
      </c>
      <c r="B682" s="6" t="s">
        <v>1421</v>
      </c>
      <c r="C682" s="6" t="s">
        <v>1413</v>
      </c>
      <c r="D682" s="6" t="s">
        <v>43</v>
      </c>
      <c r="E682" s="7">
        <v>44766</v>
      </c>
      <c r="F682" s="6" t="s">
        <v>18</v>
      </c>
      <c r="G682" s="6" t="s">
        <v>13</v>
      </c>
      <c r="H682" s="6" t="s">
        <v>1422</v>
      </c>
      <c r="I682" s="6" t="s">
        <v>15</v>
      </c>
      <c r="J682" s="8">
        <v>10</v>
      </c>
    </row>
    <row r="683" spans="1:10" x14ac:dyDescent="0.25">
      <c r="A683" s="9">
        <v>682</v>
      </c>
      <c r="B683" s="10" t="s">
        <v>1423</v>
      </c>
      <c r="C683" s="10" t="s">
        <v>1415</v>
      </c>
      <c r="D683" s="10" t="s">
        <v>178</v>
      </c>
      <c r="E683" s="11">
        <v>44807</v>
      </c>
      <c r="F683" s="10" t="s">
        <v>18</v>
      </c>
      <c r="G683" s="10" t="s">
        <v>13</v>
      </c>
      <c r="H683" s="10" t="s">
        <v>1424</v>
      </c>
      <c r="I683" s="10" t="s">
        <v>20</v>
      </c>
      <c r="J683" s="12">
        <v>7</v>
      </c>
    </row>
    <row r="684" spans="1:10" x14ac:dyDescent="0.25">
      <c r="A684" s="5">
        <v>683</v>
      </c>
      <c r="B684" s="6" t="s">
        <v>1425</v>
      </c>
      <c r="C684" s="6" t="s">
        <v>1417</v>
      </c>
      <c r="D684" s="6" t="s">
        <v>48</v>
      </c>
      <c r="E684" s="7">
        <v>44784</v>
      </c>
      <c r="F684" s="6" t="s">
        <v>12</v>
      </c>
      <c r="G684" s="6" t="s">
        <v>13</v>
      </c>
      <c r="H684" s="6" t="s">
        <v>1426</v>
      </c>
      <c r="I684" s="6" t="s">
        <v>26</v>
      </c>
      <c r="J684" s="8">
        <v>7</v>
      </c>
    </row>
    <row r="685" spans="1:10" x14ac:dyDescent="0.25">
      <c r="A685" s="9">
        <v>684</v>
      </c>
      <c r="B685" s="10" t="s">
        <v>1427</v>
      </c>
      <c r="C685" s="10" t="s">
        <v>1419</v>
      </c>
      <c r="D685" s="10" t="s">
        <v>51</v>
      </c>
      <c r="E685" s="11">
        <v>44763</v>
      </c>
      <c r="F685" s="10" t="s">
        <v>18</v>
      </c>
      <c r="G685" s="10" t="s">
        <v>13</v>
      </c>
      <c r="H685" s="10" t="s">
        <v>1428</v>
      </c>
      <c r="I685" s="10" t="s">
        <v>15</v>
      </c>
      <c r="J685" s="12">
        <v>10</v>
      </c>
    </row>
    <row r="686" spans="1:10" x14ac:dyDescent="0.25">
      <c r="A686" s="5">
        <v>685</v>
      </c>
      <c r="B686" s="6" t="s">
        <v>1429</v>
      </c>
      <c r="C686" s="6" t="s">
        <v>1421</v>
      </c>
      <c r="D686" s="6" t="s">
        <v>54</v>
      </c>
      <c r="E686" s="7">
        <v>44799</v>
      </c>
      <c r="F686" s="6" t="s">
        <v>12</v>
      </c>
      <c r="G686" s="6" t="s">
        <v>13</v>
      </c>
      <c r="H686" s="6" t="s">
        <v>1430</v>
      </c>
      <c r="I686" s="6" t="s">
        <v>20</v>
      </c>
      <c r="J686" s="8">
        <v>9</v>
      </c>
    </row>
    <row r="687" spans="1:10" x14ac:dyDescent="0.25">
      <c r="A687" s="9">
        <v>686</v>
      </c>
      <c r="B687" s="10" t="s">
        <v>1431</v>
      </c>
      <c r="C687" s="10" t="s">
        <v>1423</v>
      </c>
      <c r="D687" s="10" t="s">
        <v>57</v>
      </c>
      <c r="E687" s="11">
        <v>44808</v>
      </c>
      <c r="F687" s="10" t="s">
        <v>18</v>
      </c>
      <c r="G687" s="10" t="s">
        <v>13</v>
      </c>
      <c r="H687" s="10" t="s">
        <v>1432</v>
      </c>
      <c r="I687" s="10" t="s">
        <v>26</v>
      </c>
      <c r="J687" s="12">
        <v>9</v>
      </c>
    </row>
    <row r="688" spans="1:10" x14ac:dyDescent="0.25">
      <c r="A688" s="5">
        <v>687</v>
      </c>
      <c r="B688" s="6" t="s">
        <v>1433</v>
      </c>
      <c r="C688" s="6" t="s">
        <v>1425</v>
      </c>
      <c r="D688" s="6" t="s">
        <v>157</v>
      </c>
      <c r="E688" s="7">
        <v>44786</v>
      </c>
      <c r="F688" s="6" t="s">
        <v>18</v>
      </c>
      <c r="G688" s="6" t="s">
        <v>13</v>
      </c>
      <c r="H688" s="6" t="s">
        <v>1434</v>
      </c>
      <c r="I688" s="6" t="s">
        <v>15</v>
      </c>
      <c r="J688" s="8">
        <v>7</v>
      </c>
    </row>
    <row r="689" spans="1:10" x14ac:dyDescent="0.25">
      <c r="A689" s="9">
        <v>688</v>
      </c>
      <c r="B689" s="10" t="s">
        <v>1435</v>
      </c>
      <c r="C689" s="10" t="s">
        <v>1427</v>
      </c>
      <c r="D689" s="10" t="s">
        <v>11</v>
      </c>
      <c r="E689" s="11">
        <v>44770</v>
      </c>
      <c r="F689" s="10" t="s">
        <v>12</v>
      </c>
      <c r="G689" s="10" t="s">
        <v>13</v>
      </c>
      <c r="H689" s="10" t="s">
        <v>1436</v>
      </c>
      <c r="I689" s="10" t="s">
        <v>20</v>
      </c>
      <c r="J689" s="12">
        <v>10</v>
      </c>
    </row>
    <row r="690" spans="1:10" x14ac:dyDescent="0.25">
      <c r="A690" s="5">
        <v>689</v>
      </c>
      <c r="B690" s="6" t="s">
        <v>1437</v>
      </c>
      <c r="C690" s="6" t="s">
        <v>1429</v>
      </c>
      <c r="D690" s="6" t="s">
        <v>17</v>
      </c>
      <c r="E690" s="7">
        <v>44777</v>
      </c>
      <c r="F690" s="6" t="s">
        <v>18</v>
      </c>
      <c r="G690" s="6" t="s">
        <v>13</v>
      </c>
      <c r="H690" s="6" t="s">
        <v>1438</v>
      </c>
      <c r="I690" s="6" t="s">
        <v>26</v>
      </c>
      <c r="J690" s="8">
        <v>7</v>
      </c>
    </row>
    <row r="691" spans="1:10" x14ac:dyDescent="0.25">
      <c r="A691" s="9">
        <v>690</v>
      </c>
      <c r="B691" s="10" t="s">
        <v>1439</v>
      </c>
      <c r="C691" s="10" t="s">
        <v>1431</v>
      </c>
      <c r="D691" s="10" t="s">
        <v>22</v>
      </c>
      <c r="E691" s="11">
        <v>44780</v>
      </c>
      <c r="F691" s="10" t="s">
        <v>18</v>
      </c>
      <c r="G691" s="10" t="s">
        <v>13</v>
      </c>
      <c r="H691" s="10" t="s">
        <v>1440</v>
      </c>
      <c r="I691" s="10" t="s">
        <v>15</v>
      </c>
      <c r="J691" s="12">
        <v>7</v>
      </c>
    </row>
    <row r="692" spans="1:10" x14ac:dyDescent="0.25">
      <c r="A692" s="5">
        <v>691</v>
      </c>
      <c r="B692" s="6" t="s">
        <v>1441</v>
      </c>
      <c r="C692" s="6" t="s">
        <v>1433</v>
      </c>
      <c r="D692" s="6" t="s">
        <v>28</v>
      </c>
      <c r="E692" s="7">
        <v>44778</v>
      </c>
      <c r="F692" s="6" t="s">
        <v>12</v>
      </c>
      <c r="G692" s="6" t="s">
        <v>13</v>
      </c>
      <c r="H692" s="6" t="s">
        <v>1442</v>
      </c>
      <c r="I692" s="6" t="s">
        <v>20</v>
      </c>
      <c r="J692" s="8">
        <v>8</v>
      </c>
    </row>
    <row r="693" spans="1:10" x14ac:dyDescent="0.25">
      <c r="A693" s="9">
        <v>692</v>
      </c>
      <c r="B693" s="10" t="s">
        <v>1443</v>
      </c>
      <c r="C693" s="10" t="s">
        <v>1435</v>
      </c>
      <c r="D693" s="10" t="s">
        <v>31</v>
      </c>
      <c r="E693" s="11">
        <v>44774</v>
      </c>
      <c r="F693" s="10" t="s">
        <v>18</v>
      </c>
      <c r="G693" s="10" t="s">
        <v>13</v>
      </c>
      <c r="H693" s="10" t="s">
        <v>1444</v>
      </c>
      <c r="I693" s="10" t="s">
        <v>26</v>
      </c>
      <c r="J693" s="12">
        <v>7</v>
      </c>
    </row>
    <row r="694" spans="1:10" x14ac:dyDescent="0.25">
      <c r="A694" s="5">
        <v>693</v>
      </c>
      <c r="B694" s="6" t="s">
        <v>1445</v>
      </c>
      <c r="C694" s="6" t="s">
        <v>1437</v>
      </c>
      <c r="D694" s="6" t="s">
        <v>34</v>
      </c>
      <c r="E694" s="7">
        <v>44760</v>
      </c>
      <c r="F694" s="6" t="s">
        <v>12</v>
      </c>
      <c r="G694" s="6" t="s">
        <v>13</v>
      </c>
      <c r="H694" s="6" t="s">
        <v>1446</v>
      </c>
      <c r="I694" s="6" t="s">
        <v>15</v>
      </c>
      <c r="J694" s="8">
        <v>10</v>
      </c>
    </row>
    <row r="695" spans="1:10" x14ac:dyDescent="0.25">
      <c r="A695" s="9">
        <v>694</v>
      </c>
      <c r="B695" s="10" t="s">
        <v>1447</v>
      </c>
      <c r="C695" s="10" t="s">
        <v>1439</v>
      </c>
      <c r="D695" s="10" t="s">
        <v>37</v>
      </c>
      <c r="E695" s="11">
        <v>44756</v>
      </c>
      <c r="F695" s="10" t="s">
        <v>18</v>
      </c>
      <c r="G695" s="10" t="s">
        <v>13</v>
      </c>
      <c r="H695" s="10" t="s">
        <v>1448</v>
      </c>
      <c r="I695" s="10" t="s">
        <v>20</v>
      </c>
      <c r="J695" s="12">
        <v>7</v>
      </c>
    </row>
    <row r="696" spans="1:10" x14ac:dyDescent="0.25">
      <c r="A696" s="5">
        <v>695</v>
      </c>
      <c r="B696" s="6" t="s">
        <v>1449</v>
      </c>
      <c r="C696" s="6" t="s">
        <v>1441</v>
      </c>
      <c r="D696" s="6" t="s">
        <v>37</v>
      </c>
      <c r="E696" s="7">
        <v>44755</v>
      </c>
      <c r="F696" s="6" t="s">
        <v>12</v>
      </c>
      <c r="G696" s="6" t="s">
        <v>13</v>
      </c>
      <c r="H696" s="6" t="s">
        <v>1450</v>
      </c>
      <c r="I696" s="6" t="s">
        <v>26</v>
      </c>
      <c r="J696" s="8">
        <v>10</v>
      </c>
    </row>
    <row r="697" spans="1:10" x14ac:dyDescent="0.25">
      <c r="A697" s="9">
        <v>696</v>
      </c>
      <c r="B697" s="10" t="s">
        <v>1451</v>
      </c>
      <c r="C697" s="10" t="s">
        <v>1443</v>
      </c>
      <c r="D697" s="10" t="s">
        <v>43</v>
      </c>
      <c r="E697" s="11">
        <v>44770</v>
      </c>
      <c r="F697" s="10" t="s">
        <v>18</v>
      </c>
      <c r="G697" s="10" t="s">
        <v>13</v>
      </c>
      <c r="H697" s="10" t="s">
        <v>1452</v>
      </c>
      <c r="I697" s="10" t="s">
        <v>15</v>
      </c>
      <c r="J697" s="12">
        <v>7</v>
      </c>
    </row>
    <row r="698" spans="1:10" x14ac:dyDescent="0.25">
      <c r="A698" s="5">
        <v>697</v>
      </c>
      <c r="B698" s="6" t="s">
        <v>1453</v>
      </c>
      <c r="C698" s="6" t="s">
        <v>1445</v>
      </c>
      <c r="D698" s="6" t="s">
        <v>34</v>
      </c>
      <c r="E698" s="7">
        <v>44755</v>
      </c>
      <c r="F698" s="6" t="s">
        <v>23</v>
      </c>
      <c r="G698" s="6" t="s">
        <v>13</v>
      </c>
      <c r="H698" s="6" t="s">
        <v>1454</v>
      </c>
      <c r="I698" s="6" t="s">
        <v>20</v>
      </c>
      <c r="J698" s="8">
        <v>9</v>
      </c>
    </row>
    <row r="699" spans="1:10" x14ac:dyDescent="0.25">
      <c r="A699" s="9">
        <v>698</v>
      </c>
      <c r="B699" s="10" t="s">
        <v>1455</v>
      </c>
      <c r="C699" s="10" t="s">
        <v>1447</v>
      </c>
      <c r="D699" s="10" t="s">
        <v>48</v>
      </c>
      <c r="E699" s="11">
        <v>44775</v>
      </c>
      <c r="F699" s="10" t="s">
        <v>12</v>
      </c>
      <c r="G699" s="10" t="s">
        <v>13</v>
      </c>
      <c r="H699" s="10" t="s">
        <v>1456</v>
      </c>
      <c r="I699" s="10" t="s">
        <v>26</v>
      </c>
      <c r="J699" s="12">
        <v>7</v>
      </c>
    </row>
    <row r="700" spans="1:10" x14ac:dyDescent="0.25">
      <c r="A700" s="5">
        <v>699</v>
      </c>
      <c r="B700" s="6" t="s">
        <v>1457</v>
      </c>
      <c r="C700" s="6" t="s">
        <v>1449</v>
      </c>
      <c r="D700" s="6" t="s">
        <v>51</v>
      </c>
      <c r="E700" s="7">
        <v>44797</v>
      </c>
      <c r="F700" s="6" t="s">
        <v>18</v>
      </c>
      <c r="G700" s="6" t="s">
        <v>13</v>
      </c>
      <c r="H700" s="6" t="s">
        <v>1458</v>
      </c>
      <c r="I700" s="6" t="s">
        <v>15</v>
      </c>
      <c r="J700" s="8">
        <v>8</v>
      </c>
    </row>
    <row r="701" spans="1:10" x14ac:dyDescent="0.25">
      <c r="A701" s="9">
        <v>700</v>
      </c>
      <c r="B701" s="10" t="s">
        <v>1459</v>
      </c>
      <c r="C701" s="10" t="s">
        <v>1451</v>
      </c>
      <c r="D701" s="10" t="s">
        <v>54</v>
      </c>
      <c r="E701" s="11">
        <v>44802</v>
      </c>
      <c r="F701" s="10" t="s">
        <v>18</v>
      </c>
      <c r="G701" s="10" t="s">
        <v>13</v>
      </c>
      <c r="H701" s="10" t="s">
        <v>1460</v>
      </c>
      <c r="I701" s="10" t="s">
        <v>15</v>
      </c>
      <c r="J701" s="12">
        <v>10</v>
      </c>
    </row>
    <row r="702" spans="1:10" x14ac:dyDescent="0.25">
      <c r="A702" s="5">
        <v>701</v>
      </c>
      <c r="B702" s="6" t="s">
        <v>1461</v>
      </c>
      <c r="C702" s="6" t="s">
        <v>1453</v>
      </c>
      <c r="D702" s="6" t="s">
        <v>57</v>
      </c>
      <c r="E702" s="7">
        <v>44764</v>
      </c>
      <c r="F702" s="6" t="s">
        <v>12</v>
      </c>
      <c r="G702" s="6" t="s">
        <v>24</v>
      </c>
      <c r="H702" s="6" t="s">
        <v>1462</v>
      </c>
      <c r="I702" s="6" t="s">
        <v>15</v>
      </c>
      <c r="J702" s="8">
        <v>9</v>
      </c>
    </row>
    <row r="703" spans="1:10" x14ac:dyDescent="0.25">
      <c r="A703" s="9">
        <v>702</v>
      </c>
      <c r="B703" s="10" t="s">
        <v>1463</v>
      </c>
      <c r="C703" s="10" t="s">
        <v>1455</v>
      </c>
      <c r="D703" s="10" t="s">
        <v>34</v>
      </c>
      <c r="E703" s="11">
        <v>44780</v>
      </c>
      <c r="F703" s="10" t="s">
        <v>18</v>
      </c>
      <c r="G703" s="10" t="s">
        <v>13</v>
      </c>
      <c r="H703" s="10" t="s">
        <v>1464</v>
      </c>
      <c r="I703" s="10" t="s">
        <v>20</v>
      </c>
      <c r="J703" s="12">
        <v>7</v>
      </c>
    </row>
    <row r="704" spans="1:10" x14ac:dyDescent="0.25">
      <c r="A704" s="5">
        <v>703</v>
      </c>
      <c r="B704" s="6" t="s">
        <v>1465</v>
      </c>
      <c r="C704" s="6" t="s">
        <v>1457</v>
      </c>
      <c r="D704" s="6" t="s">
        <v>62</v>
      </c>
      <c r="E704" s="7">
        <v>44799</v>
      </c>
      <c r="F704" s="6" t="s">
        <v>12</v>
      </c>
      <c r="G704" s="6" t="s">
        <v>13</v>
      </c>
      <c r="H704" s="6" t="s">
        <v>1466</v>
      </c>
      <c r="I704" s="6" t="s">
        <v>26</v>
      </c>
      <c r="J704" s="8">
        <v>8</v>
      </c>
    </row>
    <row r="705" spans="1:10" x14ac:dyDescent="0.25">
      <c r="A705" s="9">
        <v>704</v>
      </c>
      <c r="B705" s="10" t="s">
        <v>1467</v>
      </c>
      <c r="C705" s="10" t="s">
        <v>1459</v>
      </c>
      <c r="D705" s="10" t="s">
        <v>51</v>
      </c>
      <c r="E705" s="11">
        <v>44761</v>
      </c>
      <c r="F705" s="10" t="s">
        <v>18</v>
      </c>
      <c r="G705" s="10" t="s">
        <v>13</v>
      </c>
      <c r="H705" s="10" t="s">
        <v>1468</v>
      </c>
      <c r="I705" s="10" t="s">
        <v>15</v>
      </c>
      <c r="J705" s="12">
        <v>7</v>
      </c>
    </row>
    <row r="706" spans="1:10" x14ac:dyDescent="0.25">
      <c r="A706" s="5">
        <v>705</v>
      </c>
      <c r="B706" s="6" t="s">
        <v>1469</v>
      </c>
      <c r="C706" s="6" t="s">
        <v>1461</v>
      </c>
      <c r="D706" s="6" t="s">
        <v>31</v>
      </c>
      <c r="E706" s="7">
        <v>44782</v>
      </c>
      <c r="F706" s="6" t="s">
        <v>18</v>
      </c>
      <c r="G706" s="6" t="s">
        <v>13</v>
      </c>
      <c r="H706" s="6" t="s">
        <v>1470</v>
      </c>
      <c r="I706" s="6" t="s">
        <v>20</v>
      </c>
      <c r="J706" s="8">
        <v>9</v>
      </c>
    </row>
    <row r="707" spans="1:10" x14ac:dyDescent="0.25">
      <c r="A707" s="9">
        <v>706</v>
      </c>
      <c r="B707" s="10" t="s">
        <v>1471</v>
      </c>
      <c r="C707" s="10" t="s">
        <v>1463</v>
      </c>
      <c r="D707" s="10" t="s">
        <v>69</v>
      </c>
      <c r="E707" s="11">
        <v>44806</v>
      </c>
      <c r="F707" s="10" t="s">
        <v>12</v>
      </c>
      <c r="G707" s="10" t="s">
        <v>13</v>
      </c>
      <c r="H707" s="10" t="s">
        <v>1472</v>
      </c>
      <c r="I707" s="10" t="s">
        <v>26</v>
      </c>
      <c r="J707" s="12">
        <v>10</v>
      </c>
    </row>
    <row r="708" spans="1:10" x14ac:dyDescent="0.25">
      <c r="A708" s="5">
        <v>707</v>
      </c>
      <c r="B708" s="6" t="s">
        <v>1473</v>
      </c>
      <c r="C708" s="6" t="s">
        <v>1465</v>
      </c>
      <c r="D708" s="6" t="s">
        <v>72</v>
      </c>
      <c r="E708" s="7">
        <v>44798</v>
      </c>
      <c r="F708" s="6" t="s">
        <v>18</v>
      </c>
      <c r="G708" s="6" t="s">
        <v>24</v>
      </c>
      <c r="H708" s="6" t="s">
        <v>1474</v>
      </c>
      <c r="I708" s="6" t="s">
        <v>15</v>
      </c>
      <c r="J708" s="8">
        <v>7</v>
      </c>
    </row>
    <row r="709" spans="1:10" x14ac:dyDescent="0.25">
      <c r="A709" s="9">
        <v>708</v>
      </c>
      <c r="B709" s="10" t="s">
        <v>1475</v>
      </c>
      <c r="C709" s="10" t="s">
        <v>1467</v>
      </c>
      <c r="D709" s="10" t="s">
        <v>75</v>
      </c>
      <c r="E709" s="11">
        <v>44758</v>
      </c>
      <c r="F709" s="10" t="s">
        <v>18</v>
      </c>
      <c r="G709" s="10" t="s">
        <v>13</v>
      </c>
      <c r="H709" s="10" t="s">
        <v>1476</v>
      </c>
      <c r="I709" s="10" t="s">
        <v>20</v>
      </c>
      <c r="J709" s="12">
        <v>7</v>
      </c>
    </row>
    <row r="710" spans="1:10" x14ac:dyDescent="0.25">
      <c r="A710" s="5">
        <v>709</v>
      </c>
      <c r="B710" s="6" t="s">
        <v>1477</v>
      </c>
      <c r="C710" s="6" t="s">
        <v>1469</v>
      </c>
      <c r="D710" s="6" t="s">
        <v>78</v>
      </c>
      <c r="E710" s="7">
        <v>44785</v>
      </c>
      <c r="F710" s="6" t="s">
        <v>12</v>
      </c>
      <c r="G710" s="6" t="s">
        <v>13</v>
      </c>
      <c r="H710" s="6" t="s">
        <v>1478</v>
      </c>
      <c r="I710" s="6" t="s">
        <v>26</v>
      </c>
      <c r="J710" s="8">
        <v>7</v>
      </c>
    </row>
    <row r="711" spans="1:10" x14ac:dyDescent="0.25">
      <c r="A711" s="9">
        <v>710</v>
      </c>
      <c r="B711" s="10" t="s">
        <v>1479</v>
      </c>
      <c r="C711" s="10" t="s">
        <v>1471</v>
      </c>
      <c r="D711" s="10" t="s">
        <v>81</v>
      </c>
      <c r="E711" s="11">
        <v>44761</v>
      </c>
      <c r="F711" s="10" t="s">
        <v>18</v>
      </c>
      <c r="G711" s="10" t="s">
        <v>13</v>
      </c>
      <c r="H711" s="10" t="s">
        <v>1480</v>
      </c>
      <c r="I711" s="10" t="s">
        <v>15</v>
      </c>
      <c r="J711" s="12">
        <v>9</v>
      </c>
    </row>
    <row r="712" spans="1:10" x14ac:dyDescent="0.25">
      <c r="A712" s="5">
        <v>711</v>
      </c>
      <c r="B712" s="6" t="s">
        <v>1481</v>
      </c>
      <c r="C712" s="6" t="s">
        <v>1473</v>
      </c>
      <c r="D712" s="6" t="s">
        <v>84</v>
      </c>
      <c r="E712" s="7">
        <v>44800</v>
      </c>
      <c r="F712" s="6" t="s">
        <v>12</v>
      </c>
      <c r="G712" s="6" t="s">
        <v>13</v>
      </c>
      <c r="H712" s="6" t="s">
        <v>1482</v>
      </c>
      <c r="I712" s="6" t="s">
        <v>20</v>
      </c>
      <c r="J712" s="8">
        <v>10</v>
      </c>
    </row>
    <row r="713" spans="1:10" x14ac:dyDescent="0.25">
      <c r="A713" s="9">
        <v>712</v>
      </c>
      <c r="B713" s="10" t="s">
        <v>1483</v>
      </c>
      <c r="C713" s="10" t="s">
        <v>1475</v>
      </c>
      <c r="D713" s="10" t="s">
        <v>87</v>
      </c>
      <c r="E713" s="11">
        <v>44807</v>
      </c>
      <c r="F713" s="10" t="s">
        <v>18</v>
      </c>
      <c r="G713" s="10" t="s">
        <v>13</v>
      </c>
      <c r="H713" s="10" t="s">
        <v>1484</v>
      </c>
      <c r="I713" s="10" t="s">
        <v>26</v>
      </c>
      <c r="J713" s="12">
        <v>7</v>
      </c>
    </row>
    <row r="714" spans="1:10" x14ac:dyDescent="0.25">
      <c r="A714" s="5">
        <v>713</v>
      </c>
      <c r="B714" s="6" t="s">
        <v>1485</v>
      </c>
      <c r="C714" s="6" t="s">
        <v>1477</v>
      </c>
      <c r="D714" s="6" t="s">
        <v>90</v>
      </c>
      <c r="E714" s="7">
        <v>44799</v>
      </c>
      <c r="F714" s="6" t="s">
        <v>12</v>
      </c>
      <c r="G714" s="6" t="s">
        <v>13</v>
      </c>
      <c r="H714" s="6" t="s">
        <v>1486</v>
      </c>
      <c r="I714" s="6" t="s">
        <v>15</v>
      </c>
      <c r="J714" s="8">
        <v>7</v>
      </c>
    </row>
    <row r="715" spans="1:10" x14ac:dyDescent="0.25">
      <c r="A715" s="9">
        <v>714</v>
      </c>
      <c r="B715" s="10" t="s">
        <v>1487</v>
      </c>
      <c r="C715" s="10" t="s">
        <v>1479</v>
      </c>
      <c r="D715" s="10" t="s">
        <v>93</v>
      </c>
      <c r="E715" s="11">
        <v>44759</v>
      </c>
      <c r="F715" s="10" t="s">
        <v>18</v>
      </c>
      <c r="G715" s="10" t="s">
        <v>13</v>
      </c>
      <c r="H715" s="10" t="s">
        <v>1488</v>
      </c>
      <c r="I715" s="10" t="s">
        <v>20</v>
      </c>
      <c r="J715" s="12">
        <v>8</v>
      </c>
    </row>
    <row r="716" spans="1:10" x14ac:dyDescent="0.25">
      <c r="A716" s="5">
        <v>715</v>
      </c>
      <c r="B716" s="6" t="s">
        <v>1489</v>
      </c>
      <c r="C716" s="6" t="s">
        <v>1481</v>
      </c>
      <c r="D716" s="6" t="s">
        <v>97</v>
      </c>
      <c r="E716" s="7">
        <v>44763</v>
      </c>
      <c r="F716" s="6" t="s">
        <v>23</v>
      </c>
      <c r="G716" s="6" t="s">
        <v>13</v>
      </c>
      <c r="H716" s="6" t="s">
        <v>1490</v>
      </c>
      <c r="I716" s="6" t="s">
        <v>26</v>
      </c>
      <c r="J716" s="8">
        <v>8</v>
      </c>
    </row>
    <row r="717" spans="1:10" x14ac:dyDescent="0.25">
      <c r="A717" s="9">
        <v>716</v>
      </c>
      <c r="B717" s="10" t="s">
        <v>1491</v>
      </c>
      <c r="C717" s="10" t="s">
        <v>1483</v>
      </c>
      <c r="D717" s="10" t="s">
        <v>100</v>
      </c>
      <c r="E717" s="11">
        <v>44776</v>
      </c>
      <c r="F717" s="10" t="s">
        <v>12</v>
      </c>
      <c r="G717" s="10" t="s">
        <v>13</v>
      </c>
      <c r="H717" s="10" t="s">
        <v>1492</v>
      </c>
      <c r="I717" s="10" t="s">
        <v>15</v>
      </c>
      <c r="J717" s="12">
        <v>10</v>
      </c>
    </row>
    <row r="718" spans="1:10" x14ac:dyDescent="0.25">
      <c r="A718" s="5">
        <v>717</v>
      </c>
      <c r="B718" s="6" t="s">
        <v>1493</v>
      </c>
      <c r="C718" s="6" t="s">
        <v>1485</v>
      </c>
      <c r="D718" s="6" t="s">
        <v>103</v>
      </c>
      <c r="E718" s="7">
        <v>44763</v>
      </c>
      <c r="F718" s="6" t="s">
        <v>18</v>
      </c>
      <c r="G718" s="6" t="s">
        <v>13</v>
      </c>
      <c r="H718" s="6" t="s">
        <v>1494</v>
      </c>
      <c r="I718" s="6" t="s">
        <v>20</v>
      </c>
      <c r="J718" s="8">
        <v>9</v>
      </c>
    </row>
    <row r="719" spans="1:10" x14ac:dyDescent="0.25">
      <c r="A719" s="9">
        <v>718</v>
      </c>
      <c r="B719" s="10" t="s">
        <v>1495</v>
      </c>
      <c r="C719" s="10" t="s">
        <v>1487</v>
      </c>
      <c r="D719" s="10" t="s">
        <v>106</v>
      </c>
      <c r="E719" s="11">
        <v>44803</v>
      </c>
      <c r="F719" s="10" t="s">
        <v>18</v>
      </c>
      <c r="G719" s="10" t="s">
        <v>13</v>
      </c>
      <c r="H719" s="10" t="s">
        <v>1496</v>
      </c>
      <c r="I719" s="10" t="s">
        <v>26</v>
      </c>
      <c r="J719" s="12">
        <v>9</v>
      </c>
    </row>
    <row r="720" spans="1:10" x14ac:dyDescent="0.25">
      <c r="A720" s="5">
        <v>719</v>
      </c>
      <c r="B720" s="6" t="s">
        <v>1497</v>
      </c>
      <c r="C720" s="6" t="s">
        <v>1489</v>
      </c>
      <c r="D720" s="6" t="s">
        <v>109</v>
      </c>
      <c r="E720" s="7">
        <v>44806</v>
      </c>
      <c r="F720" s="6" t="s">
        <v>12</v>
      </c>
      <c r="G720" s="6" t="s">
        <v>13</v>
      </c>
      <c r="H720" s="6" t="s">
        <v>1498</v>
      </c>
      <c r="I720" s="6" t="s">
        <v>15</v>
      </c>
      <c r="J720" s="8">
        <v>7</v>
      </c>
    </row>
    <row r="721" spans="1:10" x14ac:dyDescent="0.25">
      <c r="A721" s="9">
        <v>720</v>
      </c>
      <c r="B721" s="10" t="s">
        <v>1499</v>
      </c>
      <c r="C721" s="10" t="s">
        <v>1491</v>
      </c>
      <c r="D721" s="10" t="s">
        <v>57</v>
      </c>
      <c r="E721" s="11">
        <v>44774</v>
      </c>
      <c r="F721" s="10" t="s">
        <v>18</v>
      </c>
      <c r="G721" s="10" t="s">
        <v>13</v>
      </c>
      <c r="H721" s="10" t="s">
        <v>1500</v>
      </c>
      <c r="I721" s="10" t="s">
        <v>20</v>
      </c>
      <c r="J721" s="12">
        <v>10</v>
      </c>
    </row>
    <row r="722" spans="1:10" x14ac:dyDescent="0.25">
      <c r="A722" s="5">
        <v>721</v>
      </c>
      <c r="B722" s="6" t="s">
        <v>1501</v>
      </c>
      <c r="C722" s="6" t="s">
        <v>1493</v>
      </c>
      <c r="D722" s="6" t="s">
        <v>81</v>
      </c>
      <c r="E722" s="7">
        <v>44769</v>
      </c>
      <c r="F722" s="6" t="s">
        <v>12</v>
      </c>
      <c r="G722" s="6" t="s">
        <v>13</v>
      </c>
      <c r="H722" s="6" t="s">
        <v>1502</v>
      </c>
      <c r="I722" s="6" t="s">
        <v>26</v>
      </c>
      <c r="J722" s="8">
        <v>7</v>
      </c>
    </row>
    <row r="723" spans="1:10" x14ac:dyDescent="0.25">
      <c r="A723" s="9">
        <v>722</v>
      </c>
      <c r="B723" s="10" t="s">
        <v>1503</v>
      </c>
      <c r="C723" s="10" t="s">
        <v>1495</v>
      </c>
      <c r="D723" s="10" t="s">
        <v>97</v>
      </c>
      <c r="E723" s="11">
        <v>44793</v>
      </c>
      <c r="F723" s="10" t="s">
        <v>18</v>
      </c>
      <c r="G723" s="10" t="s">
        <v>13</v>
      </c>
      <c r="H723" s="10" t="s">
        <v>1504</v>
      </c>
      <c r="I723" s="10" t="s">
        <v>15</v>
      </c>
      <c r="J723" s="12">
        <v>7</v>
      </c>
    </row>
    <row r="724" spans="1:10" x14ac:dyDescent="0.25">
      <c r="A724" s="5">
        <v>723</v>
      </c>
      <c r="B724" s="6" t="s">
        <v>1505</v>
      </c>
      <c r="C724" s="6" t="s">
        <v>1497</v>
      </c>
      <c r="D724" s="6" t="s">
        <v>31</v>
      </c>
      <c r="E724" s="7">
        <v>44768</v>
      </c>
      <c r="F724" s="6" t="s">
        <v>18</v>
      </c>
      <c r="G724" s="6" t="s">
        <v>13</v>
      </c>
      <c r="H724" s="6" t="s">
        <v>1506</v>
      </c>
      <c r="I724" s="6" t="s">
        <v>20</v>
      </c>
      <c r="J724" s="8">
        <v>10</v>
      </c>
    </row>
    <row r="725" spans="1:10" x14ac:dyDescent="0.25">
      <c r="A725" s="9">
        <v>724</v>
      </c>
      <c r="B725" s="10" t="s">
        <v>1507</v>
      </c>
      <c r="C725" s="10" t="s">
        <v>1499</v>
      </c>
      <c r="D725" s="10" t="s">
        <v>62</v>
      </c>
      <c r="E725" s="11">
        <v>44803</v>
      </c>
      <c r="F725" s="10" t="s">
        <v>12</v>
      </c>
      <c r="G725" s="10" t="s">
        <v>13</v>
      </c>
      <c r="H725" s="10" t="s">
        <v>1508</v>
      </c>
      <c r="I725" s="10" t="s">
        <v>26</v>
      </c>
      <c r="J725" s="12">
        <v>7</v>
      </c>
    </row>
    <row r="726" spans="1:10" x14ac:dyDescent="0.25">
      <c r="A726" s="5">
        <v>725</v>
      </c>
      <c r="B726" s="6" t="s">
        <v>1509</v>
      </c>
      <c r="C726" s="6" t="s">
        <v>1501</v>
      </c>
      <c r="D726" s="6" t="s">
        <v>103</v>
      </c>
      <c r="E726" s="7">
        <v>44755</v>
      </c>
      <c r="F726" s="6" t="s">
        <v>18</v>
      </c>
      <c r="G726" s="6" t="s">
        <v>13</v>
      </c>
      <c r="H726" s="6" t="s">
        <v>1510</v>
      </c>
      <c r="I726" s="6" t="s">
        <v>15</v>
      </c>
      <c r="J726" s="8">
        <v>10</v>
      </c>
    </row>
    <row r="727" spans="1:10" x14ac:dyDescent="0.25">
      <c r="A727" s="9">
        <v>726</v>
      </c>
      <c r="B727" s="10" t="s">
        <v>1511</v>
      </c>
      <c r="C727" s="10" t="s">
        <v>1503</v>
      </c>
      <c r="D727" s="10" t="s">
        <v>106</v>
      </c>
      <c r="E727" s="11">
        <v>44789</v>
      </c>
      <c r="F727" s="10" t="s">
        <v>18</v>
      </c>
      <c r="G727" s="10" t="s">
        <v>13</v>
      </c>
      <c r="H727" s="10" t="s">
        <v>1512</v>
      </c>
      <c r="I727" s="10" t="s">
        <v>20</v>
      </c>
      <c r="J727" s="12">
        <v>9</v>
      </c>
    </row>
    <row r="728" spans="1:10" x14ac:dyDescent="0.25">
      <c r="A728" s="5">
        <v>727</v>
      </c>
      <c r="B728" s="6" t="s">
        <v>1513</v>
      </c>
      <c r="C728" s="6" t="s">
        <v>1505</v>
      </c>
      <c r="D728" s="6" t="s">
        <v>128</v>
      </c>
      <c r="E728" s="7">
        <v>44785</v>
      </c>
      <c r="F728" s="6" t="s">
        <v>12</v>
      </c>
      <c r="G728" s="6" t="s">
        <v>13</v>
      </c>
      <c r="H728" s="6" t="s">
        <v>1514</v>
      </c>
      <c r="I728" s="6" t="s">
        <v>26</v>
      </c>
      <c r="J728" s="8">
        <v>10</v>
      </c>
    </row>
    <row r="729" spans="1:10" x14ac:dyDescent="0.25">
      <c r="A729" s="9">
        <v>728</v>
      </c>
      <c r="B729" s="10" t="s">
        <v>1515</v>
      </c>
      <c r="C729" s="10" t="s">
        <v>1507</v>
      </c>
      <c r="D729" s="10" t="s">
        <v>271</v>
      </c>
      <c r="E729" s="11">
        <v>44775</v>
      </c>
      <c r="F729" s="10" t="s">
        <v>18</v>
      </c>
      <c r="G729" s="10" t="s">
        <v>13</v>
      </c>
      <c r="H729" s="10" t="s">
        <v>1516</v>
      </c>
      <c r="I729" s="10" t="s">
        <v>15</v>
      </c>
      <c r="J729" s="12">
        <v>7</v>
      </c>
    </row>
    <row r="730" spans="1:10" x14ac:dyDescent="0.25">
      <c r="A730" s="5">
        <v>729</v>
      </c>
      <c r="B730" s="6" t="s">
        <v>1517</v>
      </c>
      <c r="C730" s="6" t="s">
        <v>1509</v>
      </c>
      <c r="D730" s="6" t="s">
        <v>133</v>
      </c>
      <c r="E730" s="7">
        <v>44807</v>
      </c>
      <c r="F730" s="6" t="s">
        <v>12</v>
      </c>
      <c r="G730" s="6" t="s">
        <v>24</v>
      </c>
      <c r="H730" s="6" t="s">
        <v>1518</v>
      </c>
      <c r="I730" s="6" t="s">
        <v>20</v>
      </c>
      <c r="J730" s="8">
        <v>10</v>
      </c>
    </row>
    <row r="731" spans="1:10" x14ac:dyDescent="0.25">
      <c r="A731" s="9">
        <v>730</v>
      </c>
      <c r="B731" s="10" t="s">
        <v>1519</v>
      </c>
      <c r="C731" s="10" t="s">
        <v>1511</v>
      </c>
      <c r="D731" s="10" t="s">
        <v>136</v>
      </c>
      <c r="E731" s="11">
        <v>44765</v>
      </c>
      <c r="F731" s="10" t="s">
        <v>18</v>
      </c>
      <c r="G731" s="10" t="s">
        <v>13</v>
      </c>
      <c r="H731" s="10" t="s">
        <v>1520</v>
      </c>
      <c r="I731" s="10" t="s">
        <v>26</v>
      </c>
      <c r="J731" s="12">
        <v>10</v>
      </c>
    </row>
    <row r="732" spans="1:10" x14ac:dyDescent="0.25">
      <c r="A732" s="5">
        <v>731</v>
      </c>
      <c r="B732" s="6" t="s">
        <v>1521</v>
      </c>
      <c r="C732" s="6" t="s">
        <v>1513</v>
      </c>
      <c r="D732" s="6" t="s">
        <v>139</v>
      </c>
      <c r="E732" s="7">
        <v>44791</v>
      </c>
      <c r="F732" s="6" t="s">
        <v>12</v>
      </c>
      <c r="G732" s="6" t="s">
        <v>13</v>
      </c>
      <c r="H732" s="6" t="s">
        <v>1522</v>
      </c>
      <c r="I732" s="6" t="s">
        <v>15</v>
      </c>
      <c r="J732" s="8">
        <v>8</v>
      </c>
    </row>
    <row r="733" spans="1:10" x14ac:dyDescent="0.25">
      <c r="A733" s="9">
        <v>732</v>
      </c>
      <c r="B733" s="10" t="s">
        <v>1523</v>
      </c>
      <c r="C733" s="10" t="s">
        <v>1515</v>
      </c>
      <c r="D733" s="10" t="s">
        <v>142</v>
      </c>
      <c r="E733" s="11">
        <v>44777</v>
      </c>
      <c r="F733" s="10" t="s">
        <v>18</v>
      </c>
      <c r="G733" s="10" t="s">
        <v>13</v>
      </c>
      <c r="H733" s="10" t="s">
        <v>1524</v>
      </c>
      <c r="I733" s="10" t="s">
        <v>20</v>
      </c>
      <c r="J733" s="12">
        <v>10</v>
      </c>
    </row>
    <row r="734" spans="1:10" x14ac:dyDescent="0.25">
      <c r="A734" s="5">
        <v>733</v>
      </c>
      <c r="B734" s="6" t="s">
        <v>1525</v>
      </c>
      <c r="C734" s="6" t="s">
        <v>1517</v>
      </c>
      <c r="D734" s="6" t="s">
        <v>145</v>
      </c>
      <c r="E734" s="7">
        <v>44806</v>
      </c>
      <c r="F734" s="6" t="s">
        <v>18</v>
      </c>
      <c r="G734" s="6" t="s">
        <v>13</v>
      </c>
      <c r="H734" s="6" t="s">
        <v>1526</v>
      </c>
      <c r="I734" s="6" t="s">
        <v>26</v>
      </c>
      <c r="J734" s="8">
        <v>9</v>
      </c>
    </row>
    <row r="735" spans="1:10" x14ac:dyDescent="0.25">
      <c r="A735" s="9">
        <v>734</v>
      </c>
      <c r="B735" s="10" t="s">
        <v>1527</v>
      </c>
      <c r="C735" s="10" t="s">
        <v>1519</v>
      </c>
      <c r="D735" s="10" t="s">
        <v>148</v>
      </c>
      <c r="E735" s="11">
        <v>44796</v>
      </c>
      <c r="F735" s="10" t="s">
        <v>12</v>
      </c>
      <c r="G735" s="10" t="s">
        <v>13</v>
      </c>
      <c r="H735" s="10" t="s">
        <v>1528</v>
      </c>
      <c r="I735" s="10" t="s">
        <v>15</v>
      </c>
      <c r="J735" s="12">
        <v>9</v>
      </c>
    </row>
    <row r="736" spans="1:10" x14ac:dyDescent="0.25">
      <c r="A736" s="5">
        <v>735</v>
      </c>
      <c r="B736" s="6" t="s">
        <v>1529</v>
      </c>
      <c r="C736" s="6" t="s">
        <v>1521</v>
      </c>
      <c r="D736" s="6" t="s">
        <v>78</v>
      </c>
      <c r="E736" s="7">
        <v>44760</v>
      </c>
      <c r="F736" s="6" t="s">
        <v>18</v>
      </c>
      <c r="G736" s="6" t="s">
        <v>24</v>
      </c>
      <c r="H736" s="6" t="s">
        <v>1530</v>
      </c>
      <c r="I736" s="6" t="s">
        <v>20</v>
      </c>
      <c r="J736" s="8">
        <v>9</v>
      </c>
    </row>
    <row r="737" spans="1:10" x14ac:dyDescent="0.25">
      <c r="A737" s="9">
        <v>736</v>
      </c>
      <c r="B737" s="10" t="s">
        <v>1531</v>
      </c>
      <c r="C737" s="10" t="s">
        <v>1523</v>
      </c>
      <c r="D737" s="10" t="s">
        <v>81</v>
      </c>
      <c r="E737" s="11">
        <v>44759</v>
      </c>
      <c r="F737" s="10" t="s">
        <v>12</v>
      </c>
      <c r="G737" s="10" t="s">
        <v>13</v>
      </c>
      <c r="H737" s="10" t="s">
        <v>1532</v>
      </c>
      <c r="I737" s="10" t="s">
        <v>26</v>
      </c>
      <c r="J737" s="12">
        <v>10</v>
      </c>
    </row>
    <row r="738" spans="1:10" x14ac:dyDescent="0.25">
      <c r="A738" s="5">
        <v>737</v>
      </c>
      <c r="B738" s="6" t="s">
        <v>1533</v>
      </c>
      <c r="C738" s="6" t="s">
        <v>1525</v>
      </c>
      <c r="D738" s="6" t="s">
        <v>84</v>
      </c>
      <c r="E738" s="7">
        <v>44795</v>
      </c>
      <c r="F738" s="6" t="s">
        <v>18</v>
      </c>
      <c r="G738" s="6" t="s">
        <v>13</v>
      </c>
      <c r="H738" s="6" t="s">
        <v>1534</v>
      </c>
      <c r="I738" s="6" t="s">
        <v>15</v>
      </c>
      <c r="J738" s="8">
        <v>9</v>
      </c>
    </row>
    <row r="739" spans="1:10" x14ac:dyDescent="0.25">
      <c r="A739" s="9">
        <v>738</v>
      </c>
      <c r="B739" s="10" t="s">
        <v>1535</v>
      </c>
      <c r="C739" s="10" t="s">
        <v>1527</v>
      </c>
      <c r="D739" s="10" t="s">
        <v>87</v>
      </c>
      <c r="E739" s="11">
        <v>44808</v>
      </c>
      <c r="F739" s="10" t="s">
        <v>12</v>
      </c>
      <c r="G739" s="10" t="s">
        <v>13</v>
      </c>
      <c r="H739" s="10" t="s">
        <v>1536</v>
      </c>
      <c r="I739" s="10" t="s">
        <v>20</v>
      </c>
      <c r="J739" s="12">
        <v>10</v>
      </c>
    </row>
    <row r="740" spans="1:10" x14ac:dyDescent="0.25">
      <c r="A740" s="5">
        <v>739</v>
      </c>
      <c r="B740" s="6" t="s">
        <v>1537</v>
      </c>
      <c r="C740" s="6" t="s">
        <v>1529</v>
      </c>
      <c r="D740" s="6" t="s">
        <v>90</v>
      </c>
      <c r="E740" s="7">
        <v>44756</v>
      </c>
      <c r="F740" s="6" t="s">
        <v>18</v>
      </c>
      <c r="G740" s="6" t="s">
        <v>13</v>
      </c>
      <c r="H740" s="6" t="s">
        <v>1538</v>
      </c>
      <c r="I740" s="6" t="s">
        <v>26</v>
      </c>
      <c r="J740" s="8">
        <v>9</v>
      </c>
    </row>
    <row r="741" spans="1:10" x14ac:dyDescent="0.25">
      <c r="A741" s="9">
        <v>740</v>
      </c>
      <c r="B741" s="10" t="s">
        <v>1539</v>
      </c>
      <c r="C741" s="10" t="s">
        <v>1531</v>
      </c>
      <c r="D741" s="10" t="s">
        <v>93</v>
      </c>
      <c r="E741" s="11">
        <v>44801</v>
      </c>
      <c r="F741" s="10" t="s">
        <v>23</v>
      </c>
      <c r="G741" s="10" t="s">
        <v>13</v>
      </c>
      <c r="H741" s="10" t="s">
        <v>1540</v>
      </c>
      <c r="I741" s="10" t="s">
        <v>15</v>
      </c>
      <c r="J741" s="12">
        <v>8</v>
      </c>
    </row>
    <row r="742" spans="1:10" x14ac:dyDescent="0.25">
      <c r="A742" s="5">
        <v>741</v>
      </c>
      <c r="B742" s="6" t="s">
        <v>1541</v>
      </c>
      <c r="C742" s="6" t="s">
        <v>1533</v>
      </c>
      <c r="D742" s="6" t="s">
        <v>97</v>
      </c>
      <c r="E742" s="7">
        <v>44806</v>
      </c>
      <c r="F742" s="6" t="s">
        <v>12</v>
      </c>
      <c r="G742" s="6" t="s">
        <v>13</v>
      </c>
      <c r="H742" s="6" t="s">
        <v>1542</v>
      </c>
      <c r="I742" s="6" t="s">
        <v>20</v>
      </c>
      <c r="J742" s="8">
        <v>7</v>
      </c>
    </row>
    <row r="743" spans="1:10" x14ac:dyDescent="0.25">
      <c r="A743" s="9">
        <v>742</v>
      </c>
      <c r="B743" s="10" t="s">
        <v>1543</v>
      </c>
      <c r="C743" s="10" t="s">
        <v>1535</v>
      </c>
      <c r="D743" s="10" t="s">
        <v>100</v>
      </c>
      <c r="E743" s="11">
        <v>44794</v>
      </c>
      <c r="F743" s="10" t="s">
        <v>18</v>
      </c>
      <c r="G743" s="10" t="s">
        <v>13</v>
      </c>
      <c r="H743" s="10" t="s">
        <v>1544</v>
      </c>
      <c r="I743" s="10" t="s">
        <v>26</v>
      </c>
      <c r="J743" s="12">
        <v>10</v>
      </c>
    </row>
    <row r="744" spans="1:10" x14ac:dyDescent="0.25">
      <c r="A744" s="5">
        <v>743</v>
      </c>
      <c r="B744" s="6" t="s">
        <v>1545</v>
      </c>
      <c r="C744" s="6" t="s">
        <v>1537</v>
      </c>
      <c r="D744" s="6" t="s">
        <v>103</v>
      </c>
      <c r="E744" s="7">
        <v>44800</v>
      </c>
      <c r="F744" s="6" t="s">
        <v>18</v>
      </c>
      <c r="G744" s="6" t="s">
        <v>13</v>
      </c>
      <c r="H744" s="6" t="s">
        <v>1546</v>
      </c>
      <c r="I744" s="6" t="s">
        <v>15</v>
      </c>
      <c r="J744" s="8">
        <v>7</v>
      </c>
    </row>
    <row r="745" spans="1:10" x14ac:dyDescent="0.25">
      <c r="A745" s="9">
        <v>744</v>
      </c>
      <c r="B745" s="10" t="s">
        <v>1547</v>
      </c>
      <c r="C745" s="10" t="s">
        <v>1539</v>
      </c>
      <c r="D745" s="10" t="s">
        <v>106</v>
      </c>
      <c r="E745" s="11">
        <v>44789</v>
      </c>
      <c r="F745" s="10" t="s">
        <v>12</v>
      </c>
      <c r="G745" s="10" t="s">
        <v>13</v>
      </c>
      <c r="H745" s="10" t="s">
        <v>1548</v>
      </c>
      <c r="I745" s="10" t="s">
        <v>20</v>
      </c>
      <c r="J745" s="12">
        <v>8</v>
      </c>
    </row>
    <row r="746" spans="1:10" x14ac:dyDescent="0.25">
      <c r="A746" s="5">
        <v>745</v>
      </c>
      <c r="B746" s="6" t="s">
        <v>1549</v>
      </c>
      <c r="C746" s="6" t="s">
        <v>1541</v>
      </c>
      <c r="D746" s="6" t="s">
        <v>11</v>
      </c>
      <c r="E746" s="7">
        <v>44802</v>
      </c>
      <c r="F746" s="6" t="s">
        <v>18</v>
      </c>
      <c r="G746" s="6" t="s">
        <v>13</v>
      </c>
      <c r="H746" s="6" t="s">
        <v>1550</v>
      </c>
      <c r="I746" s="6" t="s">
        <v>26</v>
      </c>
      <c r="J746" s="8">
        <v>9</v>
      </c>
    </row>
    <row r="747" spans="1:10" x14ac:dyDescent="0.25">
      <c r="A747" s="9">
        <v>746</v>
      </c>
      <c r="B747" s="10" t="s">
        <v>1551</v>
      </c>
      <c r="C747" s="10" t="s">
        <v>1543</v>
      </c>
      <c r="D747" s="10" t="s">
        <v>17</v>
      </c>
      <c r="E747" s="11">
        <v>44793</v>
      </c>
      <c r="F747" s="10" t="s">
        <v>12</v>
      </c>
      <c r="G747" s="10" t="s">
        <v>13</v>
      </c>
      <c r="H747" s="10" t="s">
        <v>1552</v>
      </c>
      <c r="I747" s="10" t="s">
        <v>15</v>
      </c>
      <c r="J747" s="12">
        <v>9</v>
      </c>
    </row>
    <row r="748" spans="1:10" x14ac:dyDescent="0.25">
      <c r="A748" s="5">
        <v>747</v>
      </c>
      <c r="B748" s="6" t="s">
        <v>1553</v>
      </c>
      <c r="C748" s="6" t="s">
        <v>1545</v>
      </c>
      <c r="D748" s="6" t="s">
        <v>22</v>
      </c>
      <c r="E748" s="7">
        <v>44793</v>
      </c>
      <c r="F748" s="6" t="s">
        <v>18</v>
      </c>
      <c r="G748" s="6" t="s">
        <v>13</v>
      </c>
      <c r="H748" s="6" t="s">
        <v>1554</v>
      </c>
      <c r="I748" s="6" t="s">
        <v>20</v>
      </c>
      <c r="J748" s="8">
        <v>9</v>
      </c>
    </row>
    <row r="749" spans="1:10" x14ac:dyDescent="0.25">
      <c r="A749" s="9">
        <v>748</v>
      </c>
      <c r="B749" s="10" t="s">
        <v>1555</v>
      </c>
      <c r="C749" s="10" t="s">
        <v>1547</v>
      </c>
      <c r="D749" s="10" t="s">
        <v>28</v>
      </c>
      <c r="E749" s="11">
        <v>44785</v>
      </c>
      <c r="F749" s="10" t="s">
        <v>18</v>
      </c>
      <c r="G749" s="10" t="s">
        <v>13</v>
      </c>
      <c r="H749" s="10" t="s">
        <v>1556</v>
      </c>
      <c r="I749" s="10" t="s">
        <v>26</v>
      </c>
      <c r="J749" s="12">
        <v>9</v>
      </c>
    </row>
    <row r="750" spans="1:10" x14ac:dyDescent="0.25">
      <c r="A750" s="5">
        <v>749</v>
      </c>
      <c r="B750" s="6" t="s">
        <v>1557</v>
      </c>
      <c r="C750" s="6" t="s">
        <v>1549</v>
      </c>
      <c r="D750" s="6" t="s">
        <v>31</v>
      </c>
      <c r="E750" s="7">
        <v>44778</v>
      </c>
      <c r="F750" s="6" t="s">
        <v>12</v>
      </c>
      <c r="G750" s="6" t="s">
        <v>13</v>
      </c>
      <c r="H750" s="6" t="s">
        <v>1558</v>
      </c>
      <c r="I750" s="6" t="s">
        <v>15</v>
      </c>
      <c r="J750" s="8">
        <v>9</v>
      </c>
    </row>
    <row r="751" spans="1:10" x14ac:dyDescent="0.25">
      <c r="A751" s="9">
        <v>750</v>
      </c>
      <c r="B751" s="10" t="s">
        <v>1559</v>
      </c>
      <c r="C751" s="10" t="s">
        <v>1551</v>
      </c>
      <c r="D751" s="10" t="s">
        <v>34</v>
      </c>
      <c r="E751" s="11">
        <v>44764</v>
      </c>
      <c r="F751" s="10" t="s">
        <v>18</v>
      </c>
      <c r="G751" s="10" t="s">
        <v>13</v>
      </c>
      <c r="H751" s="10" t="s">
        <v>1560</v>
      </c>
      <c r="I751" s="10" t="s">
        <v>15</v>
      </c>
      <c r="J751" s="12">
        <v>7</v>
      </c>
    </row>
    <row r="752" spans="1:10" x14ac:dyDescent="0.25">
      <c r="A752" s="5">
        <v>751</v>
      </c>
      <c r="B752" s="6" t="s">
        <v>1561</v>
      </c>
      <c r="C752" s="6" t="s">
        <v>1553</v>
      </c>
      <c r="D752" s="6" t="s">
        <v>11</v>
      </c>
      <c r="E752" s="7">
        <v>44769</v>
      </c>
      <c r="F752" s="6" t="s">
        <v>12</v>
      </c>
      <c r="G752" s="6" t="s">
        <v>13</v>
      </c>
      <c r="H752" s="6" t="s">
        <v>1562</v>
      </c>
      <c r="I752" s="6" t="s">
        <v>15</v>
      </c>
      <c r="J752" s="8">
        <v>9</v>
      </c>
    </row>
    <row r="753" spans="1:10" x14ac:dyDescent="0.25">
      <c r="A753" s="9">
        <v>752</v>
      </c>
      <c r="B753" s="10" t="s">
        <v>1563</v>
      </c>
      <c r="C753" s="10" t="s">
        <v>1555</v>
      </c>
      <c r="D753" s="10" t="s">
        <v>17</v>
      </c>
      <c r="E753" s="11">
        <v>44794</v>
      </c>
      <c r="F753" s="10" t="s">
        <v>18</v>
      </c>
      <c r="G753" s="10" t="s">
        <v>13</v>
      </c>
      <c r="H753" s="10" t="s">
        <v>1564</v>
      </c>
      <c r="I753" s="10" t="s">
        <v>20</v>
      </c>
      <c r="J753" s="12">
        <v>7</v>
      </c>
    </row>
    <row r="754" spans="1:10" x14ac:dyDescent="0.25">
      <c r="A754" s="5">
        <v>753</v>
      </c>
      <c r="B754" s="6" t="s">
        <v>1565</v>
      </c>
      <c r="C754" s="6" t="s">
        <v>1557</v>
      </c>
      <c r="D754" s="6" t="s">
        <v>22</v>
      </c>
      <c r="E754" s="7">
        <v>44766</v>
      </c>
      <c r="F754" s="6" t="s">
        <v>23</v>
      </c>
      <c r="G754" s="6" t="s">
        <v>24</v>
      </c>
      <c r="H754" s="6" t="s">
        <v>1566</v>
      </c>
      <c r="I754" s="6" t="s">
        <v>26</v>
      </c>
      <c r="J754" s="8">
        <v>8</v>
      </c>
    </row>
    <row r="755" spans="1:10" x14ac:dyDescent="0.25">
      <c r="A755" s="9">
        <v>754</v>
      </c>
      <c r="B755" s="10" t="s">
        <v>1567</v>
      </c>
      <c r="C755" s="10" t="s">
        <v>1559</v>
      </c>
      <c r="D755" s="10" t="s">
        <v>28</v>
      </c>
      <c r="E755" s="11">
        <v>44772</v>
      </c>
      <c r="F755" s="10" t="s">
        <v>12</v>
      </c>
      <c r="G755" s="10" t="s">
        <v>13</v>
      </c>
      <c r="H755" s="10" t="s">
        <v>1568</v>
      </c>
      <c r="I755" s="10" t="s">
        <v>15</v>
      </c>
      <c r="J755" s="12">
        <v>6</v>
      </c>
    </row>
    <row r="756" spans="1:10" x14ac:dyDescent="0.25">
      <c r="A756" s="5">
        <v>755</v>
      </c>
      <c r="B756" s="6" t="s">
        <v>1569</v>
      </c>
      <c r="C756" s="6" t="s">
        <v>1561</v>
      </c>
      <c r="D756" s="6" t="s">
        <v>31</v>
      </c>
      <c r="E756" s="7">
        <v>44787</v>
      </c>
      <c r="F756" s="6" t="s">
        <v>18</v>
      </c>
      <c r="G756" s="6" t="s">
        <v>13</v>
      </c>
      <c r="H756" s="6" t="s">
        <v>1570</v>
      </c>
      <c r="I756" s="6" t="s">
        <v>20</v>
      </c>
      <c r="J756" s="8">
        <v>2</v>
      </c>
    </row>
    <row r="757" spans="1:10" x14ac:dyDescent="0.25">
      <c r="A757" s="9">
        <v>756</v>
      </c>
      <c r="B757" s="10" t="s">
        <v>1571</v>
      </c>
      <c r="C757" s="10" t="s">
        <v>1563</v>
      </c>
      <c r="D757" s="10" t="s">
        <v>34</v>
      </c>
      <c r="E757" s="11">
        <v>44755</v>
      </c>
      <c r="F757" s="10" t="s">
        <v>18</v>
      </c>
      <c r="G757" s="10" t="s">
        <v>13</v>
      </c>
      <c r="H757" s="10" t="s">
        <v>1572</v>
      </c>
      <c r="I757" s="10" t="s">
        <v>26</v>
      </c>
      <c r="J757" s="12">
        <v>4</v>
      </c>
    </row>
    <row r="758" spans="1:10" x14ac:dyDescent="0.25">
      <c r="A758" s="5">
        <v>757</v>
      </c>
      <c r="B758" s="6" t="s">
        <v>1573</v>
      </c>
      <c r="C758" s="6" t="s">
        <v>1565</v>
      </c>
      <c r="D758" s="6" t="s">
        <v>37</v>
      </c>
      <c r="E758" s="7">
        <v>44785</v>
      </c>
      <c r="F758" s="6" t="s">
        <v>12</v>
      </c>
      <c r="G758" s="6" t="s">
        <v>13</v>
      </c>
      <c r="H758" s="6" t="s">
        <v>1574</v>
      </c>
      <c r="I758" s="6" t="s">
        <v>15</v>
      </c>
      <c r="J758" s="8">
        <v>1</v>
      </c>
    </row>
    <row r="759" spans="1:10" x14ac:dyDescent="0.25">
      <c r="A759" s="9">
        <v>758</v>
      </c>
      <c r="B759" s="10" t="s">
        <v>1575</v>
      </c>
      <c r="C759" s="10" t="s">
        <v>1567</v>
      </c>
      <c r="D759" s="10" t="s">
        <v>37</v>
      </c>
      <c r="E759" s="11">
        <v>44761</v>
      </c>
      <c r="F759" s="10" t="s">
        <v>18</v>
      </c>
      <c r="G759" s="10" t="s">
        <v>13</v>
      </c>
      <c r="H759" s="10" t="s">
        <v>1576</v>
      </c>
      <c r="I759" s="10" t="s">
        <v>20</v>
      </c>
      <c r="J759" s="12">
        <v>9</v>
      </c>
    </row>
    <row r="760" spans="1:10" x14ac:dyDescent="0.25">
      <c r="A760" s="5">
        <v>759</v>
      </c>
      <c r="B760" s="6" t="s">
        <v>1577</v>
      </c>
      <c r="C760" s="6" t="s">
        <v>1569</v>
      </c>
      <c r="D760" s="6" t="s">
        <v>43</v>
      </c>
      <c r="E760" s="7">
        <v>44770</v>
      </c>
      <c r="F760" s="6" t="s">
        <v>18</v>
      </c>
      <c r="G760" s="6" t="s">
        <v>24</v>
      </c>
      <c r="H760" s="6" t="s">
        <v>1578</v>
      </c>
      <c r="I760" s="6" t="s">
        <v>26</v>
      </c>
      <c r="J760" s="8">
        <v>6</v>
      </c>
    </row>
    <row r="761" spans="1:10" x14ac:dyDescent="0.25">
      <c r="A761" s="9">
        <v>760</v>
      </c>
      <c r="B761" s="10" t="s">
        <v>1579</v>
      </c>
      <c r="C761" s="10" t="s">
        <v>1571</v>
      </c>
      <c r="D761" s="10" t="s">
        <v>34</v>
      </c>
      <c r="E761" s="11">
        <v>44769</v>
      </c>
      <c r="F761" s="10" t="s">
        <v>12</v>
      </c>
      <c r="G761" s="10" t="s">
        <v>13</v>
      </c>
      <c r="H761" s="10" t="s">
        <v>1580</v>
      </c>
      <c r="I761" s="10" t="s">
        <v>15</v>
      </c>
      <c r="J761" s="12">
        <v>9</v>
      </c>
    </row>
    <row r="762" spans="1:10" x14ac:dyDescent="0.25">
      <c r="A762" s="5">
        <v>761</v>
      </c>
      <c r="B762" s="6" t="s">
        <v>1581</v>
      </c>
      <c r="C762" s="6" t="s">
        <v>1573</v>
      </c>
      <c r="D762" s="6" t="s">
        <v>48</v>
      </c>
      <c r="E762" s="7">
        <v>44785</v>
      </c>
      <c r="F762" s="6" t="s">
        <v>18</v>
      </c>
      <c r="G762" s="6" t="s">
        <v>13</v>
      </c>
      <c r="H762" s="6" t="s">
        <v>1582</v>
      </c>
      <c r="I762" s="6" t="s">
        <v>20</v>
      </c>
      <c r="J762" s="8">
        <v>9</v>
      </c>
    </row>
    <row r="763" spans="1:10" x14ac:dyDescent="0.25">
      <c r="A763" s="9">
        <v>762</v>
      </c>
      <c r="B763" s="10" t="s">
        <v>1583</v>
      </c>
      <c r="C763" s="10" t="s">
        <v>1575</v>
      </c>
      <c r="D763" s="10" t="s">
        <v>51</v>
      </c>
      <c r="E763" s="11">
        <v>44771</v>
      </c>
      <c r="F763" s="10" t="s">
        <v>23</v>
      </c>
      <c r="G763" s="10" t="s">
        <v>13</v>
      </c>
      <c r="H763" s="10" t="s">
        <v>1584</v>
      </c>
      <c r="I763" s="10" t="s">
        <v>26</v>
      </c>
      <c r="J763" s="12">
        <v>3</v>
      </c>
    </row>
    <row r="764" spans="1:10" x14ac:dyDescent="0.25">
      <c r="A764" s="5">
        <v>763</v>
      </c>
      <c r="B764" s="6" t="s">
        <v>1585</v>
      </c>
      <c r="C764" s="6" t="s">
        <v>1577</v>
      </c>
      <c r="D764" s="6" t="s">
        <v>54</v>
      </c>
      <c r="E764" s="7">
        <v>44776</v>
      </c>
      <c r="F764" s="6" t="s">
        <v>12</v>
      </c>
      <c r="G764" s="6" t="s">
        <v>13</v>
      </c>
      <c r="H764" s="6" t="s">
        <v>1586</v>
      </c>
      <c r="I764" s="6" t="s">
        <v>15</v>
      </c>
      <c r="J764" s="8">
        <v>2</v>
      </c>
    </row>
    <row r="765" spans="1:10" x14ac:dyDescent="0.25">
      <c r="A765" s="9">
        <v>764</v>
      </c>
      <c r="B765" s="10" t="s">
        <v>1587</v>
      </c>
      <c r="C765" s="10" t="s">
        <v>1579</v>
      </c>
      <c r="D765" s="10" t="s">
        <v>57</v>
      </c>
      <c r="E765" s="11">
        <v>44782</v>
      </c>
      <c r="F765" s="10" t="s">
        <v>18</v>
      </c>
      <c r="G765" s="10" t="s">
        <v>13</v>
      </c>
      <c r="H765" s="10" t="s">
        <v>1588</v>
      </c>
      <c r="I765" s="10" t="s">
        <v>20</v>
      </c>
      <c r="J765" s="12">
        <v>3</v>
      </c>
    </row>
    <row r="766" spans="1:10" x14ac:dyDescent="0.25">
      <c r="A766" s="5">
        <v>765</v>
      </c>
      <c r="B766" s="6" t="s">
        <v>1589</v>
      </c>
      <c r="C766" s="6" t="s">
        <v>1581</v>
      </c>
      <c r="D766" s="6" t="s">
        <v>34</v>
      </c>
      <c r="E766" s="7">
        <v>44765</v>
      </c>
      <c r="F766" s="6" t="s">
        <v>23</v>
      </c>
      <c r="G766" s="6" t="s">
        <v>24</v>
      </c>
      <c r="H766" s="6" t="s">
        <v>1590</v>
      </c>
      <c r="I766" s="6" t="s">
        <v>26</v>
      </c>
      <c r="J766" s="8">
        <v>10</v>
      </c>
    </row>
    <row r="767" spans="1:10" x14ac:dyDescent="0.25">
      <c r="A767" s="9">
        <v>766</v>
      </c>
      <c r="B767" s="10" t="s">
        <v>1591</v>
      </c>
      <c r="C767" s="10" t="s">
        <v>1583</v>
      </c>
      <c r="D767" s="10" t="s">
        <v>62</v>
      </c>
      <c r="E767" s="11">
        <v>44778</v>
      </c>
      <c r="F767" s="10" t="s">
        <v>12</v>
      </c>
      <c r="G767" s="10" t="s">
        <v>13</v>
      </c>
      <c r="H767" s="10" t="s">
        <v>1592</v>
      </c>
      <c r="I767" s="10" t="s">
        <v>15</v>
      </c>
      <c r="J767" s="12">
        <v>3</v>
      </c>
    </row>
    <row r="768" spans="1:10" x14ac:dyDescent="0.25">
      <c r="A768" s="5">
        <v>767</v>
      </c>
      <c r="B768" s="6" t="s">
        <v>1593</v>
      </c>
      <c r="C768" s="6" t="s">
        <v>1585</v>
      </c>
      <c r="D768" s="6" t="s">
        <v>51</v>
      </c>
      <c r="E768" s="7">
        <v>44774</v>
      </c>
      <c r="F768" s="6" t="s">
        <v>18</v>
      </c>
      <c r="G768" s="6" t="s">
        <v>13</v>
      </c>
      <c r="H768" s="6" t="s">
        <v>1594</v>
      </c>
      <c r="I768" s="6" t="s">
        <v>20</v>
      </c>
      <c r="J768" s="8">
        <v>1</v>
      </c>
    </row>
    <row r="769" spans="1:10" x14ac:dyDescent="0.25">
      <c r="A769" s="9">
        <v>768</v>
      </c>
      <c r="B769" s="10" t="s">
        <v>1595</v>
      </c>
      <c r="C769" s="10" t="s">
        <v>1587</v>
      </c>
      <c r="D769" s="10" t="s">
        <v>31</v>
      </c>
      <c r="E769" s="11">
        <v>44803</v>
      </c>
      <c r="F769" s="10" t="s">
        <v>23</v>
      </c>
      <c r="G769" s="10" t="s">
        <v>13</v>
      </c>
      <c r="H769" s="10" t="s">
        <v>1596</v>
      </c>
      <c r="I769" s="10" t="s">
        <v>26</v>
      </c>
      <c r="J769" s="12">
        <v>5</v>
      </c>
    </row>
    <row r="770" spans="1:10" x14ac:dyDescent="0.25">
      <c r="A770" s="5">
        <v>769</v>
      </c>
      <c r="B770" s="6" t="s">
        <v>1597</v>
      </c>
      <c r="C770" s="6" t="s">
        <v>1589</v>
      </c>
      <c r="D770" s="6" t="s">
        <v>69</v>
      </c>
      <c r="E770" s="7">
        <v>44782</v>
      </c>
      <c r="F770" s="6" t="s">
        <v>12</v>
      </c>
      <c r="G770" s="6" t="s">
        <v>13</v>
      </c>
      <c r="H770" s="6" t="s">
        <v>1598</v>
      </c>
      <c r="I770" s="6" t="s">
        <v>15</v>
      </c>
      <c r="J770" s="8">
        <v>1</v>
      </c>
    </row>
    <row r="771" spans="1:10" x14ac:dyDescent="0.25">
      <c r="A771" s="9">
        <v>770</v>
      </c>
      <c r="B771" s="10" t="s">
        <v>1599</v>
      </c>
      <c r="C771" s="10" t="s">
        <v>1591</v>
      </c>
      <c r="D771" s="10" t="s">
        <v>72</v>
      </c>
      <c r="E771" s="11">
        <v>44774</v>
      </c>
      <c r="F771" s="10" t="s">
        <v>18</v>
      </c>
      <c r="G771" s="10" t="s">
        <v>13</v>
      </c>
      <c r="H771" s="10" t="s">
        <v>1600</v>
      </c>
      <c r="I771" s="10" t="s">
        <v>20</v>
      </c>
      <c r="J771" s="12">
        <v>5</v>
      </c>
    </row>
    <row r="772" spans="1:10" x14ac:dyDescent="0.25">
      <c r="A772" s="5">
        <v>771</v>
      </c>
      <c r="B772" s="6" t="s">
        <v>1601</v>
      </c>
      <c r="C772" s="6" t="s">
        <v>1593</v>
      </c>
      <c r="D772" s="6" t="s">
        <v>75</v>
      </c>
      <c r="E772" s="7">
        <v>44790</v>
      </c>
      <c r="F772" s="6" t="s">
        <v>18</v>
      </c>
      <c r="G772" s="6" t="s">
        <v>24</v>
      </c>
      <c r="H772" s="6" t="s">
        <v>1602</v>
      </c>
      <c r="I772" s="6" t="s">
        <v>26</v>
      </c>
      <c r="J772" s="8">
        <v>5</v>
      </c>
    </row>
    <row r="773" spans="1:10" x14ac:dyDescent="0.25">
      <c r="A773" s="9">
        <v>772</v>
      </c>
      <c r="B773" s="10" t="s">
        <v>1603</v>
      </c>
      <c r="C773" s="10" t="s">
        <v>1595</v>
      </c>
      <c r="D773" s="10" t="s">
        <v>78</v>
      </c>
      <c r="E773" s="11">
        <v>44790</v>
      </c>
      <c r="F773" s="10" t="s">
        <v>12</v>
      </c>
      <c r="G773" s="10" t="s">
        <v>13</v>
      </c>
      <c r="H773" s="10" t="s">
        <v>1604</v>
      </c>
      <c r="I773" s="10" t="s">
        <v>15</v>
      </c>
      <c r="J773" s="12">
        <v>3</v>
      </c>
    </row>
    <row r="774" spans="1:10" x14ac:dyDescent="0.25">
      <c r="A774" s="5">
        <v>773</v>
      </c>
      <c r="B774" s="6" t="s">
        <v>1605</v>
      </c>
      <c r="C774" s="6" t="s">
        <v>1597</v>
      </c>
      <c r="D774" s="6" t="s">
        <v>81</v>
      </c>
      <c r="E774" s="7">
        <v>44757</v>
      </c>
      <c r="F774" s="6" t="s">
        <v>18</v>
      </c>
      <c r="G774" s="6" t="s">
        <v>13</v>
      </c>
      <c r="H774" s="6" t="s">
        <v>1606</v>
      </c>
      <c r="I774" s="6" t="s">
        <v>20</v>
      </c>
      <c r="J774" s="8">
        <v>3</v>
      </c>
    </row>
    <row r="775" spans="1:10" x14ac:dyDescent="0.25">
      <c r="A775" s="9">
        <v>774</v>
      </c>
      <c r="B775" s="10" t="s">
        <v>1607</v>
      </c>
      <c r="C775" s="10" t="s">
        <v>1599</v>
      </c>
      <c r="D775" s="10" t="s">
        <v>84</v>
      </c>
      <c r="E775" s="11">
        <v>44778</v>
      </c>
      <c r="F775" s="10" t="s">
        <v>23</v>
      </c>
      <c r="G775" s="10" t="s">
        <v>13</v>
      </c>
      <c r="H775" s="10" t="s">
        <v>1608</v>
      </c>
      <c r="I775" s="10" t="s">
        <v>26</v>
      </c>
      <c r="J775" s="12">
        <v>7</v>
      </c>
    </row>
    <row r="776" spans="1:10" x14ac:dyDescent="0.25">
      <c r="A776" s="5">
        <v>775</v>
      </c>
      <c r="B776" s="6" t="s">
        <v>1609</v>
      </c>
      <c r="C776" s="6" t="s">
        <v>1601</v>
      </c>
      <c r="D776" s="6" t="s">
        <v>87</v>
      </c>
      <c r="E776" s="7">
        <v>44795</v>
      </c>
      <c r="F776" s="6" t="s">
        <v>12</v>
      </c>
      <c r="G776" s="6" t="s">
        <v>13</v>
      </c>
      <c r="H776" s="6" t="s">
        <v>1610</v>
      </c>
      <c r="I776" s="6" t="s">
        <v>15</v>
      </c>
      <c r="J776" s="8">
        <v>4</v>
      </c>
    </row>
    <row r="777" spans="1:10" x14ac:dyDescent="0.25">
      <c r="A777" s="9">
        <v>776</v>
      </c>
      <c r="B777" s="10" t="s">
        <v>1611</v>
      </c>
      <c r="C777" s="10" t="s">
        <v>1603</v>
      </c>
      <c r="D777" s="10" t="s">
        <v>90</v>
      </c>
      <c r="E777" s="11">
        <v>44800</v>
      </c>
      <c r="F777" s="10" t="s">
        <v>18</v>
      </c>
      <c r="G777" s="10" t="s">
        <v>13</v>
      </c>
      <c r="H777" s="10" t="s">
        <v>1612</v>
      </c>
      <c r="I777" s="10" t="s">
        <v>20</v>
      </c>
      <c r="J777" s="12">
        <v>3</v>
      </c>
    </row>
    <row r="778" spans="1:10" x14ac:dyDescent="0.25">
      <c r="A778" s="5">
        <v>777</v>
      </c>
      <c r="B778" s="6" t="s">
        <v>1613</v>
      </c>
      <c r="C778" s="6" t="s">
        <v>1605</v>
      </c>
      <c r="D778" s="6" t="s">
        <v>93</v>
      </c>
      <c r="E778" s="7">
        <v>44783</v>
      </c>
      <c r="F778" s="6" t="s">
        <v>23</v>
      </c>
      <c r="G778" s="6" t="s">
        <v>24</v>
      </c>
      <c r="H778" s="6" t="s">
        <v>1614</v>
      </c>
      <c r="I778" s="6" t="s">
        <v>26</v>
      </c>
      <c r="J778" s="8">
        <v>8</v>
      </c>
    </row>
    <row r="779" spans="1:10" x14ac:dyDescent="0.25">
      <c r="A779" s="9">
        <v>778</v>
      </c>
      <c r="B779" s="10" t="s">
        <v>1615</v>
      </c>
      <c r="C779" s="10" t="s">
        <v>1607</v>
      </c>
      <c r="D779" s="10" t="s">
        <v>97</v>
      </c>
      <c r="E779" s="11">
        <v>44770</v>
      </c>
      <c r="F779" s="10" t="s">
        <v>12</v>
      </c>
      <c r="G779" s="10" t="s">
        <v>13</v>
      </c>
      <c r="H779" s="10" t="s">
        <v>1616</v>
      </c>
      <c r="I779" s="10" t="s">
        <v>15</v>
      </c>
      <c r="J779" s="12">
        <v>2</v>
      </c>
    </row>
    <row r="780" spans="1:10" x14ac:dyDescent="0.25">
      <c r="A780" s="5">
        <v>779</v>
      </c>
      <c r="B780" s="6" t="s">
        <v>1617</v>
      </c>
      <c r="C780" s="6" t="s">
        <v>1609</v>
      </c>
      <c r="D780" s="6" t="s">
        <v>100</v>
      </c>
      <c r="E780" s="7">
        <v>44764</v>
      </c>
      <c r="F780" s="6" t="s">
        <v>18</v>
      </c>
      <c r="G780" s="6" t="s">
        <v>13</v>
      </c>
      <c r="H780" s="6" t="s">
        <v>1618</v>
      </c>
      <c r="I780" s="6" t="s">
        <v>20</v>
      </c>
      <c r="J780" s="8">
        <v>9</v>
      </c>
    </row>
    <row r="781" spans="1:10" x14ac:dyDescent="0.25">
      <c r="A781" s="9">
        <v>780</v>
      </c>
      <c r="B781" s="10" t="s">
        <v>1619</v>
      </c>
      <c r="C781" s="10" t="s">
        <v>1611</v>
      </c>
      <c r="D781" s="10" t="s">
        <v>103</v>
      </c>
      <c r="E781" s="11">
        <v>44810</v>
      </c>
      <c r="F781" s="10" t="s">
        <v>23</v>
      </c>
      <c r="G781" s="10" t="s">
        <v>13</v>
      </c>
      <c r="H781" s="10" t="s">
        <v>1620</v>
      </c>
      <c r="I781" s="10" t="s">
        <v>26</v>
      </c>
      <c r="J781" s="12">
        <v>6</v>
      </c>
    </row>
    <row r="782" spans="1:10" x14ac:dyDescent="0.25">
      <c r="A782" s="5">
        <v>781</v>
      </c>
      <c r="B782" s="6" t="s">
        <v>1621</v>
      </c>
      <c r="C782" s="6" t="s">
        <v>1613</v>
      </c>
      <c r="D782" s="6" t="s">
        <v>106</v>
      </c>
      <c r="E782" s="7">
        <v>44793</v>
      </c>
      <c r="F782" s="6" t="s">
        <v>12</v>
      </c>
      <c r="G782" s="6" t="s">
        <v>13</v>
      </c>
      <c r="H782" s="6" t="s">
        <v>1622</v>
      </c>
      <c r="I782" s="6" t="s">
        <v>15</v>
      </c>
      <c r="J782" s="8">
        <v>7</v>
      </c>
    </row>
    <row r="783" spans="1:10" x14ac:dyDescent="0.25">
      <c r="A783" s="9">
        <v>782</v>
      </c>
      <c r="B783" s="10" t="s">
        <v>1623</v>
      </c>
      <c r="C783" s="10" t="s">
        <v>1615</v>
      </c>
      <c r="D783" s="10" t="s">
        <v>109</v>
      </c>
      <c r="E783" s="11">
        <v>44787</v>
      </c>
      <c r="F783" s="10" t="s">
        <v>18</v>
      </c>
      <c r="G783" s="10" t="s">
        <v>13</v>
      </c>
      <c r="H783" s="10" t="s">
        <v>1624</v>
      </c>
      <c r="I783" s="10" t="s">
        <v>20</v>
      </c>
      <c r="J783" s="12">
        <v>9</v>
      </c>
    </row>
    <row r="784" spans="1:10" x14ac:dyDescent="0.25">
      <c r="A784" s="5">
        <v>783</v>
      </c>
      <c r="B784" s="6" t="s">
        <v>1625</v>
      </c>
      <c r="C784" s="6" t="s">
        <v>1617</v>
      </c>
      <c r="D784" s="6" t="s">
        <v>57</v>
      </c>
      <c r="E784" s="7">
        <v>44774</v>
      </c>
      <c r="F784" s="6" t="s">
        <v>18</v>
      </c>
      <c r="G784" s="6" t="s">
        <v>24</v>
      </c>
      <c r="H784" s="6" t="s">
        <v>1626</v>
      </c>
      <c r="I784" s="6" t="s">
        <v>26</v>
      </c>
      <c r="J784" s="8">
        <v>2</v>
      </c>
    </row>
    <row r="785" spans="1:10" x14ac:dyDescent="0.25">
      <c r="A785" s="9">
        <v>784</v>
      </c>
      <c r="B785" s="10" t="s">
        <v>1627</v>
      </c>
      <c r="C785" s="10" t="s">
        <v>1619</v>
      </c>
      <c r="D785" s="10" t="s">
        <v>81</v>
      </c>
      <c r="E785" s="11">
        <v>44756</v>
      </c>
      <c r="F785" s="10" t="s">
        <v>12</v>
      </c>
      <c r="G785" s="10" t="s">
        <v>13</v>
      </c>
      <c r="H785" s="10" t="s">
        <v>1628</v>
      </c>
      <c r="I785" s="10" t="s">
        <v>15</v>
      </c>
      <c r="J785" s="12">
        <v>9</v>
      </c>
    </row>
    <row r="786" spans="1:10" x14ac:dyDescent="0.25">
      <c r="A786" s="5">
        <v>785</v>
      </c>
      <c r="B786" s="6" t="s">
        <v>1629</v>
      </c>
      <c r="C786" s="6" t="s">
        <v>1621</v>
      </c>
      <c r="D786" s="6" t="s">
        <v>97</v>
      </c>
      <c r="E786" s="7">
        <v>44810</v>
      </c>
      <c r="F786" s="6" t="s">
        <v>18</v>
      </c>
      <c r="G786" s="6" t="s">
        <v>13</v>
      </c>
      <c r="H786" s="6" t="s">
        <v>1630</v>
      </c>
      <c r="I786" s="6" t="s">
        <v>20</v>
      </c>
      <c r="J786" s="8">
        <v>10</v>
      </c>
    </row>
    <row r="787" spans="1:10" x14ac:dyDescent="0.25">
      <c r="A787" s="9">
        <v>786</v>
      </c>
      <c r="B787" s="10" t="s">
        <v>1631</v>
      </c>
      <c r="C787" s="10" t="s">
        <v>1623</v>
      </c>
      <c r="D787" s="10" t="s">
        <v>31</v>
      </c>
      <c r="E787" s="11">
        <v>44774</v>
      </c>
      <c r="F787" s="10" t="s">
        <v>23</v>
      </c>
      <c r="G787" s="10" t="s">
        <v>13</v>
      </c>
      <c r="H787" s="10" t="s">
        <v>1632</v>
      </c>
      <c r="I787" s="10" t="s">
        <v>26</v>
      </c>
      <c r="J787" s="12">
        <v>1</v>
      </c>
    </row>
    <row r="788" spans="1:10" x14ac:dyDescent="0.25">
      <c r="A788" s="5">
        <v>787</v>
      </c>
      <c r="B788" s="6" t="s">
        <v>1633</v>
      </c>
      <c r="C788" s="6" t="s">
        <v>1625</v>
      </c>
      <c r="D788" s="6" t="s">
        <v>62</v>
      </c>
      <c r="E788" s="7">
        <v>44804</v>
      </c>
      <c r="F788" s="6" t="s">
        <v>12</v>
      </c>
      <c r="G788" s="6" t="s">
        <v>13</v>
      </c>
      <c r="H788" s="6" t="s">
        <v>1634</v>
      </c>
      <c r="I788" s="6" t="s">
        <v>15</v>
      </c>
      <c r="J788" s="8">
        <v>1</v>
      </c>
    </row>
    <row r="789" spans="1:10" x14ac:dyDescent="0.25">
      <c r="A789" s="9">
        <v>788</v>
      </c>
      <c r="B789" s="10" t="s">
        <v>1635</v>
      </c>
      <c r="C789" s="10" t="s">
        <v>1627</v>
      </c>
      <c r="D789" s="10" t="s">
        <v>103</v>
      </c>
      <c r="E789" s="11">
        <v>44803</v>
      </c>
      <c r="F789" s="10" t="s">
        <v>18</v>
      </c>
      <c r="G789" s="10" t="s">
        <v>13</v>
      </c>
      <c r="H789" s="10" t="s">
        <v>1636</v>
      </c>
      <c r="I789" s="10" t="s">
        <v>20</v>
      </c>
      <c r="J789" s="12">
        <v>10</v>
      </c>
    </row>
    <row r="790" spans="1:10" x14ac:dyDescent="0.25">
      <c r="A790" s="5">
        <v>789</v>
      </c>
      <c r="B790" s="6" t="s">
        <v>1637</v>
      </c>
      <c r="C790" s="6" t="s">
        <v>1629</v>
      </c>
      <c r="D790" s="6" t="s">
        <v>106</v>
      </c>
      <c r="E790" s="7">
        <v>44808</v>
      </c>
      <c r="F790" s="6" t="s">
        <v>18</v>
      </c>
      <c r="G790" s="6" t="s">
        <v>24</v>
      </c>
      <c r="H790" s="6" t="s">
        <v>1638</v>
      </c>
      <c r="I790" s="6" t="s">
        <v>26</v>
      </c>
      <c r="J790" s="8">
        <v>4</v>
      </c>
    </row>
    <row r="791" spans="1:10" x14ac:dyDescent="0.25">
      <c r="A791" s="9">
        <v>790</v>
      </c>
      <c r="B791" s="10" t="s">
        <v>1639</v>
      </c>
      <c r="C791" s="10" t="s">
        <v>1631</v>
      </c>
      <c r="D791" s="10" t="s">
        <v>128</v>
      </c>
      <c r="E791" s="11">
        <v>44786</v>
      </c>
      <c r="F791" s="10" t="s">
        <v>12</v>
      </c>
      <c r="G791" s="10" t="s">
        <v>13</v>
      </c>
      <c r="H791" s="10" t="s">
        <v>1640</v>
      </c>
      <c r="I791" s="10" t="s">
        <v>15</v>
      </c>
      <c r="J791" s="12">
        <v>7</v>
      </c>
    </row>
    <row r="792" spans="1:10" x14ac:dyDescent="0.25">
      <c r="A792" s="5">
        <v>791</v>
      </c>
      <c r="B792" s="6" t="s">
        <v>1641</v>
      </c>
      <c r="C792" s="6" t="s">
        <v>1633</v>
      </c>
      <c r="D792" s="6" t="s">
        <v>48</v>
      </c>
      <c r="E792" s="7">
        <v>44788</v>
      </c>
      <c r="F792" s="6" t="s">
        <v>18</v>
      </c>
      <c r="G792" s="6" t="s">
        <v>13</v>
      </c>
      <c r="H792" s="6" t="s">
        <v>1642</v>
      </c>
      <c r="I792" s="6" t="s">
        <v>20</v>
      </c>
      <c r="J792" s="8">
        <v>3</v>
      </c>
    </row>
    <row r="793" spans="1:10" x14ac:dyDescent="0.25">
      <c r="A793" s="9">
        <v>792</v>
      </c>
      <c r="B793" s="10" t="s">
        <v>1643</v>
      </c>
      <c r="C793" s="10" t="s">
        <v>1635</v>
      </c>
      <c r="D793" s="10" t="s">
        <v>133</v>
      </c>
      <c r="E793" s="11">
        <v>44772</v>
      </c>
      <c r="F793" s="10" t="s">
        <v>23</v>
      </c>
      <c r="G793" s="10" t="s">
        <v>13</v>
      </c>
      <c r="H793" s="10" t="s">
        <v>1644</v>
      </c>
      <c r="I793" s="10" t="s">
        <v>26</v>
      </c>
      <c r="J793" s="12">
        <v>6</v>
      </c>
    </row>
    <row r="794" spans="1:10" x14ac:dyDescent="0.25">
      <c r="A794" s="5">
        <v>793</v>
      </c>
      <c r="B794" s="6" t="s">
        <v>1645</v>
      </c>
      <c r="C794" s="6" t="s">
        <v>1637</v>
      </c>
      <c r="D794" s="6" t="s">
        <v>136</v>
      </c>
      <c r="E794" s="7">
        <v>44756</v>
      </c>
      <c r="F794" s="6" t="s">
        <v>12</v>
      </c>
      <c r="G794" s="6" t="s">
        <v>13</v>
      </c>
      <c r="H794" s="6" t="s">
        <v>1646</v>
      </c>
      <c r="I794" s="6" t="s">
        <v>15</v>
      </c>
      <c r="J794" s="8">
        <v>6</v>
      </c>
    </row>
    <row r="795" spans="1:10" x14ac:dyDescent="0.25">
      <c r="A795" s="9">
        <v>794</v>
      </c>
      <c r="B795" s="10" t="s">
        <v>1647</v>
      </c>
      <c r="C795" s="10" t="s">
        <v>1639</v>
      </c>
      <c r="D795" s="10" t="s">
        <v>139</v>
      </c>
      <c r="E795" s="11">
        <v>44808</v>
      </c>
      <c r="F795" s="10" t="s">
        <v>18</v>
      </c>
      <c r="G795" s="10" t="s">
        <v>13</v>
      </c>
      <c r="H795" s="10" t="s">
        <v>1648</v>
      </c>
      <c r="I795" s="10" t="s">
        <v>20</v>
      </c>
      <c r="J795" s="12">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2DEA-E070-4814-B6B1-57DD2FB33943}">
  <dimension ref="A1:D206"/>
  <sheetViews>
    <sheetView topLeftCell="A10" workbookViewId="0">
      <selection activeCell="B19" sqref="B19"/>
    </sheetView>
  </sheetViews>
  <sheetFormatPr defaultRowHeight="13.8" x14ac:dyDescent="0.25"/>
  <cols>
    <col min="1" max="1" width="7.21875" bestFit="1" customWidth="1"/>
    <col min="2" max="2" width="30" bestFit="1" customWidth="1"/>
  </cols>
  <sheetData>
    <row r="1" spans="1:3" x14ac:dyDescent="0.25">
      <c r="A1" s="13" t="s">
        <v>1649</v>
      </c>
    </row>
    <row r="2" spans="1:3" x14ac:dyDescent="0.25">
      <c r="A2" t="s">
        <v>1650</v>
      </c>
    </row>
    <row r="3" spans="1:3" x14ac:dyDescent="0.25">
      <c r="A3" t="s">
        <v>1651</v>
      </c>
    </row>
    <row r="4" spans="1:3" x14ac:dyDescent="0.25">
      <c r="A4" t="s">
        <v>1652</v>
      </c>
    </row>
    <row r="5" spans="1:3" x14ac:dyDescent="0.25">
      <c r="A5" t="s">
        <v>1653</v>
      </c>
    </row>
    <row r="6" spans="1:3" x14ac:dyDescent="0.25">
      <c r="A6" t="s">
        <v>1654</v>
      </c>
    </row>
    <row r="7" spans="1:3" x14ac:dyDescent="0.25">
      <c r="A7" t="s">
        <v>1655</v>
      </c>
    </row>
    <row r="15" spans="1:3" x14ac:dyDescent="0.25">
      <c r="A15" s="32" t="s">
        <v>1747</v>
      </c>
      <c r="B15" s="32"/>
      <c r="C15" s="32"/>
    </row>
    <row r="17" spans="1:3" x14ac:dyDescent="0.25">
      <c r="A17" s="14" t="s">
        <v>1657</v>
      </c>
      <c r="B17" t="s">
        <v>1656</v>
      </c>
    </row>
    <row r="18" spans="1:3" x14ac:dyDescent="0.25">
      <c r="A18" s="15" t="s">
        <v>20</v>
      </c>
      <c r="B18" s="17">
        <v>9.1666666666666661</v>
      </c>
    </row>
    <row r="19" spans="1:3" x14ac:dyDescent="0.25">
      <c r="A19" s="15" t="s">
        <v>26</v>
      </c>
      <c r="B19" s="17">
        <v>5.7068965517241379</v>
      </c>
    </row>
    <row r="20" spans="1:3" x14ac:dyDescent="0.25">
      <c r="A20" s="15" t="s">
        <v>15</v>
      </c>
      <c r="B20" s="17">
        <v>8.6666666666666661</v>
      </c>
    </row>
    <row r="29" spans="1:3" x14ac:dyDescent="0.25">
      <c r="A29" s="32" t="s">
        <v>1748</v>
      </c>
      <c r="B29" s="32"/>
      <c r="C29" s="32"/>
    </row>
    <row r="30" spans="1:3" x14ac:dyDescent="0.25">
      <c r="A30" s="14" t="s">
        <v>1657</v>
      </c>
      <c r="B30" t="s">
        <v>1658</v>
      </c>
    </row>
    <row r="31" spans="1:3" x14ac:dyDescent="0.25">
      <c r="A31" s="15" t="s">
        <v>20</v>
      </c>
      <c r="B31" s="35">
        <v>18</v>
      </c>
    </row>
    <row r="32" spans="1:3" x14ac:dyDescent="0.25">
      <c r="A32" s="15" t="s">
        <v>26</v>
      </c>
      <c r="B32" s="35">
        <v>58</v>
      </c>
    </row>
    <row r="33" spans="1:3" x14ac:dyDescent="0.25">
      <c r="A33" s="15" t="s">
        <v>15</v>
      </c>
      <c r="B33" s="35">
        <v>9</v>
      </c>
    </row>
    <row r="40" spans="1:3" x14ac:dyDescent="0.25">
      <c r="A40" s="32" t="s">
        <v>1652</v>
      </c>
      <c r="B40" s="32"/>
      <c r="C40" s="32"/>
    </row>
    <row r="42" spans="1:3" x14ac:dyDescent="0.25">
      <c r="A42" s="14" t="s">
        <v>1659</v>
      </c>
      <c r="B42" t="s">
        <v>1660</v>
      </c>
    </row>
    <row r="43" spans="1:3" x14ac:dyDescent="0.25">
      <c r="A43" s="15" t="s">
        <v>23</v>
      </c>
      <c r="B43" s="35">
        <v>27</v>
      </c>
    </row>
    <row r="44" spans="1:3" x14ac:dyDescent="0.25">
      <c r="A44" s="15" t="s">
        <v>12</v>
      </c>
      <c r="B44" s="35">
        <v>27</v>
      </c>
    </row>
    <row r="45" spans="1:3" x14ac:dyDescent="0.25">
      <c r="A45" s="15" t="s">
        <v>18</v>
      </c>
      <c r="B45" s="35">
        <v>31</v>
      </c>
    </row>
    <row r="50" spans="1:4" x14ac:dyDescent="0.25">
      <c r="A50" s="32" t="s">
        <v>1653</v>
      </c>
      <c r="B50" s="32"/>
      <c r="C50" s="32"/>
      <c r="D50" s="32"/>
    </row>
    <row r="51" spans="1:4" x14ac:dyDescent="0.25">
      <c r="A51" s="32"/>
      <c r="B51" s="32"/>
      <c r="C51" s="32"/>
      <c r="D51" s="32"/>
    </row>
    <row r="53" spans="1:4" x14ac:dyDescent="0.25">
      <c r="A53" s="14" t="s">
        <v>1659</v>
      </c>
      <c r="B53" t="s">
        <v>1661</v>
      </c>
    </row>
    <row r="54" spans="1:4" x14ac:dyDescent="0.25">
      <c r="A54" s="15" t="s">
        <v>23</v>
      </c>
      <c r="B54" s="17">
        <v>6.9629629629629628</v>
      </c>
    </row>
    <row r="55" spans="1:4" x14ac:dyDescent="0.25">
      <c r="A55" s="15" t="s">
        <v>12</v>
      </c>
      <c r="B55" s="17">
        <v>7.1111111111111107</v>
      </c>
    </row>
    <row r="56" spans="1:4" x14ac:dyDescent="0.25">
      <c r="A56" s="15" t="s">
        <v>18</v>
      </c>
      <c r="B56" s="17">
        <v>6.258064516129032</v>
      </c>
    </row>
    <row r="62" spans="1:4" x14ac:dyDescent="0.25">
      <c r="A62" s="32" t="s">
        <v>1654</v>
      </c>
      <c r="B62" s="32"/>
      <c r="C62" s="32"/>
      <c r="D62" s="32"/>
    </row>
    <row r="64" spans="1:4" x14ac:dyDescent="0.25">
      <c r="A64" s="14" t="s">
        <v>1746</v>
      </c>
      <c r="B64" t="s">
        <v>1654</v>
      </c>
    </row>
    <row r="65" spans="1:2" x14ac:dyDescent="0.25">
      <c r="A65" s="16" t="s">
        <v>1664</v>
      </c>
      <c r="B65" s="17">
        <v>7</v>
      </c>
    </row>
    <row r="66" spans="1:2" x14ac:dyDescent="0.25">
      <c r="A66" s="16" t="s">
        <v>1667</v>
      </c>
      <c r="B66" s="17">
        <v>1</v>
      </c>
    </row>
    <row r="67" spans="1:2" x14ac:dyDescent="0.25">
      <c r="A67" s="16" t="s">
        <v>1668</v>
      </c>
      <c r="B67" s="17">
        <v>7.5</v>
      </c>
    </row>
    <row r="68" spans="1:2" x14ac:dyDescent="0.25">
      <c r="A68" s="16" t="s">
        <v>1669</v>
      </c>
      <c r="B68" s="17">
        <v>7</v>
      </c>
    </row>
    <row r="69" spans="1:2" x14ac:dyDescent="0.25">
      <c r="A69" s="16" t="s">
        <v>1670</v>
      </c>
      <c r="B69" s="17">
        <v>2</v>
      </c>
    </row>
    <row r="70" spans="1:2" x14ac:dyDescent="0.25">
      <c r="A70" s="16" t="s">
        <v>1671</v>
      </c>
      <c r="B70" s="17">
        <v>7.5</v>
      </c>
    </row>
    <row r="71" spans="1:2" x14ac:dyDescent="0.25">
      <c r="A71" s="16" t="s">
        <v>1672</v>
      </c>
      <c r="B71" s="17">
        <v>6.6</v>
      </c>
    </row>
    <row r="72" spans="1:2" x14ac:dyDescent="0.25">
      <c r="A72" s="16" t="s">
        <v>1673</v>
      </c>
      <c r="B72" s="17">
        <v>6</v>
      </c>
    </row>
    <row r="73" spans="1:2" x14ac:dyDescent="0.25">
      <c r="A73" s="16" t="s">
        <v>1674</v>
      </c>
      <c r="B73" s="17">
        <v>7</v>
      </c>
    </row>
    <row r="74" spans="1:2" x14ac:dyDescent="0.25">
      <c r="A74" s="16" t="s">
        <v>1675</v>
      </c>
      <c r="B74" s="17">
        <v>8</v>
      </c>
    </row>
    <row r="75" spans="1:2" x14ac:dyDescent="0.25">
      <c r="A75" s="16" t="s">
        <v>1676</v>
      </c>
      <c r="B75" s="17">
        <v>10</v>
      </c>
    </row>
    <row r="76" spans="1:2" x14ac:dyDescent="0.25">
      <c r="A76" s="16" t="s">
        <v>1677</v>
      </c>
      <c r="B76" s="17">
        <v>8</v>
      </c>
    </row>
    <row r="77" spans="1:2" x14ac:dyDescent="0.25">
      <c r="A77" s="16" t="s">
        <v>1679</v>
      </c>
      <c r="B77" s="17">
        <v>5</v>
      </c>
    </row>
    <row r="78" spans="1:2" x14ac:dyDescent="0.25">
      <c r="A78" s="16" t="s">
        <v>1680</v>
      </c>
      <c r="B78" s="17">
        <v>8</v>
      </c>
    </row>
    <row r="79" spans="1:2" x14ac:dyDescent="0.25">
      <c r="A79" s="16" t="s">
        <v>1681</v>
      </c>
      <c r="B79" s="17">
        <v>8</v>
      </c>
    </row>
    <row r="80" spans="1:2" x14ac:dyDescent="0.25">
      <c r="A80" s="16" t="s">
        <v>1683</v>
      </c>
      <c r="B80" s="17">
        <v>8.5</v>
      </c>
    </row>
    <row r="81" spans="1:2" x14ac:dyDescent="0.25">
      <c r="A81" s="16" t="s">
        <v>1685</v>
      </c>
      <c r="B81" s="17">
        <v>4</v>
      </c>
    </row>
    <row r="82" spans="1:2" x14ac:dyDescent="0.25">
      <c r="A82" s="16" t="s">
        <v>1686</v>
      </c>
      <c r="B82" s="17">
        <v>6</v>
      </c>
    </row>
    <row r="83" spans="1:2" x14ac:dyDescent="0.25">
      <c r="A83" s="16" t="s">
        <v>1688</v>
      </c>
      <c r="B83" s="17">
        <v>6</v>
      </c>
    </row>
    <row r="84" spans="1:2" x14ac:dyDescent="0.25">
      <c r="A84" s="16" t="s">
        <v>1689</v>
      </c>
      <c r="B84" s="17">
        <v>9</v>
      </c>
    </row>
    <row r="85" spans="1:2" x14ac:dyDescent="0.25">
      <c r="A85" s="16" t="s">
        <v>1690</v>
      </c>
      <c r="B85" s="17">
        <v>10</v>
      </c>
    </row>
    <row r="86" spans="1:2" x14ac:dyDescent="0.25">
      <c r="A86" s="16" t="s">
        <v>1691</v>
      </c>
      <c r="B86" s="17">
        <v>10</v>
      </c>
    </row>
    <row r="87" spans="1:2" x14ac:dyDescent="0.25">
      <c r="A87" s="16" t="s">
        <v>1693</v>
      </c>
      <c r="B87" s="17">
        <v>10</v>
      </c>
    </row>
    <row r="88" spans="1:2" x14ac:dyDescent="0.25">
      <c r="A88" s="16" t="s">
        <v>1694</v>
      </c>
      <c r="B88" s="17">
        <v>8</v>
      </c>
    </row>
    <row r="89" spans="1:2" x14ac:dyDescent="0.25">
      <c r="A89" s="16" t="s">
        <v>1695</v>
      </c>
      <c r="B89" s="17">
        <v>6.333333333333333</v>
      </c>
    </row>
    <row r="90" spans="1:2" x14ac:dyDescent="0.25">
      <c r="A90" s="16" t="s">
        <v>1696</v>
      </c>
      <c r="B90" s="17">
        <v>9</v>
      </c>
    </row>
    <row r="91" spans="1:2" x14ac:dyDescent="0.25">
      <c r="A91" s="16" t="s">
        <v>1698</v>
      </c>
      <c r="B91" s="17">
        <v>6.75</v>
      </c>
    </row>
    <row r="92" spans="1:2" x14ac:dyDescent="0.25">
      <c r="A92" s="16" t="s">
        <v>1699</v>
      </c>
      <c r="B92" s="17">
        <v>7</v>
      </c>
    </row>
    <row r="93" spans="1:2" x14ac:dyDescent="0.25">
      <c r="A93" s="16" t="s">
        <v>1700</v>
      </c>
      <c r="B93" s="17">
        <v>5</v>
      </c>
    </row>
    <row r="94" spans="1:2" x14ac:dyDescent="0.25">
      <c r="A94" s="16" t="s">
        <v>1701</v>
      </c>
      <c r="B94" s="17">
        <v>10</v>
      </c>
    </row>
    <row r="95" spans="1:2" x14ac:dyDescent="0.25">
      <c r="A95" s="16" t="s">
        <v>1702</v>
      </c>
      <c r="B95" s="17">
        <v>7</v>
      </c>
    </row>
    <row r="96" spans="1:2" x14ac:dyDescent="0.25">
      <c r="A96" s="16" t="s">
        <v>1705</v>
      </c>
      <c r="B96" s="17">
        <v>6.666666666666667</v>
      </c>
    </row>
    <row r="97" spans="1:2" x14ac:dyDescent="0.25">
      <c r="A97" s="16" t="s">
        <v>1709</v>
      </c>
      <c r="B97" s="17">
        <v>5</v>
      </c>
    </row>
    <row r="98" spans="1:2" x14ac:dyDescent="0.25">
      <c r="A98" s="16" t="s">
        <v>1714</v>
      </c>
      <c r="B98" s="17">
        <v>2</v>
      </c>
    </row>
    <row r="99" spans="1:2" x14ac:dyDescent="0.25">
      <c r="A99" s="16" t="s">
        <v>1716</v>
      </c>
      <c r="B99" s="17">
        <v>8</v>
      </c>
    </row>
    <row r="100" spans="1:2" x14ac:dyDescent="0.25">
      <c r="A100" s="16" t="s">
        <v>1718</v>
      </c>
      <c r="B100" s="17">
        <v>8</v>
      </c>
    </row>
    <row r="101" spans="1:2" x14ac:dyDescent="0.25">
      <c r="A101" s="16" t="s">
        <v>1722</v>
      </c>
      <c r="B101" s="17">
        <v>6</v>
      </c>
    </row>
    <row r="102" spans="1:2" x14ac:dyDescent="0.25">
      <c r="A102" s="16" t="s">
        <v>1723</v>
      </c>
      <c r="B102" s="17">
        <v>1</v>
      </c>
    </row>
    <row r="103" spans="1:2" x14ac:dyDescent="0.25">
      <c r="A103" s="16" t="s">
        <v>1725</v>
      </c>
      <c r="B103" s="17">
        <v>5</v>
      </c>
    </row>
    <row r="104" spans="1:2" x14ac:dyDescent="0.25">
      <c r="A104" s="16" t="s">
        <v>1726</v>
      </c>
      <c r="B104" s="17">
        <v>5</v>
      </c>
    </row>
    <row r="105" spans="1:2" x14ac:dyDescent="0.25">
      <c r="A105" s="16" t="s">
        <v>1727</v>
      </c>
      <c r="B105" s="17">
        <v>10</v>
      </c>
    </row>
    <row r="106" spans="1:2" x14ac:dyDescent="0.25">
      <c r="A106" s="16" t="s">
        <v>1728</v>
      </c>
      <c r="B106" s="17">
        <v>10</v>
      </c>
    </row>
    <row r="107" spans="1:2" x14ac:dyDescent="0.25">
      <c r="A107" s="16" t="s">
        <v>1730</v>
      </c>
      <c r="B107" s="17">
        <v>1</v>
      </c>
    </row>
    <row r="108" spans="1:2" x14ac:dyDescent="0.25">
      <c r="A108" s="16" t="s">
        <v>1733</v>
      </c>
      <c r="B108" s="17">
        <v>7</v>
      </c>
    </row>
    <row r="109" spans="1:2" x14ac:dyDescent="0.25">
      <c r="A109" s="16" t="s">
        <v>1735</v>
      </c>
      <c r="B109" s="17">
        <v>8</v>
      </c>
    </row>
    <row r="110" spans="1:2" x14ac:dyDescent="0.25">
      <c r="A110" s="16" t="s">
        <v>1740</v>
      </c>
      <c r="B110" s="17">
        <v>4</v>
      </c>
    </row>
    <row r="111" spans="1:2" x14ac:dyDescent="0.25">
      <c r="A111" s="16" t="s">
        <v>1742</v>
      </c>
      <c r="B111" s="17">
        <v>10</v>
      </c>
    </row>
    <row r="112" spans="1:2" x14ac:dyDescent="0.25">
      <c r="A112" s="16" t="s">
        <v>1743</v>
      </c>
      <c r="B112" s="17">
        <v>4</v>
      </c>
    </row>
    <row r="155" spans="1:4" x14ac:dyDescent="0.25">
      <c r="A155" s="32" t="s">
        <v>1655</v>
      </c>
      <c r="B155" s="32"/>
      <c r="C155" s="32"/>
      <c r="D155" s="32"/>
    </row>
    <row r="158" spans="1:4" x14ac:dyDescent="0.25">
      <c r="A158" s="14" t="s">
        <v>1746</v>
      </c>
      <c r="B158" t="s">
        <v>1655</v>
      </c>
    </row>
    <row r="159" spans="1:4" x14ac:dyDescent="0.25">
      <c r="A159" s="16" t="s">
        <v>1664</v>
      </c>
      <c r="B159" s="35">
        <v>3</v>
      </c>
    </row>
    <row r="160" spans="1:4" x14ac:dyDescent="0.25">
      <c r="A160" s="16" t="s">
        <v>1667</v>
      </c>
      <c r="B160" s="35">
        <v>1</v>
      </c>
    </row>
    <row r="161" spans="1:2" x14ac:dyDescent="0.25">
      <c r="A161" s="16" t="s">
        <v>1668</v>
      </c>
      <c r="B161" s="35">
        <v>2</v>
      </c>
    </row>
    <row r="162" spans="1:2" x14ac:dyDescent="0.25">
      <c r="A162" s="16" t="s">
        <v>1669</v>
      </c>
      <c r="B162" s="35">
        <v>2</v>
      </c>
    </row>
    <row r="163" spans="1:2" x14ac:dyDescent="0.25">
      <c r="A163" s="16" t="s">
        <v>1670</v>
      </c>
      <c r="B163" s="35">
        <v>1</v>
      </c>
    </row>
    <row r="164" spans="1:2" x14ac:dyDescent="0.25">
      <c r="A164" s="16" t="s">
        <v>1671</v>
      </c>
      <c r="B164" s="35">
        <v>6</v>
      </c>
    </row>
    <row r="165" spans="1:2" x14ac:dyDescent="0.25">
      <c r="A165" s="16" t="s">
        <v>1672</v>
      </c>
      <c r="B165" s="35">
        <v>5</v>
      </c>
    </row>
    <row r="166" spans="1:2" x14ac:dyDescent="0.25">
      <c r="A166" s="16" t="s">
        <v>1673</v>
      </c>
      <c r="B166" s="35">
        <v>1</v>
      </c>
    </row>
    <row r="167" spans="1:2" x14ac:dyDescent="0.25">
      <c r="A167" s="16" t="s">
        <v>1674</v>
      </c>
      <c r="B167" s="35">
        <v>4</v>
      </c>
    </row>
    <row r="168" spans="1:2" x14ac:dyDescent="0.25">
      <c r="A168" s="16" t="s">
        <v>1675</v>
      </c>
      <c r="B168" s="35">
        <v>4</v>
      </c>
    </row>
    <row r="169" spans="1:2" x14ac:dyDescent="0.25">
      <c r="A169" s="16" t="s">
        <v>1676</v>
      </c>
      <c r="B169" s="35">
        <v>1</v>
      </c>
    </row>
    <row r="170" spans="1:2" x14ac:dyDescent="0.25">
      <c r="A170" s="16" t="s">
        <v>1677</v>
      </c>
      <c r="B170" s="35">
        <v>1</v>
      </c>
    </row>
    <row r="171" spans="1:2" x14ac:dyDescent="0.25">
      <c r="A171" s="16" t="s">
        <v>1679</v>
      </c>
      <c r="B171" s="35">
        <v>2</v>
      </c>
    </row>
    <row r="172" spans="1:2" x14ac:dyDescent="0.25">
      <c r="A172" s="16" t="s">
        <v>1680</v>
      </c>
      <c r="B172" s="35">
        <v>1</v>
      </c>
    </row>
    <row r="173" spans="1:2" x14ac:dyDescent="0.25">
      <c r="A173" s="16" t="s">
        <v>1681</v>
      </c>
      <c r="B173" s="35">
        <v>1</v>
      </c>
    </row>
    <row r="174" spans="1:2" x14ac:dyDescent="0.25">
      <c r="A174" s="16" t="s">
        <v>1683</v>
      </c>
      <c r="B174" s="35">
        <v>2</v>
      </c>
    </row>
    <row r="175" spans="1:2" x14ac:dyDescent="0.25">
      <c r="A175" s="16" t="s">
        <v>1685</v>
      </c>
      <c r="B175" s="35">
        <v>1</v>
      </c>
    </row>
    <row r="176" spans="1:2" x14ac:dyDescent="0.25">
      <c r="A176" s="16" t="s">
        <v>1686</v>
      </c>
      <c r="B176" s="35">
        <v>1</v>
      </c>
    </row>
    <row r="177" spans="1:2" x14ac:dyDescent="0.25">
      <c r="A177" s="16" t="s">
        <v>1688</v>
      </c>
      <c r="B177" s="35">
        <v>2</v>
      </c>
    </row>
    <row r="178" spans="1:2" x14ac:dyDescent="0.25">
      <c r="A178" s="16" t="s">
        <v>1689</v>
      </c>
      <c r="B178" s="35">
        <v>2</v>
      </c>
    </row>
    <row r="179" spans="1:2" x14ac:dyDescent="0.25">
      <c r="A179" s="16" t="s">
        <v>1690</v>
      </c>
      <c r="B179" s="35">
        <v>1</v>
      </c>
    </row>
    <row r="180" spans="1:2" x14ac:dyDescent="0.25">
      <c r="A180" s="16" t="s">
        <v>1691</v>
      </c>
      <c r="B180" s="35">
        <v>1</v>
      </c>
    </row>
    <row r="181" spans="1:2" x14ac:dyDescent="0.25">
      <c r="A181" s="16" t="s">
        <v>1693</v>
      </c>
      <c r="B181" s="35">
        <v>1</v>
      </c>
    </row>
    <row r="182" spans="1:2" x14ac:dyDescent="0.25">
      <c r="A182" s="16" t="s">
        <v>1694</v>
      </c>
      <c r="B182" s="35">
        <v>1</v>
      </c>
    </row>
    <row r="183" spans="1:2" x14ac:dyDescent="0.25">
      <c r="A183" s="16" t="s">
        <v>1695</v>
      </c>
      <c r="B183" s="35">
        <v>3</v>
      </c>
    </row>
    <row r="184" spans="1:2" x14ac:dyDescent="0.25">
      <c r="A184" s="16" t="s">
        <v>1696</v>
      </c>
      <c r="B184" s="35">
        <v>1</v>
      </c>
    </row>
    <row r="185" spans="1:2" x14ac:dyDescent="0.25">
      <c r="A185" s="16" t="s">
        <v>1698</v>
      </c>
      <c r="B185" s="35">
        <v>4</v>
      </c>
    </row>
    <row r="186" spans="1:2" x14ac:dyDescent="0.25">
      <c r="A186" s="16" t="s">
        <v>1699</v>
      </c>
      <c r="B186" s="35">
        <v>2</v>
      </c>
    </row>
    <row r="187" spans="1:2" x14ac:dyDescent="0.25">
      <c r="A187" s="16" t="s">
        <v>1700</v>
      </c>
      <c r="B187" s="35">
        <v>2</v>
      </c>
    </row>
    <row r="188" spans="1:2" x14ac:dyDescent="0.25">
      <c r="A188" s="16" t="s">
        <v>1701</v>
      </c>
      <c r="B188" s="35">
        <v>1</v>
      </c>
    </row>
    <row r="189" spans="1:2" x14ac:dyDescent="0.25">
      <c r="A189" s="16" t="s">
        <v>1702</v>
      </c>
      <c r="B189" s="35">
        <v>2</v>
      </c>
    </row>
    <row r="190" spans="1:2" x14ac:dyDescent="0.25">
      <c r="A190" s="16" t="s">
        <v>1705</v>
      </c>
      <c r="B190" s="35">
        <v>3</v>
      </c>
    </row>
    <row r="191" spans="1:2" x14ac:dyDescent="0.25">
      <c r="A191" s="16" t="s">
        <v>1709</v>
      </c>
      <c r="B191" s="35">
        <v>2</v>
      </c>
    </row>
    <row r="192" spans="1:2" x14ac:dyDescent="0.25">
      <c r="A192" s="16" t="s">
        <v>1714</v>
      </c>
      <c r="B192" s="35">
        <v>2</v>
      </c>
    </row>
    <row r="193" spans="1:2" x14ac:dyDescent="0.25">
      <c r="A193" s="16" t="s">
        <v>1716</v>
      </c>
      <c r="B193" s="35">
        <v>1</v>
      </c>
    </row>
    <row r="194" spans="1:2" x14ac:dyDescent="0.25">
      <c r="A194" s="16" t="s">
        <v>1718</v>
      </c>
      <c r="B194" s="35">
        <v>2</v>
      </c>
    </row>
    <row r="195" spans="1:2" x14ac:dyDescent="0.25">
      <c r="A195" s="16" t="s">
        <v>1722</v>
      </c>
      <c r="B195" s="35">
        <v>2</v>
      </c>
    </row>
    <row r="196" spans="1:2" x14ac:dyDescent="0.25">
      <c r="A196" s="16" t="s">
        <v>1723</v>
      </c>
      <c r="B196" s="35">
        <v>1</v>
      </c>
    </row>
    <row r="197" spans="1:2" x14ac:dyDescent="0.25">
      <c r="A197" s="16" t="s">
        <v>1725</v>
      </c>
      <c r="B197" s="35">
        <v>1</v>
      </c>
    </row>
    <row r="198" spans="1:2" x14ac:dyDescent="0.25">
      <c r="A198" s="16" t="s">
        <v>1726</v>
      </c>
      <c r="B198" s="35">
        <v>1</v>
      </c>
    </row>
    <row r="199" spans="1:2" x14ac:dyDescent="0.25">
      <c r="A199" s="16" t="s">
        <v>1727</v>
      </c>
      <c r="B199" s="35">
        <v>1</v>
      </c>
    </row>
    <row r="200" spans="1:2" x14ac:dyDescent="0.25">
      <c r="A200" s="16" t="s">
        <v>1728</v>
      </c>
      <c r="B200" s="35">
        <v>1</v>
      </c>
    </row>
    <row r="201" spans="1:2" x14ac:dyDescent="0.25">
      <c r="A201" s="16" t="s">
        <v>1730</v>
      </c>
      <c r="B201" s="35">
        <v>1</v>
      </c>
    </row>
    <row r="202" spans="1:2" x14ac:dyDescent="0.25">
      <c r="A202" s="16" t="s">
        <v>1733</v>
      </c>
      <c r="B202" s="35">
        <v>1</v>
      </c>
    </row>
    <row r="203" spans="1:2" x14ac:dyDescent="0.25">
      <c r="A203" s="16" t="s">
        <v>1735</v>
      </c>
      <c r="B203" s="35">
        <v>1</v>
      </c>
    </row>
    <row r="204" spans="1:2" x14ac:dyDescent="0.25">
      <c r="A204" s="16" t="s">
        <v>1740</v>
      </c>
      <c r="B204" s="35">
        <v>1</v>
      </c>
    </row>
    <row r="205" spans="1:2" x14ac:dyDescent="0.25">
      <c r="A205" s="16" t="s">
        <v>1742</v>
      </c>
      <c r="B205" s="35">
        <v>1</v>
      </c>
    </row>
    <row r="206" spans="1:2" x14ac:dyDescent="0.25">
      <c r="A206" s="16" t="s">
        <v>1743</v>
      </c>
      <c r="B206" s="35">
        <v>1</v>
      </c>
    </row>
  </sheetData>
  <mergeCells count="6">
    <mergeCell ref="A155:D155"/>
    <mergeCell ref="A29:C29"/>
    <mergeCell ref="A15:C15"/>
    <mergeCell ref="A40:C40"/>
    <mergeCell ref="A50:D51"/>
    <mergeCell ref="A62:D62"/>
  </mergeCell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82231-EBE8-44DF-984E-D1D410C25DCB}">
  <sheetPr>
    <pageSetUpPr fitToPage="1"/>
  </sheetPr>
  <dimension ref="A1:AW79"/>
  <sheetViews>
    <sheetView showRowColHeaders="0" topLeftCell="A43" zoomScale="57" zoomScaleNormal="55" workbookViewId="0">
      <selection activeCell="AL69" sqref="A1:AL69"/>
    </sheetView>
  </sheetViews>
  <sheetFormatPr defaultRowHeight="13.8" x14ac:dyDescent="0.25"/>
  <sheetData>
    <row r="1" spans="1:49" x14ac:dyDescent="0.25">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row>
    <row r="2" spans="1:49"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row>
    <row r="3" spans="1:49" x14ac:dyDescent="0.25">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row>
    <row r="4" spans="1:49" x14ac:dyDescent="0.25">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row>
    <row r="5" spans="1:49" x14ac:dyDescent="0.2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row>
    <row r="6" spans="1:49" x14ac:dyDescent="0.25">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row>
    <row r="7" spans="1:49" x14ac:dyDescent="0.2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49" x14ac:dyDescent="0.25">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49" x14ac:dyDescent="0.25">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49" x14ac:dyDescent="0.25">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49" x14ac:dyDescent="0.25">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49" x14ac:dyDescent="0.25">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49" x14ac:dyDescent="0.2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49" x14ac:dyDescent="0.25">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49" x14ac:dyDescent="0.2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49" x14ac:dyDescent="0.25">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x14ac:dyDescent="0.25">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x14ac:dyDescent="0.2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x14ac:dyDescent="0.2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x14ac:dyDescent="0.2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x14ac:dyDescent="0.25">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x14ac:dyDescent="0.25">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x14ac:dyDescent="0.25">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x14ac:dyDescent="0.25">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x14ac:dyDescent="0.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x14ac:dyDescent="0.2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x14ac:dyDescent="0.25">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x14ac:dyDescent="0.25">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x14ac:dyDescent="0.2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row>
    <row r="30" spans="1:49" x14ac:dyDescent="0.2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row>
    <row r="31" spans="1:49" x14ac:dyDescent="0.2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row>
    <row r="32" spans="1:49" x14ac:dyDescent="0.25">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row>
    <row r="33" spans="1:49" x14ac:dyDescent="0.25">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row>
    <row r="34" spans="1:49" x14ac:dyDescent="0.25">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row>
    <row r="35" spans="1:49" x14ac:dyDescent="0.2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row>
    <row r="36" spans="1:49" x14ac:dyDescent="0.25">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row>
    <row r="37" spans="1:49" x14ac:dyDescent="0.25">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row>
    <row r="38" spans="1:49" x14ac:dyDescent="0.25">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row>
    <row r="39" spans="1:49" x14ac:dyDescent="0.2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row>
    <row r="40" spans="1:49" x14ac:dyDescent="0.2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row>
    <row r="41" spans="1:49" x14ac:dyDescent="0.2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row>
    <row r="42" spans="1:49" x14ac:dyDescent="0.2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row>
    <row r="43" spans="1:49" x14ac:dyDescent="0.2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row>
    <row r="44" spans="1:49" x14ac:dyDescent="0.2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row>
    <row r="45" spans="1:49"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row>
    <row r="46" spans="1:49"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row>
    <row r="47" spans="1:49"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row>
    <row r="48" spans="1:49" x14ac:dyDescent="0.2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row>
    <row r="49" spans="1:49" x14ac:dyDescent="0.2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row>
    <row r="50" spans="1:49" x14ac:dyDescent="0.2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row>
    <row r="51" spans="1:49" x14ac:dyDescent="0.2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row>
    <row r="52" spans="1:49"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row>
    <row r="53" spans="1:49"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row>
    <row r="54" spans="1:49"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row>
    <row r="55" spans="1:49" x14ac:dyDescent="0.2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row>
    <row r="56" spans="1:49" x14ac:dyDescent="0.2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row>
    <row r="57" spans="1:49" x14ac:dyDescent="0.2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row>
    <row r="58" spans="1:49" x14ac:dyDescent="0.2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row>
    <row r="59" spans="1:49" x14ac:dyDescent="0.2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row>
    <row r="60" spans="1:49" x14ac:dyDescent="0.2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row>
    <row r="61" spans="1:49" x14ac:dyDescent="0.2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row>
    <row r="62" spans="1:49" x14ac:dyDescent="0.2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row>
    <row r="63" spans="1:49" x14ac:dyDescent="0.2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row>
    <row r="64" spans="1:49"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row>
    <row r="65" spans="1:49" x14ac:dyDescent="0.2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row>
    <row r="66" spans="1:49" x14ac:dyDescent="0.2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row>
    <row r="67" spans="1:49" x14ac:dyDescent="0.2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row>
    <row r="68" spans="1:49" x14ac:dyDescent="0.2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row>
    <row r="69" spans="1:49" x14ac:dyDescent="0.2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row>
    <row r="70" spans="1:49" x14ac:dyDescent="0.2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row>
    <row r="71" spans="1:49" x14ac:dyDescent="0.2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row>
    <row r="72" spans="1:49" x14ac:dyDescent="0.2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row>
    <row r="73" spans="1:49" x14ac:dyDescent="0.2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row>
    <row r="74" spans="1:49" x14ac:dyDescent="0.2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row>
    <row r="75" spans="1:49" x14ac:dyDescent="0.2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row>
    <row r="76" spans="1:49" x14ac:dyDescent="0.2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row>
    <row r="77" spans="1:49" x14ac:dyDescent="0.2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row>
    <row r="78" spans="1:49" x14ac:dyDescent="0.2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row>
    <row r="79" spans="1:49" x14ac:dyDescent="0.2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row>
  </sheetData>
  <pageMargins left="0.7" right="0.7" top="0.75" bottom="0.75" header="0.3" footer="0.3"/>
  <pageSetup scale="36"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052C8-ADBB-4C33-BE76-2337A8CC7103}">
  <dimension ref="A1:G795"/>
  <sheetViews>
    <sheetView workbookViewId="0">
      <selection activeCell="E14" sqref="E14"/>
    </sheetView>
  </sheetViews>
  <sheetFormatPr defaultRowHeight="13.8" x14ac:dyDescent="0.25"/>
  <cols>
    <col min="1" max="1" width="16.6640625" customWidth="1"/>
    <col min="2" max="2" width="18.44140625" customWidth="1"/>
    <col min="3" max="3" width="16.44140625" customWidth="1"/>
    <col min="4" max="4" width="17.109375" customWidth="1"/>
    <col min="5" max="5" width="17.21875" customWidth="1"/>
    <col min="6" max="6" width="14.21875" customWidth="1"/>
    <col min="7" max="7" width="26.77734375" customWidth="1"/>
  </cols>
  <sheetData>
    <row r="1" spans="1:7" x14ac:dyDescent="0.25">
      <c r="A1" s="19" t="s">
        <v>2</v>
      </c>
      <c r="B1" s="19" t="s">
        <v>1749</v>
      </c>
      <c r="C1" s="19" t="s">
        <v>1750</v>
      </c>
      <c r="D1" s="19" t="s">
        <v>1751</v>
      </c>
      <c r="E1" s="19" t="s">
        <v>1752</v>
      </c>
      <c r="F1" s="19" t="s">
        <v>1753</v>
      </c>
      <c r="G1" s="19" t="s">
        <v>1786</v>
      </c>
    </row>
    <row r="2" spans="1:7" x14ac:dyDescent="0.25">
      <c r="A2" t="s">
        <v>10</v>
      </c>
      <c r="B2" t="s">
        <v>1754</v>
      </c>
      <c r="C2" s="20">
        <v>44739</v>
      </c>
      <c r="D2">
        <v>597</v>
      </c>
      <c r="E2">
        <v>8.1999999999999993</v>
      </c>
      <c r="F2" t="s">
        <v>1755</v>
      </c>
      <c r="G2">
        <f>MROUND(D2,5)</f>
        <v>595</v>
      </c>
    </row>
    <row r="3" spans="1:7" x14ac:dyDescent="0.25">
      <c r="A3" t="s">
        <v>16</v>
      </c>
      <c r="B3" t="s">
        <v>1756</v>
      </c>
      <c r="C3" s="20">
        <v>44740</v>
      </c>
      <c r="D3">
        <v>462</v>
      </c>
      <c r="E3">
        <v>10.209999999999999</v>
      </c>
      <c r="F3" t="s">
        <v>1757</v>
      </c>
      <c r="G3">
        <f>MROUND(D3,5)</f>
        <v>460</v>
      </c>
    </row>
    <row r="4" spans="1:7" x14ac:dyDescent="0.25">
      <c r="A4" t="s">
        <v>21</v>
      </c>
      <c r="B4" t="s">
        <v>1758</v>
      </c>
      <c r="C4" s="20">
        <v>44734</v>
      </c>
      <c r="D4">
        <v>766</v>
      </c>
      <c r="E4">
        <v>711.18</v>
      </c>
      <c r="F4" t="s">
        <v>1759</v>
      </c>
      <c r="G4">
        <f t="shared" ref="G4:G67" si="0">MROUND(D4,5)</f>
        <v>765</v>
      </c>
    </row>
    <row r="5" spans="1:7" x14ac:dyDescent="0.25">
      <c r="A5" t="s">
        <v>27</v>
      </c>
      <c r="B5" t="s">
        <v>1760</v>
      </c>
      <c r="C5" s="20">
        <v>44737</v>
      </c>
      <c r="D5">
        <v>631</v>
      </c>
      <c r="E5">
        <v>132.44999999999999</v>
      </c>
      <c r="F5" t="s">
        <v>1761</v>
      </c>
      <c r="G5">
        <f t="shared" si="0"/>
        <v>630</v>
      </c>
    </row>
    <row r="6" spans="1:7" x14ac:dyDescent="0.25">
      <c r="A6" t="s">
        <v>30</v>
      </c>
      <c r="B6" t="s">
        <v>1754</v>
      </c>
      <c r="C6" s="20">
        <v>44735</v>
      </c>
      <c r="D6">
        <v>318</v>
      </c>
      <c r="E6">
        <v>58.629999999999995</v>
      </c>
      <c r="F6" t="s">
        <v>1755</v>
      </c>
      <c r="G6">
        <f t="shared" si="0"/>
        <v>320</v>
      </c>
    </row>
    <row r="7" spans="1:7" x14ac:dyDescent="0.25">
      <c r="A7" t="s">
        <v>33</v>
      </c>
      <c r="B7" t="s">
        <v>1756</v>
      </c>
      <c r="C7" s="20">
        <v>44727</v>
      </c>
      <c r="D7">
        <v>543</v>
      </c>
      <c r="E7">
        <v>60.519999999999996</v>
      </c>
      <c r="F7" t="s">
        <v>1757</v>
      </c>
      <c r="G7">
        <f t="shared" si="0"/>
        <v>545</v>
      </c>
    </row>
    <row r="8" spans="1:7" x14ac:dyDescent="0.25">
      <c r="A8" t="s">
        <v>36</v>
      </c>
      <c r="B8" t="s">
        <v>1758</v>
      </c>
      <c r="C8" s="20">
        <v>44740</v>
      </c>
      <c r="D8">
        <v>828</v>
      </c>
      <c r="E8">
        <v>466.06</v>
      </c>
      <c r="F8" t="s">
        <v>1759</v>
      </c>
      <c r="G8">
        <f t="shared" si="0"/>
        <v>830</v>
      </c>
    </row>
    <row r="9" spans="1:7" x14ac:dyDescent="0.25">
      <c r="A9" t="s">
        <v>39</v>
      </c>
      <c r="B9" t="s">
        <v>1760</v>
      </c>
      <c r="C9" s="20">
        <v>44725</v>
      </c>
      <c r="D9">
        <v>824</v>
      </c>
      <c r="E9">
        <v>25.87</v>
      </c>
      <c r="F9" t="s">
        <v>1761</v>
      </c>
      <c r="G9">
        <f t="shared" si="0"/>
        <v>825</v>
      </c>
    </row>
    <row r="10" spans="1:7" x14ac:dyDescent="0.25">
      <c r="A10" t="s">
        <v>42</v>
      </c>
      <c r="B10" t="s">
        <v>1762</v>
      </c>
      <c r="C10" s="20">
        <v>44736</v>
      </c>
      <c r="D10">
        <v>430</v>
      </c>
      <c r="E10">
        <v>102.34</v>
      </c>
      <c r="F10" t="s">
        <v>1755</v>
      </c>
      <c r="G10">
        <f t="shared" si="0"/>
        <v>430</v>
      </c>
    </row>
    <row r="11" spans="1:7" x14ac:dyDescent="0.25">
      <c r="A11" t="s">
        <v>45</v>
      </c>
      <c r="B11" t="s">
        <v>1754</v>
      </c>
      <c r="C11" s="20">
        <v>44725</v>
      </c>
      <c r="D11">
        <v>668</v>
      </c>
      <c r="E11">
        <v>131.67999999999998</v>
      </c>
      <c r="F11" t="s">
        <v>1757</v>
      </c>
      <c r="G11">
        <f t="shared" si="0"/>
        <v>670</v>
      </c>
    </row>
    <row r="12" spans="1:7" x14ac:dyDescent="0.25">
      <c r="A12" t="s">
        <v>47</v>
      </c>
      <c r="B12" t="s">
        <v>1756</v>
      </c>
      <c r="C12" s="20">
        <v>44734</v>
      </c>
      <c r="D12">
        <v>255</v>
      </c>
      <c r="E12">
        <v>17.420000000000002</v>
      </c>
      <c r="F12" t="s">
        <v>1759</v>
      </c>
      <c r="G12">
        <f t="shared" si="0"/>
        <v>255</v>
      </c>
    </row>
    <row r="13" spans="1:7" x14ac:dyDescent="0.25">
      <c r="A13" t="s">
        <v>50</v>
      </c>
      <c r="B13" t="s">
        <v>1758</v>
      </c>
      <c r="C13" s="20">
        <v>44731</v>
      </c>
      <c r="D13">
        <v>638</v>
      </c>
      <c r="E13">
        <v>10.74</v>
      </c>
      <c r="F13" t="s">
        <v>1761</v>
      </c>
      <c r="G13">
        <f t="shared" si="0"/>
        <v>640</v>
      </c>
    </row>
    <row r="14" spans="1:7" x14ac:dyDescent="0.25">
      <c r="A14" t="s">
        <v>53</v>
      </c>
      <c r="B14" t="s">
        <v>1760</v>
      </c>
      <c r="C14" s="20">
        <v>44730</v>
      </c>
      <c r="D14">
        <v>614</v>
      </c>
      <c r="E14">
        <v>163.70999999999998</v>
      </c>
      <c r="F14" t="s">
        <v>1755</v>
      </c>
      <c r="G14">
        <f t="shared" si="0"/>
        <v>615</v>
      </c>
    </row>
    <row r="15" spans="1:7" x14ac:dyDescent="0.25">
      <c r="A15" t="s">
        <v>56</v>
      </c>
      <c r="B15" t="s">
        <v>1754</v>
      </c>
      <c r="C15" s="20">
        <v>44735</v>
      </c>
      <c r="D15">
        <v>867</v>
      </c>
      <c r="E15">
        <v>184.25</v>
      </c>
      <c r="F15" t="s">
        <v>1757</v>
      </c>
      <c r="G15">
        <f t="shared" si="0"/>
        <v>865</v>
      </c>
    </row>
    <row r="16" spans="1:7" x14ac:dyDescent="0.25">
      <c r="A16" t="s">
        <v>59</v>
      </c>
      <c r="B16" t="s">
        <v>1756</v>
      </c>
      <c r="C16" s="20">
        <v>44738</v>
      </c>
      <c r="D16">
        <v>253</v>
      </c>
      <c r="E16">
        <v>27.82</v>
      </c>
      <c r="F16" t="s">
        <v>1759</v>
      </c>
      <c r="G16">
        <f t="shared" si="0"/>
        <v>255</v>
      </c>
    </row>
    <row r="17" spans="1:7" x14ac:dyDescent="0.25">
      <c r="A17" t="s">
        <v>61</v>
      </c>
      <c r="B17" t="s">
        <v>1758</v>
      </c>
      <c r="C17" s="20">
        <v>44738</v>
      </c>
      <c r="D17">
        <v>671</v>
      </c>
      <c r="E17">
        <v>359.71</v>
      </c>
      <c r="F17" t="s">
        <v>1761</v>
      </c>
      <c r="G17">
        <f t="shared" si="0"/>
        <v>670</v>
      </c>
    </row>
    <row r="18" spans="1:7" x14ac:dyDescent="0.25">
      <c r="A18" t="s">
        <v>64</v>
      </c>
      <c r="B18" t="s">
        <v>1760</v>
      </c>
      <c r="C18" s="20">
        <v>44725</v>
      </c>
      <c r="D18">
        <v>641</v>
      </c>
      <c r="E18">
        <v>24.05</v>
      </c>
      <c r="F18" t="s">
        <v>1755</v>
      </c>
      <c r="G18">
        <f t="shared" si="0"/>
        <v>640</v>
      </c>
    </row>
    <row r="19" spans="1:7" x14ac:dyDescent="0.25">
      <c r="A19" t="s">
        <v>66</v>
      </c>
      <c r="B19" t="s">
        <v>1762</v>
      </c>
      <c r="C19" s="20">
        <v>44730</v>
      </c>
      <c r="D19">
        <v>796</v>
      </c>
      <c r="E19">
        <v>19.860000000000003</v>
      </c>
      <c r="F19" t="s">
        <v>1757</v>
      </c>
      <c r="G19">
        <f t="shared" si="0"/>
        <v>795</v>
      </c>
    </row>
    <row r="20" spans="1:7" x14ac:dyDescent="0.25">
      <c r="A20" t="s">
        <v>68</v>
      </c>
      <c r="B20" t="s">
        <v>1763</v>
      </c>
      <c r="C20" s="20">
        <v>44738</v>
      </c>
      <c r="D20">
        <v>480</v>
      </c>
      <c r="E20">
        <v>4.8599999999999994</v>
      </c>
      <c r="F20" t="s">
        <v>1759</v>
      </c>
      <c r="G20">
        <f t="shared" si="0"/>
        <v>480</v>
      </c>
    </row>
    <row r="21" spans="1:7" x14ac:dyDescent="0.25">
      <c r="A21" t="s">
        <v>71</v>
      </c>
      <c r="B21" t="s">
        <v>1754</v>
      </c>
      <c r="C21" s="20">
        <v>44730</v>
      </c>
      <c r="D21">
        <v>352</v>
      </c>
      <c r="E21">
        <v>46.08</v>
      </c>
      <c r="F21" t="s">
        <v>1761</v>
      </c>
      <c r="G21">
        <f t="shared" si="0"/>
        <v>350</v>
      </c>
    </row>
    <row r="22" spans="1:7" x14ac:dyDescent="0.25">
      <c r="A22" t="s">
        <v>74</v>
      </c>
      <c r="B22" t="s">
        <v>1756</v>
      </c>
      <c r="C22" s="20">
        <v>44738</v>
      </c>
      <c r="D22">
        <v>289</v>
      </c>
      <c r="E22">
        <v>19.360000000000003</v>
      </c>
      <c r="F22" t="s">
        <v>1755</v>
      </c>
      <c r="G22">
        <f t="shared" si="0"/>
        <v>290</v>
      </c>
    </row>
    <row r="23" spans="1:7" x14ac:dyDescent="0.25">
      <c r="A23" t="s">
        <v>77</v>
      </c>
      <c r="B23" t="s">
        <v>1758</v>
      </c>
      <c r="C23" s="20">
        <v>44734</v>
      </c>
      <c r="D23">
        <v>702</v>
      </c>
      <c r="E23">
        <v>255.19</v>
      </c>
      <c r="F23" t="s">
        <v>1757</v>
      </c>
      <c r="G23">
        <f t="shared" si="0"/>
        <v>700</v>
      </c>
    </row>
    <row r="24" spans="1:7" x14ac:dyDescent="0.25">
      <c r="A24" t="s">
        <v>80</v>
      </c>
      <c r="B24" t="s">
        <v>1760</v>
      </c>
      <c r="C24" s="20">
        <v>44729</v>
      </c>
      <c r="D24">
        <v>783</v>
      </c>
      <c r="E24">
        <v>241.48999999999998</v>
      </c>
      <c r="F24" t="s">
        <v>1759</v>
      </c>
      <c r="G24">
        <f t="shared" si="0"/>
        <v>785</v>
      </c>
    </row>
    <row r="25" spans="1:7" x14ac:dyDescent="0.25">
      <c r="A25" t="s">
        <v>83</v>
      </c>
      <c r="B25" t="s">
        <v>1754</v>
      </c>
      <c r="C25" s="20">
        <v>44730</v>
      </c>
      <c r="D25">
        <v>541</v>
      </c>
      <c r="E25">
        <v>115.17</v>
      </c>
      <c r="F25" t="s">
        <v>1761</v>
      </c>
      <c r="G25">
        <f t="shared" si="0"/>
        <v>540</v>
      </c>
    </row>
    <row r="26" spans="1:7" x14ac:dyDescent="0.25">
      <c r="A26" t="s">
        <v>86</v>
      </c>
      <c r="B26" t="s">
        <v>1756</v>
      </c>
      <c r="C26" s="20">
        <v>44728</v>
      </c>
      <c r="D26">
        <v>326</v>
      </c>
      <c r="E26">
        <v>36.019999999999996</v>
      </c>
      <c r="F26" t="s">
        <v>1755</v>
      </c>
      <c r="G26">
        <f t="shared" si="0"/>
        <v>325</v>
      </c>
    </row>
    <row r="27" spans="1:7" x14ac:dyDescent="0.25">
      <c r="A27" t="s">
        <v>89</v>
      </c>
      <c r="B27" t="s">
        <v>1758</v>
      </c>
      <c r="C27" s="20">
        <v>44735</v>
      </c>
      <c r="D27">
        <v>592</v>
      </c>
      <c r="E27">
        <v>28.89</v>
      </c>
      <c r="F27" t="s">
        <v>1757</v>
      </c>
      <c r="G27">
        <f t="shared" si="0"/>
        <v>590</v>
      </c>
    </row>
    <row r="28" spans="1:7" x14ac:dyDescent="0.25">
      <c r="A28" t="s">
        <v>92</v>
      </c>
      <c r="B28" t="s">
        <v>1760</v>
      </c>
      <c r="C28" s="20">
        <v>44738</v>
      </c>
      <c r="D28">
        <v>362</v>
      </c>
      <c r="E28">
        <v>100.93</v>
      </c>
      <c r="F28" t="s">
        <v>1759</v>
      </c>
      <c r="G28">
        <f t="shared" si="0"/>
        <v>360</v>
      </c>
    </row>
    <row r="29" spans="1:7" x14ac:dyDescent="0.25">
      <c r="A29" t="s">
        <v>95</v>
      </c>
      <c r="B29" t="s">
        <v>1762</v>
      </c>
      <c r="C29" s="20">
        <v>44738</v>
      </c>
      <c r="D29">
        <v>839</v>
      </c>
      <c r="E29">
        <v>63.809999999999995</v>
      </c>
      <c r="F29" t="s">
        <v>1761</v>
      </c>
      <c r="G29">
        <f t="shared" si="0"/>
        <v>840</v>
      </c>
    </row>
    <row r="30" spans="1:7" x14ac:dyDescent="0.25">
      <c r="A30" t="s">
        <v>99</v>
      </c>
      <c r="B30" t="s">
        <v>1754</v>
      </c>
      <c r="C30" s="20">
        <v>44734</v>
      </c>
      <c r="D30">
        <v>847</v>
      </c>
      <c r="E30">
        <v>102.12</v>
      </c>
      <c r="F30" t="s">
        <v>1755</v>
      </c>
      <c r="G30">
        <f t="shared" si="0"/>
        <v>845</v>
      </c>
    </row>
    <row r="31" spans="1:7" x14ac:dyDescent="0.25">
      <c r="A31" t="s">
        <v>102</v>
      </c>
      <c r="B31" t="s">
        <v>1756</v>
      </c>
      <c r="C31" s="20">
        <v>44727</v>
      </c>
      <c r="D31">
        <v>295</v>
      </c>
      <c r="E31">
        <v>89.34</v>
      </c>
      <c r="F31" t="s">
        <v>1757</v>
      </c>
      <c r="G31">
        <f t="shared" si="0"/>
        <v>295</v>
      </c>
    </row>
    <row r="32" spans="1:7" x14ac:dyDescent="0.25">
      <c r="A32" t="s">
        <v>105</v>
      </c>
      <c r="B32" t="s">
        <v>1758</v>
      </c>
      <c r="C32" s="20">
        <v>44729</v>
      </c>
      <c r="D32">
        <v>337</v>
      </c>
      <c r="E32">
        <v>139.53</v>
      </c>
      <c r="F32" t="s">
        <v>1759</v>
      </c>
      <c r="G32">
        <f t="shared" si="0"/>
        <v>335</v>
      </c>
    </row>
    <row r="33" spans="1:7" x14ac:dyDescent="0.25">
      <c r="A33" t="s">
        <v>108</v>
      </c>
      <c r="B33" t="s">
        <v>1760</v>
      </c>
      <c r="C33" s="20">
        <v>44726</v>
      </c>
      <c r="D33">
        <v>550</v>
      </c>
      <c r="E33">
        <v>3.3899999999999997</v>
      </c>
      <c r="F33" t="s">
        <v>1761</v>
      </c>
      <c r="G33">
        <f t="shared" si="0"/>
        <v>550</v>
      </c>
    </row>
    <row r="34" spans="1:7" x14ac:dyDescent="0.25">
      <c r="A34" t="s">
        <v>111</v>
      </c>
      <c r="B34" t="s">
        <v>1754</v>
      </c>
      <c r="C34" s="20">
        <v>44733</v>
      </c>
      <c r="D34">
        <v>591</v>
      </c>
      <c r="E34">
        <v>62.04</v>
      </c>
      <c r="F34" t="s">
        <v>1755</v>
      </c>
      <c r="G34">
        <f t="shared" si="0"/>
        <v>590</v>
      </c>
    </row>
    <row r="35" spans="1:7" x14ac:dyDescent="0.25">
      <c r="A35" t="s">
        <v>113</v>
      </c>
      <c r="B35" t="s">
        <v>1756</v>
      </c>
      <c r="C35" s="20">
        <v>44730</v>
      </c>
      <c r="D35">
        <v>788</v>
      </c>
      <c r="E35">
        <v>231.5</v>
      </c>
      <c r="F35" t="s">
        <v>1757</v>
      </c>
      <c r="G35">
        <f t="shared" si="0"/>
        <v>790</v>
      </c>
    </row>
    <row r="36" spans="1:7" x14ac:dyDescent="0.25">
      <c r="A36" t="s">
        <v>116</v>
      </c>
      <c r="B36" t="s">
        <v>1758</v>
      </c>
      <c r="C36" s="20">
        <v>44736</v>
      </c>
      <c r="D36">
        <v>695</v>
      </c>
      <c r="E36">
        <v>393.09999999999997</v>
      </c>
      <c r="F36" t="s">
        <v>1759</v>
      </c>
      <c r="G36">
        <f t="shared" si="0"/>
        <v>695</v>
      </c>
    </row>
    <row r="37" spans="1:7" x14ac:dyDescent="0.25">
      <c r="A37" t="s">
        <v>118</v>
      </c>
      <c r="B37" t="s">
        <v>1760</v>
      </c>
      <c r="C37" s="20">
        <v>44732</v>
      </c>
      <c r="D37">
        <v>395</v>
      </c>
      <c r="E37">
        <v>56.019999999999996</v>
      </c>
      <c r="F37" t="s">
        <v>1761</v>
      </c>
      <c r="G37">
        <f t="shared" si="0"/>
        <v>395</v>
      </c>
    </row>
    <row r="38" spans="1:7" x14ac:dyDescent="0.25">
      <c r="A38" t="s">
        <v>120</v>
      </c>
      <c r="B38" t="s">
        <v>1762</v>
      </c>
      <c r="C38" s="20">
        <v>44732</v>
      </c>
      <c r="D38">
        <v>655</v>
      </c>
      <c r="E38">
        <v>129.22</v>
      </c>
      <c r="F38" t="s">
        <v>1755</v>
      </c>
      <c r="G38">
        <f t="shared" si="0"/>
        <v>655</v>
      </c>
    </row>
    <row r="39" spans="1:7" x14ac:dyDescent="0.25">
      <c r="A39" t="s">
        <v>122</v>
      </c>
      <c r="B39" t="s">
        <v>1763</v>
      </c>
      <c r="C39" s="20">
        <v>44731</v>
      </c>
      <c r="D39">
        <v>725</v>
      </c>
      <c r="E39">
        <v>116.2</v>
      </c>
      <c r="F39" t="s">
        <v>1757</v>
      </c>
      <c r="G39">
        <f t="shared" si="0"/>
        <v>725</v>
      </c>
    </row>
    <row r="40" spans="1:7" x14ac:dyDescent="0.25">
      <c r="A40" t="s">
        <v>124</v>
      </c>
      <c r="B40" t="s">
        <v>1754</v>
      </c>
      <c r="C40" s="20">
        <v>44735</v>
      </c>
      <c r="D40">
        <v>358</v>
      </c>
      <c r="E40">
        <v>13.16</v>
      </c>
      <c r="F40" t="s">
        <v>1759</v>
      </c>
      <c r="G40">
        <f t="shared" si="0"/>
        <v>360</v>
      </c>
    </row>
    <row r="41" spans="1:7" x14ac:dyDescent="0.25">
      <c r="A41" t="s">
        <v>127</v>
      </c>
      <c r="B41" t="s">
        <v>1756</v>
      </c>
      <c r="C41" s="20">
        <v>44728</v>
      </c>
      <c r="D41">
        <v>368</v>
      </c>
      <c r="E41">
        <v>44.339999999999996</v>
      </c>
      <c r="F41" t="s">
        <v>1761</v>
      </c>
      <c r="G41">
        <f t="shared" si="0"/>
        <v>370</v>
      </c>
    </row>
    <row r="42" spans="1:7" x14ac:dyDescent="0.25">
      <c r="A42" t="s">
        <v>130</v>
      </c>
      <c r="B42" t="s">
        <v>1758</v>
      </c>
      <c r="C42" s="20">
        <v>44727</v>
      </c>
      <c r="D42">
        <v>359</v>
      </c>
      <c r="E42">
        <v>138.70999999999998</v>
      </c>
      <c r="F42" t="s">
        <v>1755</v>
      </c>
      <c r="G42">
        <f t="shared" si="0"/>
        <v>360</v>
      </c>
    </row>
    <row r="43" spans="1:7" x14ac:dyDescent="0.25">
      <c r="A43" t="s">
        <v>132</v>
      </c>
      <c r="B43" t="s">
        <v>1760</v>
      </c>
      <c r="C43" s="20">
        <v>44731</v>
      </c>
      <c r="D43">
        <v>847</v>
      </c>
      <c r="E43">
        <v>212.7</v>
      </c>
      <c r="F43" t="s">
        <v>1757</v>
      </c>
      <c r="G43">
        <f t="shared" si="0"/>
        <v>845</v>
      </c>
    </row>
    <row r="44" spans="1:7" x14ac:dyDescent="0.25">
      <c r="A44" t="s">
        <v>135</v>
      </c>
      <c r="B44" t="s">
        <v>1754</v>
      </c>
      <c r="C44" s="20">
        <v>44732</v>
      </c>
      <c r="D44">
        <v>497</v>
      </c>
      <c r="E44">
        <v>89.960000000000008</v>
      </c>
      <c r="F44" t="s">
        <v>1759</v>
      </c>
      <c r="G44">
        <f t="shared" si="0"/>
        <v>495</v>
      </c>
    </row>
    <row r="45" spans="1:7" x14ac:dyDescent="0.25">
      <c r="A45" t="s">
        <v>138</v>
      </c>
      <c r="B45" t="s">
        <v>1756</v>
      </c>
      <c r="C45" s="20">
        <v>44738</v>
      </c>
      <c r="D45">
        <v>206</v>
      </c>
      <c r="E45">
        <v>35.769999999999996</v>
      </c>
      <c r="F45" t="s">
        <v>1761</v>
      </c>
      <c r="G45">
        <f t="shared" si="0"/>
        <v>205</v>
      </c>
    </row>
    <row r="46" spans="1:7" x14ac:dyDescent="0.25">
      <c r="A46" t="s">
        <v>141</v>
      </c>
      <c r="B46" t="s">
        <v>1758</v>
      </c>
      <c r="C46" s="20">
        <v>44730</v>
      </c>
      <c r="D46">
        <v>211</v>
      </c>
      <c r="E46">
        <v>159.29</v>
      </c>
      <c r="F46" t="s">
        <v>1755</v>
      </c>
      <c r="G46">
        <f t="shared" si="0"/>
        <v>210</v>
      </c>
    </row>
    <row r="47" spans="1:7" x14ac:dyDescent="0.25">
      <c r="A47" t="s">
        <v>144</v>
      </c>
      <c r="B47" t="s">
        <v>1760</v>
      </c>
      <c r="C47" s="20">
        <v>44736</v>
      </c>
      <c r="D47">
        <v>763</v>
      </c>
      <c r="E47">
        <v>319.14</v>
      </c>
      <c r="F47" t="s">
        <v>1757</v>
      </c>
      <c r="G47">
        <f t="shared" si="0"/>
        <v>765</v>
      </c>
    </row>
    <row r="48" spans="1:7" x14ac:dyDescent="0.25">
      <c r="A48" t="s">
        <v>147</v>
      </c>
      <c r="B48" t="s">
        <v>1754</v>
      </c>
      <c r="C48" s="20">
        <v>44733</v>
      </c>
      <c r="D48">
        <v>277</v>
      </c>
      <c r="E48">
        <v>3.8099999999999996</v>
      </c>
      <c r="F48" t="s">
        <v>1759</v>
      </c>
      <c r="G48">
        <f t="shared" si="0"/>
        <v>275</v>
      </c>
    </row>
    <row r="49" spans="1:7" x14ac:dyDescent="0.25">
      <c r="A49" t="s">
        <v>150</v>
      </c>
      <c r="B49" t="s">
        <v>1756</v>
      </c>
      <c r="C49" s="20">
        <v>44746</v>
      </c>
      <c r="D49">
        <v>365</v>
      </c>
      <c r="E49">
        <v>8.07</v>
      </c>
      <c r="F49" t="s">
        <v>1761</v>
      </c>
      <c r="G49">
        <f t="shared" si="0"/>
        <v>365</v>
      </c>
    </row>
    <row r="50" spans="1:7" x14ac:dyDescent="0.25">
      <c r="A50" t="s">
        <v>153</v>
      </c>
      <c r="B50" t="s">
        <v>1758</v>
      </c>
      <c r="C50" s="20">
        <v>44755</v>
      </c>
      <c r="D50">
        <v>737</v>
      </c>
      <c r="E50">
        <v>684.25</v>
      </c>
      <c r="F50" t="s">
        <v>1755</v>
      </c>
      <c r="G50">
        <f t="shared" si="0"/>
        <v>735</v>
      </c>
    </row>
    <row r="51" spans="1:7" x14ac:dyDescent="0.25">
      <c r="A51" t="s">
        <v>156</v>
      </c>
      <c r="B51" t="s">
        <v>1760</v>
      </c>
      <c r="C51" s="20">
        <v>44755</v>
      </c>
      <c r="D51">
        <v>271</v>
      </c>
      <c r="E51">
        <v>56.89</v>
      </c>
      <c r="F51" t="s">
        <v>1757</v>
      </c>
      <c r="G51">
        <f t="shared" si="0"/>
        <v>270</v>
      </c>
    </row>
    <row r="52" spans="1:7" x14ac:dyDescent="0.25">
      <c r="A52" t="s">
        <v>159</v>
      </c>
      <c r="B52" t="s">
        <v>1754</v>
      </c>
      <c r="C52" s="20">
        <v>44727</v>
      </c>
      <c r="D52">
        <v>375</v>
      </c>
      <c r="E52">
        <v>69.13000000000001</v>
      </c>
      <c r="F52" t="s">
        <v>1759</v>
      </c>
      <c r="G52">
        <f t="shared" si="0"/>
        <v>375</v>
      </c>
    </row>
    <row r="53" spans="1:7" x14ac:dyDescent="0.25">
      <c r="A53" t="s">
        <v>161</v>
      </c>
      <c r="B53" t="s">
        <v>1756</v>
      </c>
      <c r="C53" s="20">
        <v>44746</v>
      </c>
      <c r="D53">
        <v>497</v>
      </c>
      <c r="E53">
        <v>55.39</v>
      </c>
      <c r="F53" t="s">
        <v>1761</v>
      </c>
      <c r="G53">
        <f t="shared" si="0"/>
        <v>495</v>
      </c>
    </row>
    <row r="54" spans="1:7" x14ac:dyDescent="0.25">
      <c r="A54" t="s">
        <v>163</v>
      </c>
      <c r="B54" t="s">
        <v>1758</v>
      </c>
      <c r="C54" s="20">
        <v>44740</v>
      </c>
      <c r="D54">
        <v>625</v>
      </c>
      <c r="E54">
        <v>351.8</v>
      </c>
      <c r="F54" t="s">
        <v>1755</v>
      </c>
      <c r="G54">
        <f t="shared" si="0"/>
        <v>625</v>
      </c>
    </row>
    <row r="55" spans="1:7" x14ac:dyDescent="0.25">
      <c r="A55" t="s">
        <v>165</v>
      </c>
      <c r="B55" t="s">
        <v>1760</v>
      </c>
      <c r="C55" s="20">
        <v>44743</v>
      </c>
      <c r="D55">
        <v>427</v>
      </c>
      <c r="E55">
        <v>13.41</v>
      </c>
      <c r="F55" t="s">
        <v>1757</v>
      </c>
      <c r="G55">
        <f t="shared" si="0"/>
        <v>425</v>
      </c>
    </row>
    <row r="56" spans="1:7" x14ac:dyDescent="0.25">
      <c r="A56" t="s">
        <v>167</v>
      </c>
      <c r="B56" t="s">
        <v>1762</v>
      </c>
      <c r="C56" s="20">
        <v>44737</v>
      </c>
      <c r="D56">
        <v>804</v>
      </c>
      <c r="E56">
        <v>191.34</v>
      </c>
      <c r="F56" t="s">
        <v>1759</v>
      </c>
      <c r="G56">
        <f t="shared" si="0"/>
        <v>805</v>
      </c>
    </row>
    <row r="57" spans="1:7" x14ac:dyDescent="0.25">
      <c r="A57" t="s">
        <v>169</v>
      </c>
      <c r="B57" t="s">
        <v>1754</v>
      </c>
      <c r="C57" s="20">
        <v>44757</v>
      </c>
      <c r="D57">
        <v>359</v>
      </c>
      <c r="E57">
        <v>70.77000000000001</v>
      </c>
      <c r="F57" t="s">
        <v>1761</v>
      </c>
      <c r="G57">
        <f t="shared" si="0"/>
        <v>360</v>
      </c>
    </row>
    <row r="58" spans="1:7" x14ac:dyDescent="0.25">
      <c r="A58" t="s">
        <v>171</v>
      </c>
      <c r="B58" t="s">
        <v>1756</v>
      </c>
      <c r="C58" s="20">
        <v>44745</v>
      </c>
      <c r="D58">
        <v>444</v>
      </c>
      <c r="E58">
        <v>30.330000000000002</v>
      </c>
      <c r="F58" t="s">
        <v>1755</v>
      </c>
      <c r="G58">
        <f t="shared" si="0"/>
        <v>445</v>
      </c>
    </row>
    <row r="59" spans="1:7" x14ac:dyDescent="0.25">
      <c r="A59" t="s">
        <v>173</v>
      </c>
      <c r="B59" t="s">
        <v>1758</v>
      </c>
      <c r="C59" s="20">
        <v>44760</v>
      </c>
      <c r="D59">
        <v>801</v>
      </c>
      <c r="E59">
        <v>13.48</v>
      </c>
      <c r="F59" t="s">
        <v>1757</v>
      </c>
      <c r="G59">
        <f t="shared" si="0"/>
        <v>800</v>
      </c>
    </row>
    <row r="60" spans="1:7" x14ac:dyDescent="0.25">
      <c r="A60" t="s">
        <v>175</v>
      </c>
      <c r="B60" t="s">
        <v>1760</v>
      </c>
      <c r="C60" s="20">
        <v>44750</v>
      </c>
      <c r="D60">
        <v>742</v>
      </c>
      <c r="E60">
        <v>197.82999999999998</v>
      </c>
      <c r="F60" t="s">
        <v>1759</v>
      </c>
      <c r="G60">
        <f t="shared" si="0"/>
        <v>740</v>
      </c>
    </row>
    <row r="61" spans="1:7" x14ac:dyDescent="0.25">
      <c r="A61" t="s">
        <v>177</v>
      </c>
      <c r="B61" t="s">
        <v>1754</v>
      </c>
      <c r="C61" s="20">
        <v>44742</v>
      </c>
      <c r="D61">
        <v>789</v>
      </c>
      <c r="E61">
        <v>167.67999999999998</v>
      </c>
      <c r="F61" t="s">
        <v>1761</v>
      </c>
      <c r="G61">
        <f t="shared" si="0"/>
        <v>790</v>
      </c>
    </row>
    <row r="62" spans="1:7" x14ac:dyDescent="0.25">
      <c r="A62" t="s">
        <v>180</v>
      </c>
      <c r="B62" t="s">
        <v>1756</v>
      </c>
      <c r="C62" s="20">
        <v>44754</v>
      </c>
      <c r="D62">
        <v>783</v>
      </c>
      <c r="E62">
        <v>86.09</v>
      </c>
      <c r="F62" t="s">
        <v>1755</v>
      </c>
      <c r="G62">
        <f t="shared" si="0"/>
        <v>785</v>
      </c>
    </row>
    <row r="63" spans="1:7" x14ac:dyDescent="0.25">
      <c r="A63" t="s">
        <v>182</v>
      </c>
      <c r="B63" t="s">
        <v>1758</v>
      </c>
      <c r="C63" s="20">
        <v>44746</v>
      </c>
      <c r="D63">
        <v>523</v>
      </c>
      <c r="E63">
        <v>280.37</v>
      </c>
      <c r="F63" t="s">
        <v>1757</v>
      </c>
      <c r="G63">
        <f t="shared" si="0"/>
        <v>525</v>
      </c>
    </row>
    <row r="64" spans="1:7" x14ac:dyDescent="0.25">
      <c r="A64" t="s">
        <v>184</v>
      </c>
      <c r="B64" t="s">
        <v>1760</v>
      </c>
      <c r="C64" s="20">
        <v>44752</v>
      </c>
      <c r="D64">
        <v>737</v>
      </c>
      <c r="E64">
        <v>27.650000000000002</v>
      </c>
      <c r="F64" t="s">
        <v>1759</v>
      </c>
      <c r="G64">
        <f t="shared" si="0"/>
        <v>735</v>
      </c>
    </row>
    <row r="65" spans="1:7" x14ac:dyDescent="0.25">
      <c r="A65" t="s">
        <v>186</v>
      </c>
      <c r="B65" t="s">
        <v>1762</v>
      </c>
      <c r="C65" s="20">
        <v>44725</v>
      </c>
      <c r="D65">
        <v>879</v>
      </c>
      <c r="E65">
        <v>21.930000000000003</v>
      </c>
      <c r="F65" t="s">
        <v>1761</v>
      </c>
      <c r="G65">
        <f t="shared" si="0"/>
        <v>880</v>
      </c>
    </row>
    <row r="66" spans="1:7" x14ac:dyDescent="0.25">
      <c r="A66" t="s">
        <v>188</v>
      </c>
      <c r="B66" t="s">
        <v>1763</v>
      </c>
      <c r="C66" s="20">
        <v>44734</v>
      </c>
      <c r="D66">
        <v>865</v>
      </c>
      <c r="E66">
        <v>8.76</v>
      </c>
      <c r="F66" t="s">
        <v>1755</v>
      </c>
      <c r="G66">
        <f t="shared" si="0"/>
        <v>865</v>
      </c>
    </row>
    <row r="67" spans="1:7" x14ac:dyDescent="0.25">
      <c r="A67" t="s">
        <v>190</v>
      </c>
      <c r="B67" t="s">
        <v>1754</v>
      </c>
      <c r="C67" s="20">
        <v>44761</v>
      </c>
      <c r="D67">
        <v>855</v>
      </c>
      <c r="E67">
        <v>111.91000000000001</v>
      </c>
      <c r="F67" t="s">
        <v>1757</v>
      </c>
      <c r="G67">
        <f t="shared" si="0"/>
        <v>855</v>
      </c>
    </row>
    <row r="68" spans="1:7" x14ac:dyDescent="0.25">
      <c r="A68" t="s">
        <v>192</v>
      </c>
      <c r="B68" t="s">
        <v>1756</v>
      </c>
      <c r="C68" s="20">
        <v>44735</v>
      </c>
      <c r="D68">
        <v>429</v>
      </c>
      <c r="E68">
        <v>28.73</v>
      </c>
      <c r="F68" t="s">
        <v>1759</v>
      </c>
      <c r="G68">
        <f t="shared" ref="G68:G131" si="1">MROUND(D68,5)</f>
        <v>430</v>
      </c>
    </row>
    <row r="69" spans="1:7" x14ac:dyDescent="0.25">
      <c r="A69" t="s">
        <v>194</v>
      </c>
      <c r="B69" t="s">
        <v>1758</v>
      </c>
      <c r="C69" s="20">
        <v>44753</v>
      </c>
      <c r="D69">
        <v>865</v>
      </c>
      <c r="E69">
        <v>314.44</v>
      </c>
      <c r="F69" t="s">
        <v>1761</v>
      </c>
      <c r="G69">
        <f t="shared" si="1"/>
        <v>865</v>
      </c>
    </row>
    <row r="70" spans="1:7" x14ac:dyDescent="0.25">
      <c r="A70" t="s">
        <v>196</v>
      </c>
      <c r="B70" t="s">
        <v>1760</v>
      </c>
      <c r="C70" s="20">
        <v>44732</v>
      </c>
      <c r="D70">
        <v>724</v>
      </c>
      <c r="E70">
        <v>223.29999999999998</v>
      </c>
      <c r="F70" t="s">
        <v>1755</v>
      </c>
      <c r="G70">
        <f t="shared" si="1"/>
        <v>725</v>
      </c>
    </row>
    <row r="71" spans="1:7" x14ac:dyDescent="0.25">
      <c r="A71" t="s">
        <v>198</v>
      </c>
      <c r="B71" t="s">
        <v>1754</v>
      </c>
      <c r="C71" s="20">
        <v>44748</v>
      </c>
      <c r="D71">
        <v>661</v>
      </c>
      <c r="E71">
        <v>140.70999999999998</v>
      </c>
      <c r="F71" t="s">
        <v>1757</v>
      </c>
      <c r="G71">
        <f t="shared" si="1"/>
        <v>660</v>
      </c>
    </row>
    <row r="72" spans="1:7" x14ac:dyDescent="0.25">
      <c r="A72" t="s">
        <v>200</v>
      </c>
      <c r="B72" t="s">
        <v>1756</v>
      </c>
      <c r="C72" s="20">
        <v>44731</v>
      </c>
      <c r="D72">
        <v>265</v>
      </c>
      <c r="E72">
        <v>29.28</v>
      </c>
      <c r="F72" t="s">
        <v>1759</v>
      </c>
      <c r="G72">
        <f t="shared" si="1"/>
        <v>265</v>
      </c>
    </row>
    <row r="73" spans="1:7" x14ac:dyDescent="0.25">
      <c r="A73" t="s">
        <v>202</v>
      </c>
      <c r="B73" t="s">
        <v>1758</v>
      </c>
      <c r="C73" s="20">
        <v>44725</v>
      </c>
      <c r="D73">
        <v>429</v>
      </c>
      <c r="E73">
        <v>20.94</v>
      </c>
      <c r="F73" t="s">
        <v>1761</v>
      </c>
      <c r="G73">
        <f t="shared" si="1"/>
        <v>430</v>
      </c>
    </row>
    <row r="74" spans="1:7" x14ac:dyDescent="0.25">
      <c r="A74" t="s">
        <v>204</v>
      </c>
      <c r="B74" t="s">
        <v>1760</v>
      </c>
      <c r="C74" s="20">
        <v>44753</v>
      </c>
      <c r="D74">
        <v>756</v>
      </c>
      <c r="E74">
        <v>210.76999999999998</v>
      </c>
      <c r="F74" t="s">
        <v>1755</v>
      </c>
      <c r="G74">
        <f t="shared" si="1"/>
        <v>755</v>
      </c>
    </row>
    <row r="75" spans="1:7" x14ac:dyDescent="0.25">
      <c r="A75" t="s">
        <v>206</v>
      </c>
      <c r="B75" t="s">
        <v>1762</v>
      </c>
      <c r="C75" s="20">
        <v>44738</v>
      </c>
      <c r="D75">
        <v>535</v>
      </c>
      <c r="E75">
        <v>40.69</v>
      </c>
      <c r="F75" t="s">
        <v>1757</v>
      </c>
      <c r="G75">
        <f t="shared" si="1"/>
        <v>535</v>
      </c>
    </row>
    <row r="76" spans="1:7" x14ac:dyDescent="0.25">
      <c r="A76" t="s">
        <v>208</v>
      </c>
      <c r="B76" t="s">
        <v>1754</v>
      </c>
      <c r="C76" s="20">
        <v>44762</v>
      </c>
      <c r="D76">
        <v>763</v>
      </c>
      <c r="E76">
        <v>91.990000000000009</v>
      </c>
      <c r="F76" t="s">
        <v>1759</v>
      </c>
      <c r="G76">
        <f t="shared" si="1"/>
        <v>765</v>
      </c>
    </row>
    <row r="77" spans="1:7" x14ac:dyDescent="0.25">
      <c r="A77" t="s">
        <v>210</v>
      </c>
      <c r="B77" t="s">
        <v>1756</v>
      </c>
      <c r="C77" s="20">
        <v>44756</v>
      </c>
      <c r="D77">
        <v>817</v>
      </c>
      <c r="E77">
        <v>247.42</v>
      </c>
      <c r="F77" t="s">
        <v>1761</v>
      </c>
      <c r="G77">
        <f t="shared" si="1"/>
        <v>815</v>
      </c>
    </row>
    <row r="78" spans="1:7" x14ac:dyDescent="0.25">
      <c r="A78" t="s">
        <v>212</v>
      </c>
      <c r="B78" t="s">
        <v>1758</v>
      </c>
      <c r="C78" s="20">
        <v>44744</v>
      </c>
      <c r="D78">
        <v>580</v>
      </c>
      <c r="E78">
        <v>240.14</v>
      </c>
      <c r="F78" t="s">
        <v>1755</v>
      </c>
      <c r="G78">
        <f t="shared" si="1"/>
        <v>580</v>
      </c>
    </row>
    <row r="79" spans="1:7" x14ac:dyDescent="0.25">
      <c r="A79" t="s">
        <v>214</v>
      </c>
      <c r="B79" t="s">
        <v>1760</v>
      </c>
      <c r="C79" s="20">
        <v>44753</v>
      </c>
      <c r="D79">
        <v>824</v>
      </c>
      <c r="E79">
        <v>5.08</v>
      </c>
      <c r="F79" t="s">
        <v>1757</v>
      </c>
      <c r="G79">
        <f t="shared" si="1"/>
        <v>825</v>
      </c>
    </row>
    <row r="80" spans="1:7" x14ac:dyDescent="0.25">
      <c r="A80" t="s">
        <v>216</v>
      </c>
      <c r="B80" t="s">
        <v>1754</v>
      </c>
      <c r="C80" s="20">
        <v>44762</v>
      </c>
      <c r="D80">
        <v>849</v>
      </c>
      <c r="E80">
        <v>89.12</v>
      </c>
      <c r="F80" t="s">
        <v>1759</v>
      </c>
      <c r="G80">
        <f t="shared" si="1"/>
        <v>850</v>
      </c>
    </row>
    <row r="81" spans="1:7" x14ac:dyDescent="0.25">
      <c r="A81" t="s">
        <v>218</v>
      </c>
      <c r="B81" t="s">
        <v>1756</v>
      </c>
      <c r="C81" s="20">
        <v>44740</v>
      </c>
      <c r="D81">
        <v>739</v>
      </c>
      <c r="E81">
        <v>217.1</v>
      </c>
      <c r="F81" t="s">
        <v>1761</v>
      </c>
      <c r="G81">
        <f t="shared" si="1"/>
        <v>740</v>
      </c>
    </row>
    <row r="82" spans="1:7" x14ac:dyDescent="0.25">
      <c r="A82" t="s">
        <v>220</v>
      </c>
      <c r="B82" t="s">
        <v>1758</v>
      </c>
      <c r="C82" s="20">
        <v>44729</v>
      </c>
      <c r="D82">
        <v>755</v>
      </c>
      <c r="E82">
        <v>427.03</v>
      </c>
      <c r="F82" t="s">
        <v>1755</v>
      </c>
      <c r="G82">
        <f t="shared" si="1"/>
        <v>755</v>
      </c>
    </row>
    <row r="83" spans="1:7" x14ac:dyDescent="0.25">
      <c r="A83" t="s">
        <v>222</v>
      </c>
      <c r="B83" t="s">
        <v>1760</v>
      </c>
      <c r="C83" s="20">
        <v>44727</v>
      </c>
      <c r="D83">
        <v>535</v>
      </c>
      <c r="E83">
        <v>75.87</v>
      </c>
      <c r="F83" t="s">
        <v>1757</v>
      </c>
      <c r="G83">
        <f t="shared" si="1"/>
        <v>535</v>
      </c>
    </row>
    <row r="84" spans="1:7" x14ac:dyDescent="0.25">
      <c r="A84" t="s">
        <v>224</v>
      </c>
      <c r="B84" t="s">
        <v>1762</v>
      </c>
      <c r="C84" s="20">
        <v>44734</v>
      </c>
      <c r="D84">
        <v>819</v>
      </c>
      <c r="E84">
        <v>161.57</v>
      </c>
      <c r="F84" t="s">
        <v>1759</v>
      </c>
      <c r="G84">
        <f t="shared" si="1"/>
        <v>820</v>
      </c>
    </row>
    <row r="85" spans="1:7" x14ac:dyDescent="0.25">
      <c r="A85" t="s">
        <v>226</v>
      </c>
      <c r="B85" t="s">
        <v>1763</v>
      </c>
      <c r="C85" s="20">
        <v>44744</v>
      </c>
      <c r="D85">
        <v>237</v>
      </c>
      <c r="E85">
        <v>37.989999999999995</v>
      </c>
      <c r="F85" t="s">
        <v>1761</v>
      </c>
      <c r="G85">
        <f t="shared" si="1"/>
        <v>235</v>
      </c>
    </row>
    <row r="86" spans="1:7" x14ac:dyDescent="0.25">
      <c r="A86" t="s">
        <v>228</v>
      </c>
      <c r="B86" t="s">
        <v>1754</v>
      </c>
      <c r="C86" s="20">
        <v>44737</v>
      </c>
      <c r="D86">
        <v>277</v>
      </c>
      <c r="E86">
        <v>10.19</v>
      </c>
      <c r="F86" t="s">
        <v>1755</v>
      </c>
      <c r="G86">
        <f t="shared" si="1"/>
        <v>275</v>
      </c>
    </row>
    <row r="87" spans="1:7" x14ac:dyDescent="0.25">
      <c r="A87" t="s">
        <v>230</v>
      </c>
      <c r="B87" t="s">
        <v>1756</v>
      </c>
      <c r="C87" s="20">
        <v>44752</v>
      </c>
      <c r="D87">
        <v>362</v>
      </c>
      <c r="E87">
        <v>43.62</v>
      </c>
      <c r="F87" t="s">
        <v>1757</v>
      </c>
      <c r="G87">
        <f t="shared" si="1"/>
        <v>360</v>
      </c>
    </row>
    <row r="88" spans="1:7" x14ac:dyDescent="0.25">
      <c r="A88" t="s">
        <v>232</v>
      </c>
      <c r="B88" t="s">
        <v>1758</v>
      </c>
      <c r="C88" s="20">
        <v>44736</v>
      </c>
      <c r="D88">
        <v>511</v>
      </c>
      <c r="E88">
        <v>197.44</v>
      </c>
      <c r="F88" t="s">
        <v>1759</v>
      </c>
      <c r="G88">
        <f t="shared" si="1"/>
        <v>510</v>
      </c>
    </row>
    <row r="89" spans="1:7" x14ac:dyDescent="0.25">
      <c r="A89" t="s">
        <v>234</v>
      </c>
      <c r="B89" t="s">
        <v>1760</v>
      </c>
      <c r="C89" s="20">
        <v>44752</v>
      </c>
      <c r="D89">
        <v>658</v>
      </c>
      <c r="E89">
        <v>165.23999999999998</v>
      </c>
      <c r="F89" t="s">
        <v>1761</v>
      </c>
      <c r="G89">
        <f t="shared" si="1"/>
        <v>660</v>
      </c>
    </row>
    <row r="90" spans="1:7" x14ac:dyDescent="0.25">
      <c r="A90" t="s">
        <v>236</v>
      </c>
      <c r="B90" t="s">
        <v>1754</v>
      </c>
      <c r="C90" s="20">
        <v>44759</v>
      </c>
      <c r="D90">
        <v>412</v>
      </c>
      <c r="E90">
        <v>74.570000000000007</v>
      </c>
      <c r="F90" t="s">
        <v>1755</v>
      </c>
      <c r="G90">
        <f t="shared" si="1"/>
        <v>410</v>
      </c>
    </row>
    <row r="91" spans="1:7" x14ac:dyDescent="0.25">
      <c r="A91" t="s">
        <v>238</v>
      </c>
      <c r="B91" t="s">
        <v>1756</v>
      </c>
      <c r="C91" s="20">
        <v>44763</v>
      </c>
      <c r="D91">
        <v>401</v>
      </c>
      <c r="E91">
        <v>69.63000000000001</v>
      </c>
      <c r="F91" t="s">
        <v>1757</v>
      </c>
      <c r="G91">
        <f t="shared" si="1"/>
        <v>400</v>
      </c>
    </row>
    <row r="92" spans="1:7" x14ac:dyDescent="0.25">
      <c r="A92" t="s">
        <v>240</v>
      </c>
      <c r="B92" t="s">
        <v>1758</v>
      </c>
      <c r="C92" s="20">
        <v>44763</v>
      </c>
      <c r="D92">
        <v>871</v>
      </c>
      <c r="E92">
        <v>657.52</v>
      </c>
      <c r="F92" t="s">
        <v>1759</v>
      </c>
      <c r="G92">
        <f t="shared" si="1"/>
        <v>870</v>
      </c>
    </row>
    <row r="93" spans="1:7" x14ac:dyDescent="0.25">
      <c r="A93" t="s">
        <v>242</v>
      </c>
      <c r="B93" t="s">
        <v>1760</v>
      </c>
      <c r="C93" s="20">
        <v>44750</v>
      </c>
      <c r="D93">
        <v>564</v>
      </c>
      <c r="E93">
        <v>235.89999999999998</v>
      </c>
      <c r="F93" t="s">
        <v>1761</v>
      </c>
      <c r="G93">
        <f t="shared" si="1"/>
        <v>565</v>
      </c>
    </row>
    <row r="94" spans="1:7" x14ac:dyDescent="0.25">
      <c r="A94" t="s">
        <v>244</v>
      </c>
      <c r="B94" t="s">
        <v>1754</v>
      </c>
      <c r="C94" s="20">
        <v>44751</v>
      </c>
      <c r="D94">
        <v>780</v>
      </c>
      <c r="E94">
        <v>407.03999999999996</v>
      </c>
      <c r="F94" t="s">
        <v>1755</v>
      </c>
      <c r="G94">
        <f t="shared" si="1"/>
        <v>780</v>
      </c>
    </row>
    <row r="95" spans="1:7" x14ac:dyDescent="0.25">
      <c r="A95" t="s">
        <v>246</v>
      </c>
      <c r="B95" t="s">
        <v>1756</v>
      </c>
      <c r="C95" s="20">
        <v>44736</v>
      </c>
      <c r="D95">
        <v>789</v>
      </c>
      <c r="E95">
        <v>347.74</v>
      </c>
      <c r="F95" t="s">
        <v>1757</v>
      </c>
      <c r="G95">
        <f t="shared" si="1"/>
        <v>790</v>
      </c>
    </row>
    <row r="96" spans="1:7" x14ac:dyDescent="0.25">
      <c r="A96" t="s">
        <v>248</v>
      </c>
      <c r="B96" t="s">
        <v>1758</v>
      </c>
      <c r="C96" s="20">
        <v>44737</v>
      </c>
      <c r="D96">
        <v>697</v>
      </c>
      <c r="E96">
        <v>209.97</v>
      </c>
      <c r="F96" t="s">
        <v>1759</v>
      </c>
      <c r="G96">
        <f t="shared" si="1"/>
        <v>695</v>
      </c>
    </row>
    <row r="97" spans="1:7" x14ac:dyDescent="0.25">
      <c r="A97" t="s">
        <v>250</v>
      </c>
      <c r="B97" t="s">
        <v>1760</v>
      </c>
      <c r="C97" s="20">
        <v>44744</v>
      </c>
      <c r="D97">
        <v>546</v>
      </c>
      <c r="E97">
        <v>229.44</v>
      </c>
      <c r="F97" t="s">
        <v>1761</v>
      </c>
      <c r="G97">
        <f t="shared" si="1"/>
        <v>545</v>
      </c>
    </row>
    <row r="98" spans="1:7" x14ac:dyDescent="0.25">
      <c r="A98" t="s">
        <v>252</v>
      </c>
      <c r="B98" t="s">
        <v>1754</v>
      </c>
      <c r="C98" s="20">
        <v>44735</v>
      </c>
      <c r="D98">
        <v>689</v>
      </c>
      <c r="E98">
        <v>263.06</v>
      </c>
      <c r="F98" t="s">
        <v>1755</v>
      </c>
      <c r="G98">
        <f t="shared" si="1"/>
        <v>690</v>
      </c>
    </row>
    <row r="99" spans="1:7" x14ac:dyDescent="0.25">
      <c r="A99" t="s">
        <v>254</v>
      </c>
      <c r="B99" t="s">
        <v>1756</v>
      </c>
      <c r="C99" s="20">
        <v>44751</v>
      </c>
      <c r="D99">
        <v>298</v>
      </c>
      <c r="E99">
        <v>1.45</v>
      </c>
      <c r="F99" t="s">
        <v>1757</v>
      </c>
      <c r="G99">
        <f t="shared" si="1"/>
        <v>300</v>
      </c>
    </row>
    <row r="100" spans="1:7" x14ac:dyDescent="0.25">
      <c r="A100" t="s">
        <v>256</v>
      </c>
      <c r="B100" t="s">
        <v>1758</v>
      </c>
      <c r="C100" s="20">
        <v>44726</v>
      </c>
      <c r="D100">
        <v>570</v>
      </c>
      <c r="E100">
        <v>363.99</v>
      </c>
      <c r="F100" t="s">
        <v>1759</v>
      </c>
      <c r="G100">
        <f t="shared" si="1"/>
        <v>570</v>
      </c>
    </row>
    <row r="101" spans="1:7" x14ac:dyDescent="0.25">
      <c r="A101" t="s">
        <v>258</v>
      </c>
      <c r="B101" t="s">
        <v>1760</v>
      </c>
      <c r="C101" s="20">
        <v>44749</v>
      </c>
      <c r="D101">
        <v>884</v>
      </c>
      <c r="E101">
        <v>818.1</v>
      </c>
      <c r="F101" t="s">
        <v>1761</v>
      </c>
      <c r="G101">
        <f t="shared" si="1"/>
        <v>885</v>
      </c>
    </row>
    <row r="102" spans="1:7" x14ac:dyDescent="0.25">
      <c r="A102" t="s">
        <v>260</v>
      </c>
      <c r="B102" t="s">
        <v>1762</v>
      </c>
      <c r="C102" s="20">
        <v>44734</v>
      </c>
      <c r="D102">
        <v>607</v>
      </c>
      <c r="E102">
        <v>29.790000000000003</v>
      </c>
      <c r="F102" t="s">
        <v>1755</v>
      </c>
      <c r="G102">
        <f t="shared" si="1"/>
        <v>605</v>
      </c>
    </row>
    <row r="103" spans="1:7" x14ac:dyDescent="0.25">
      <c r="A103" t="s">
        <v>262</v>
      </c>
      <c r="B103" t="s">
        <v>1754</v>
      </c>
      <c r="C103" s="20">
        <v>44726</v>
      </c>
      <c r="D103">
        <v>805</v>
      </c>
      <c r="E103">
        <v>634.01</v>
      </c>
      <c r="F103" t="s">
        <v>1757</v>
      </c>
      <c r="G103">
        <f t="shared" si="1"/>
        <v>805</v>
      </c>
    </row>
    <row r="104" spans="1:7" x14ac:dyDescent="0.25">
      <c r="A104" t="s">
        <v>264</v>
      </c>
      <c r="B104" t="s">
        <v>1756</v>
      </c>
      <c r="C104" s="20">
        <v>44743</v>
      </c>
      <c r="D104">
        <v>842</v>
      </c>
      <c r="E104">
        <v>376.26</v>
      </c>
      <c r="F104" t="s">
        <v>1759</v>
      </c>
      <c r="G104">
        <f t="shared" si="1"/>
        <v>840</v>
      </c>
    </row>
    <row r="105" spans="1:7" x14ac:dyDescent="0.25">
      <c r="A105" t="s">
        <v>266</v>
      </c>
      <c r="B105" t="s">
        <v>1758</v>
      </c>
      <c r="C105" s="20">
        <v>44742</v>
      </c>
      <c r="D105">
        <v>508</v>
      </c>
      <c r="E105">
        <v>455.55</v>
      </c>
      <c r="F105" t="s">
        <v>1761</v>
      </c>
      <c r="G105">
        <f t="shared" si="1"/>
        <v>510</v>
      </c>
    </row>
    <row r="106" spans="1:7" x14ac:dyDescent="0.25">
      <c r="A106" t="s">
        <v>268</v>
      </c>
      <c r="B106" t="s">
        <v>1760</v>
      </c>
      <c r="C106" s="20">
        <v>44747</v>
      </c>
      <c r="D106">
        <v>819</v>
      </c>
      <c r="E106">
        <v>26.520000000000003</v>
      </c>
      <c r="F106" t="s">
        <v>1755</v>
      </c>
      <c r="G106">
        <f t="shared" si="1"/>
        <v>820</v>
      </c>
    </row>
    <row r="107" spans="1:7" x14ac:dyDescent="0.25">
      <c r="A107" t="s">
        <v>270</v>
      </c>
      <c r="B107" t="s">
        <v>1754</v>
      </c>
      <c r="C107" s="20">
        <v>44764</v>
      </c>
      <c r="D107">
        <v>818</v>
      </c>
      <c r="E107">
        <v>770.95</v>
      </c>
      <c r="F107" t="s">
        <v>1757</v>
      </c>
      <c r="G107">
        <f t="shared" si="1"/>
        <v>820</v>
      </c>
    </row>
    <row r="108" spans="1:7" x14ac:dyDescent="0.25">
      <c r="A108" t="s">
        <v>273</v>
      </c>
      <c r="B108" t="s">
        <v>1756</v>
      </c>
      <c r="C108" s="20">
        <v>44735</v>
      </c>
      <c r="D108">
        <v>482</v>
      </c>
      <c r="E108">
        <v>119.85000000000001</v>
      </c>
      <c r="F108" t="s">
        <v>1759</v>
      </c>
      <c r="G108">
        <f t="shared" si="1"/>
        <v>480</v>
      </c>
    </row>
    <row r="109" spans="1:7" x14ac:dyDescent="0.25">
      <c r="A109" t="s">
        <v>275</v>
      </c>
      <c r="B109" t="s">
        <v>1758</v>
      </c>
      <c r="C109" s="20">
        <v>44737</v>
      </c>
      <c r="D109">
        <v>302</v>
      </c>
      <c r="E109">
        <v>15.07</v>
      </c>
      <c r="F109" t="s">
        <v>1761</v>
      </c>
      <c r="G109">
        <f t="shared" si="1"/>
        <v>300</v>
      </c>
    </row>
    <row r="110" spans="1:7" x14ac:dyDescent="0.25">
      <c r="A110" t="s">
        <v>277</v>
      </c>
      <c r="B110" t="s">
        <v>1760</v>
      </c>
      <c r="C110" s="20">
        <v>44749</v>
      </c>
      <c r="D110">
        <v>861</v>
      </c>
      <c r="E110">
        <v>427.21999999999997</v>
      </c>
      <c r="F110" t="s">
        <v>1755</v>
      </c>
      <c r="G110">
        <f t="shared" si="1"/>
        <v>860</v>
      </c>
    </row>
    <row r="111" spans="1:7" x14ac:dyDescent="0.25">
      <c r="A111" t="s">
        <v>279</v>
      </c>
      <c r="B111" t="s">
        <v>1762</v>
      </c>
      <c r="C111" s="20">
        <v>44729</v>
      </c>
      <c r="D111">
        <v>756</v>
      </c>
      <c r="E111">
        <v>475.45</v>
      </c>
      <c r="F111" t="s">
        <v>1757</v>
      </c>
      <c r="G111">
        <f t="shared" si="1"/>
        <v>755</v>
      </c>
    </row>
    <row r="112" spans="1:7" x14ac:dyDescent="0.25">
      <c r="A112" t="s">
        <v>281</v>
      </c>
      <c r="B112" t="s">
        <v>1763</v>
      </c>
      <c r="C112" s="20">
        <v>44738</v>
      </c>
      <c r="D112">
        <v>756</v>
      </c>
      <c r="E112">
        <v>662.11</v>
      </c>
      <c r="F112" t="s">
        <v>1759</v>
      </c>
      <c r="G112">
        <f t="shared" si="1"/>
        <v>755</v>
      </c>
    </row>
    <row r="113" spans="1:7" x14ac:dyDescent="0.25">
      <c r="A113" t="s">
        <v>283</v>
      </c>
      <c r="B113" t="s">
        <v>1754</v>
      </c>
      <c r="C113" s="20">
        <v>44740</v>
      </c>
      <c r="D113">
        <v>807</v>
      </c>
      <c r="E113">
        <v>299.15999999999997</v>
      </c>
      <c r="F113" t="s">
        <v>1761</v>
      </c>
      <c r="G113">
        <f t="shared" si="1"/>
        <v>805</v>
      </c>
    </row>
    <row r="114" spans="1:7" x14ac:dyDescent="0.25">
      <c r="A114" t="s">
        <v>285</v>
      </c>
      <c r="B114" t="s">
        <v>1756</v>
      </c>
      <c r="C114" s="20">
        <v>44755</v>
      </c>
      <c r="D114">
        <v>628</v>
      </c>
      <c r="E114">
        <v>404.58</v>
      </c>
      <c r="F114" t="s">
        <v>1755</v>
      </c>
      <c r="G114">
        <f t="shared" si="1"/>
        <v>630</v>
      </c>
    </row>
    <row r="115" spans="1:7" x14ac:dyDescent="0.25">
      <c r="A115" t="s">
        <v>287</v>
      </c>
      <c r="B115" t="s">
        <v>1758</v>
      </c>
      <c r="C115" s="20">
        <v>44755</v>
      </c>
      <c r="D115">
        <v>509</v>
      </c>
      <c r="E115">
        <v>390.17</v>
      </c>
      <c r="F115" t="s">
        <v>1757</v>
      </c>
      <c r="G115">
        <f t="shared" si="1"/>
        <v>510</v>
      </c>
    </row>
    <row r="116" spans="1:7" x14ac:dyDescent="0.25">
      <c r="A116" t="s">
        <v>289</v>
      </c>
      <c r="B116" t="s">
        <v>1760</v>
      </c>
      <c r="C116" s="20">
        <v>44764</v>
      </c>
      <c r="D116">
        <v>241</v>
      </c>
      <c r="E116">
        <v>179.35</v>
      </c>
      <c r="F116" t="s">
        <v>1759</v>
      </c>
      <c r="G116">
        <f t="shared" si="1"/>
        <v>240</v>
      </c>
    </row>
    <row r="117" spans="1:7" x14ac:dyDescent="0.25">
      <c r="A117" t="s">
        <v>291</v>
      </c>
      <c r="B117" t="s">
        <v>1754</v>
      </c>
      <c r="C117" s="20">
        <v>44735</v>
      </c>
      <c r="D117">
        <v>567</v>
      </c>
      <c r="E117">
        <v>274.90999999999997</v>
      </c>
      <c r="F117" t="s">
        <v>1761</v>
      </c>
      <c r="G117">
        <f t="shared" si="1"/>
        <v>565</v>
      </c>
    </row>
    <row r="118" spans="1:7" x14ac:dyDescent="0.25">
      <c r="A118" t="s">
        <v>293</v>
      </c>
      <c r="B118" t="s">
        <v>1756</v>
      </c>
      <c r="C118" s="20">
        <v>44734</v>
      </c>
      <c r="D118">
        <v>509</v>
      </c>
      <c r="E118">
        <v>53.739999999999995</v>
      </c>
      <c r="F118" t="s">
        <v>1755</v>
      </c>
      <c r="G118">
        <f t="shared" si="1"/>
        <v>510</v>
      </c>
    </row>
    <row r="119" spans="1:7" x14ac:dyDescent="0.25">
      <c r="A119" t="s">
        <v>295</v>
      </c>
      <c r="B119" t="s">
        <v>1758</v>
      </c>
      <c r="C119" s="20">
        <v>44728</v>
      </c>
      <c r="D119">
        <v>326</v>
      </c>
      <c r="E119">
        <v>116.33</v>
      </c>
      <c r="F119" t="s">
        <v>1757</v>
      </c>
      <c r="G119">
        <f t="shared" si="1"/>
        <v>325</v>
      </c>
    </row>
    <row r="120" spans="1:7" x14ac:dyDescent="0.25">
      <c r="A120" t="s">
        <v>297</v>
      </c>
      <c r="B120" t="s">
        <v>1760</v>
      </c>
      <c r="C120" s="20">
        <v>44739</v>
      </c>
      <c r="D120">
        <v>287</v>
      </c>
      <c r="E120">
        <v>111.84</v>
      </c>
      <c r="F120" t="s">
        <v>1759</v>
      </c>
      <c r="G120">
        <f t="shared" si="1"/>
        <v>285</v>
      </c>
    </row>
    <row r="121" spans="1:7" x14ac:dyDescent="0.25">
      <c r="A121" t="s">
        <v>299</v>
      </c>
      <c r="B121" t="s">
        <v>1762</v>
      </c>
      <c r="C121" s="20">
        <v>44765</v>
      </c>
      <c r="D121">
        <v>374</v>
      </c>
      <c r="E121">
        <v>102.27000000000001</v>
      </c>
      <c r="F121" t="s">
        <v>1761</v>
      </c>
      <c r="G121">
        <f t="shared" si="1"/>
        <v>375</v>
      </c>
    </row>
    <row r="122" spans="1:7" x14ac:dyDescent="0.25">
      <c r="A122" t="s">
        <v>301</v>
      </c>
      <c r="B122" t="s">
        <v>1754</v>
      </c>
      <c r="C122" s="20">
        <v>44740</v>
      </c>
      <c r="D122">
        <v>826</v>
      </c>
      <c r="E122">
        <v>565.02</v>
      </c>
      <c r="F122" t="s">
        <v>1755</v>
      </c>
      <c r="G122">
        <f t="shared" si="1"/>
        <v>825</v>
      </c>
    </row>
    <row r="123" spans="1:7" x14ac:dyDescent="0.25">
      <c r="A123" t="s">
        <v>303</v>
      </c>
      <c r="B123" t="s">
        <v>1756</v>
      </c>
      <c r="C123" s="20">
        <v>44734</v>
      </c>
      <c r="D123">
        <v>276</v>
      </c>
      <c r="E123">
        <v>84.22</v>
      </c>
      <c r="F123" t="s">
        <v>1757</v>
      </c>
      <c r="G123">
        <f t="shared" si="1"/>
        <v>275</v>
      </c>
    </row>
    <row r="124" spans="1:7" x14ac:dyDescent="0.25">
      <c r="A124" t="s">
        <v>305</v>
      </c>
      <c r="B124" t="s">
        <v>1758</v>
      </c>
      <c r="C124" s="20">
        <v>44727</v>
      </c>
      <c r="D124">
        <v>831</v>
      </c>
      <c r="E124">
        <v>221.34</v>
      </c>
      <c r="F124" t="s">
        <v>1759</v>
      </c>
      <c r="G124">
        <f t="shared" si="1"/>
        <v>830</v>
      </c>
    </row>
    <row r="125" spans="1:7" x14ac:dyDescent="0.25">
      <c r="A125" t="s">
        <v>307</v>
      </c>
      <c r="B125" t="s">
        <v>1760</v>
      </c>
      <c r="C125" s="20">
        <v>44737</v>
      </c>
      <c r="D125">
        <v>260</v>
      </c>
      <c r="E125">
        <v>248.56</v>
      </c>
      <c r="F125" t="s">
        <v>1761</v>
      </c>
      <c r="G125">
        <f t="shared" si="1"/>
        <v>260</v>
      </c>
    </row>
    <row r="126" spans="1:7" x14ac:dyDescent="0.25">
      <c r="A126" t="s">
        <v>309</v>
      </c>
      <c r="B126" t="s">
        <v>1754</v>
      </c>
      <c r="C126" s="20">
        <v>44747</v>
      </c>
      <c r="D126">
        <v>250</v>
      </c>
      <c r="E126">
        <v>196.17</v>
      </c>
      <c r="F126" t="s">
        <v>1755</v>
      </c>
      <c r="G126">
        <f t="shared" si="1"/>
        <v>250</v>
      </c>
    </row>
    <row r="127" spans="1:7" x14ac:dyDescent="0.25">
      <c r="A127" t="s">
        <v>311</v>
      </c>
      <c r="B127" t="s">
        <v>1756</v>
      </c>
      <c r="C127" s="20">
        <v>44754</v>
      </c>
      <c r="D127">
        <v>245</v>
      </c>
      <c r="E127">
        <v>226.70999999999998</v>
      </c>
      <c r="F127" t="s">
        <v>1757</v>
      </c>
      <c r="G127">
        <f t="shared" si="1"/>
        <v>245</v>
      </c>
    </row>
    <row r="128" spans="1:7" x14ac:dyDescent="0.25">
      <c r="A128" t="s">
        <v>313</v>
      </c>
      <c r="B128" t="s">
        <v>1758</v>
      </c>
      <c r="C128" s="20">
        <v>44760</v>
      </c>
      <c r="D128">
        <v>833</v>
      </c>
      <c r="E128">
        <v>760.66</v>
      </c>
      <c r="F128" t="s">
        <v>1759</v>
      </c>
      <c r="G128">
        <f t="shared" si="1"/>
        <v>835</v>
      </c>
    </row>
    <row r="129" spans="1:7" x14ac:dyDescent="0.25">
      <c r="A129" t="s">
        <v>315</v>
      </c>
      <c r="B129" t="s">
        <v>1760</v>
      </c>
      <c r="C129" s="20">
        <v>44759</v>
      </c>
      <c r="D129">
        <v>258</v>
      </c>
      <c r="E129">
        <v>21.830000000000002</v>
      </c>
      <c r="F129" t="s">
        <v>1761</v>
      </c>
      <c r="G129">
        <f t="shared" si="1"/>
        <v>260</v>
      </c>
    </row>
    <row r="130" spans="1:7" x14ac:dyDescent="0.25">
      <c r="A130" t="s">
        <v>317</v>
      </c>
      <c r="B130" t="s">
        <v>1762</v>
      </c>
      <c r="C130" s="20">
        <v>44735</v>
      </c>
      <c r="D130">
        <v>393</v>
      </c>
      <c r="E130">
        <v>365.43</v>
      </c>
      <c r="F130" t="s">
        <v>1755</v>
      </c>
      <c r="G130">
        <f t="shared" si="1"/>
        <v>395</v>
      </c>
    </row>
    <row r="131" spans="1:7" x14ac:dyDescent="0.25">
      <c r="A131" t="s">
        <v>319</v>
      </c>
      <c r="B131" t="s">
        <v>1763</v>
      </c>
      <c r="C131" s="20">
        <v>44734</v>
      </c>
      <c r="D131">
        <v>614</v>
      </c>
      <c r="E131">
        <v>80.010000000000005</v>
      </c>
      <c r="F131" t="s">
        <v>1757</v>
      </c>
      <c r="G131">
        <f t="shared" si="1"/>
        <v>615</v>
      </c>
    </row>
    <row r="132" spans="1:7" x14ac:dyDescent="0.25">
      <c r="A132" t="s">
        <v>321</v>
      </c>
      <c r="B132" t="s">
        <v>1754</v>
      </c>
      <c r="C132" s="20">
        <v>44753</v>
      </c>
      <c r="D132">
        <v>467</v>
      </c>
      <c r="E132">
        <v>193.60999999999999</v>
      </c>
      <c r="F132" t="s">
        <v>1759</v>
      </c>
      <c r="G132">
        <f t="shared" ref="G132:G195" si="2">MROUND(D132,5)</f>
        <v>465</v>
      </c>
    </row>
    <row r="133" spans="1:7" x14ac:dyDescent="0.25">
      <c r="A133" t="s">
        <v>323</v>
      </c>
      <c r="B133" t="s">
        <v>1756</v>
      </c>
      <c r="C133" s="20">
        <v>44739</v>
      </c>
      <c r="D133">
        <v>489</v>
      </c>
      <c r="E133">
        <v>381.2</v>
      </c>
      <c r="F133" t="s">
        <v>1761</v>
      </c>
      <c r="G133">
        <f t="shared" si="2"/>
        <v>490</v>
      </c>
    </row>
    <row r="134" spans="1:7" x14ac:dyDescent="0.25">
      <c r="A134" t="s">
        <v>325</v>
      </c>
      <c r="B134" t="s">
        <v>1758</v>
      </c>
      <c r="C134" s="20">
        <v>44740</v>
      </c>
      <c r="D134">
        <v>868</v>
      </c>
      <c r="E134">
        <v>491.31</v>
      </c>
      <c r="F134" t="s">
        <v>1755</v>
      </c>
      <c r="G134">
        <f t="shared" si="2"/>
        <v>870</v>
      </c>
    </row>
    <row r="135" spans="1:7" x14ac:dyDescent="0.25">
      <c r="A135" t="s">
        <v>327</v>
      </c>
      <c r="B135" t="s">
        <v>1760</v>
      </c>
      <c r="C135" s="20">
        <v>44748</v>
      </c>
      <c r="D135">
        <v>317</v>
      </c>
      <c r="E135">
        <v>251.16</v>
      </c>
      <c r="F135" t="s">
        <v>1757</v>
      </c>
      <c r="G135">
        <f t="shared" si="2"/>
        <v>315</v>
      </c>
    </row>
    <row r="136" spans="1:7" x14ac:dyDescent="0.25">
      <c r="A136" t="s">
        <v>329</v>
      </c>
      <c r="B136" t="s">
        <v>1754</v>
      </c>
      <c r="C136" s="20">
        <v>44731</v>
      </c>
      <c r="D136">
        <v>643</v>
      </c>
      <c r="E136">
        <v>62.25</v>
      </c>
      <c r="F136" t="s">
        <v>1759</v>
      </c>
      <c r="G136">
        <f t="shared" si="2"/>
        <v>645</v>
      </c>
    </row>
    <row r="137" spans="1:7" x14ac:dyDescent="0.25">
      <c r="A137" t="s">
        <v>331</v>
      </c>
      <c r="B137" t="s">
        <v>1756</v>
      </c>
      <c r="C137" s="20">
        <v>44763</v>
      </c>
      <c r="D137">
        <v>508</v>
      </c>
      <c r="E137">
        <v>54.55</v>
      </c>
      <c r="F137" t="s">
        <v>1761</v>
      </c>
      <c r="G137">
        <f t="shared" si="2"/>
        <v>510</v>
      </c>
    </row>
    <row r="138" spans="1:7" x14ac:dyDescent="0.25">
      <c r="A138" t="s">
        <v>333</v>
      </c>
      <c r="B138" t="s">
        <v>1758</v>
      </c>
      <c r="C138" s="20">
        <v>44733</v>
      </c>
      <c r="D138">
        <v>272</v>
      </c>
      <c r="E138">
        <v>185.78</v>
      </c>
      <c r="F138" t="s">
        <v>1755</v>
      </c>
      <c r="G138">
        <f t="shared" si="2"/>
        <v>270</v>
      </c>
    </row>
    <row r="139" spans="1:7" x14ac:dyDescent="0.25">
      <c r="A139" t="s">
        <v>335</v>
      </c>
      <c r="B139" t="s">
        <v>1760</v>
      </c>
      <c r="C139" s="20">
        <v>44746</v>
      </c>
      <c r="D139">
        <v>301</v>
      </c>
      <c r="E139">
        <v>26.64</v>
      </c>
      <c r="F139" t="s">
        <v>1757</v>
      </c>
      <c r="G139">
        <f t="shared" si="2"/>
        <v>300</v>
      </c>
    </row>
    <row r="140" spans="1:7" x14ac:dyDescent="0.25">
      <c r="A140" t="s">
        <v>337</v>
      </c>
      <c r="B140" t="s">
        <v>1754</v>
      </c>
      <c r="C140" s="20">
        <v>44755</v>
      </c>
      <c r="D140">
        <v>637</v>
      </c>
      <c r="E140">
        <v>78.12</v>
      </c>
      <c r="F140" t="s">
        <v>1759</v>
      </c>
      <c r="G140">
        <f t="shared" si="2"/>
        <v>635</v>
      </c>
    </row>
    <row r="141" spans="1:7" x14ac:dyDescent="0.25">
      <c r="A141" t="s">
        <v>339</v>
      </c>
      <c r="B141" t="s">
        <v>1756</v>
      </c>
      <c r="C141" s="20">
        <v>44755</v>
      </c>
      <c r="D141">
        <v>427</v>
      </c>
      <c r="E141">
        <v>91.160000000000011</v>
      </c>
      <c r="F141" t="s">
        <v>1761</v>
      </c>
      <c r="G141">
        <f t="shared" si="2"/>
        <v>425</v>
      </c>
    </row>
    <row r="142" spans="1:7" x14ac:dyDescent="0.25">
      <c r="A142" t="s">
        <v>341</v>
      </c>
      <c r="B142" t="s">
        <v>1758</v>
      </c>
      <c r="C142" s="20">
        <v>44727</v>
      </c>
      <c r="D142">
        <v>677</v>
      </c>
      <c r="E142">
        <v>350.53999999999996</v>
      </c>
      <c r="F142" t="s">
        <v>1755</v>
      </c>
      <c r="G142">
        <f t="shared" si="2"/>
        <v>675</v>
      </c>
    </row>
    <row r="143" spans="1:7" x14ac:dyDescent="0.25">
      <c r="A143" t="s">
        <v>343</v>
      </c>
      <c r="B143" t="s">
        <v>1760</v>
      </c>
      <c r="C143" s="20">
        <v>44746</v>
      </c>
      <c r="D143">
        <v>382</v>
      </c>
      <c r="E143">
        <v>94.410000000000011</v>
      </c>
      <c r="F143" t="s">
        <v>1757</v>
      </c>
      <c r="G143">
        <f t="shared" si="2"/>
        <v>380</v>
      </c>
    </row>
    <row r="144" spans="1:7" x14ac:dyDescent="0.25">
      <c r="A144" t="s">
        <v>345</v>
      </c>
      <c r="B144" t="s">
        <v>1754</v>
      </c>
      <c r="C144" s="20">
        <v>44740</v>
      </c>
      <c r="D144">
        <v>281</v>
      </c>
      <c r="E144">
        <v>208.25</v>
      </c>
      <c r="F144" t="s">
        <v>1759</v>
      </c>
      <c r="G144">
        <f t="shared" si="2"/>
        <v>280</v>
      </c>
    </row>
    <row r="145" spans="1:7" x14ac:dyDescent="0.25">
      <c r="A145" t="s">
        <v>347</v>
      </c>
      <c r="B145" t="s">
        <v>1756</v>
      </c>
      <c r="C145" s="20">
        <v>44743</v>
      </c>
      <c r="D145">
        <v>301</v>
      </c>
      <c r="E145">
        <v>228.45</v>
      </c>
      <c r="F145" t="s">
        <v>1761</v>
      </c>
      <c r="G145">
        <f t="shared" si="2"/>
        <v>300</v>
      </c>
    </row>
    <row r="146" spans="1:7" x14ac:dyDescent="0.25">
      <c r="A146" t="s">
        <v>349</v>
      </c>
      <c r="B146" t="s">
        <v>1758</v>
      </c>
      <c r="C146" s="20">
        <v>44737</v>
      </c>
      <c r="D146">
        <v>888</v>
      </c>
      <c r="E146">
        <v>350.94</v>
      </c>
      <c r="F146" t="s">
        <v>1755</v>
      </c>
      <c r="G146">
        <f t="shared" si="2"/>
        <v>890</v>
      </c>
    </row>
    <row r="147" spans="1:7" x14ac:dyDescent="0.25">
      <c r="A147" t="s">
        <v>351</v>
      </c>
      <c r="B147" t="s">
        <v>1760</v>
      </c>
      <c r="C147" s="20">
        <v>44757</v>
      </c>
      <c r="D147">
        <v>595</v>
      </c>
      <c r="E147">
        <v>15.39</v>
      </c>
      <c r="F147" t="s">
        <v>1757</v>
      </c>
      <c r="G147">
        <f t="shared" si="2"/>
        <v>595</v>
      </c>
    </row>
    <row r="148" spans="1:7" x14ac:dyDescent="0.25">
      <c r="A148" t="s">
        <v>353</v>
      </c>
      <c r="B148" t="s">
        <v>1762</v>
      </c>
      <c r="C148" s="20">
        <v>44745</v>
      </c>
      <c r="D148">
        <v>597</v>
      </c>
      <c r="E148">
        <v>210.29</v>
      </c>
      <c r="F148" t="s">
        <v>1759</v>
      </c>
      <c r="G148">
        <f t="shared" si="2"/>
        <v>595</v>
      </c>
    </row>
    <row r="149" spans="1:7" x14ac:dyDescent="0.25">
      <c r="A149" t="s">
        <v>355</v>
      </c>
      <c r="B149" t="s">
        <v>1754</v>
      </c>
      <c r="C149" s="20">
        <v>44760</v>
      </c>
      <c r="D149">
        <v>837</v>
      </c>
      <c r="E149">
        <v>35.94</v>
      </c>
      <c r="F149" t="s">
        <v>1761</v>
      </c>
      <c r="G149">
        <f t="shared" si="2"/>
        <v>835</v>
      </c>
    </row>
    <row r="150" spans="1:7" x14ac:dyDescent="0.25">
      <c r="A150" t="s">
        <v>357</v>
      </c>
      <c r="B150" t="s">
        <v>1756</v>
      </c>
      <c r="C150" s="20">
        <v>44750</v>
      </c>
      <c r="D150">
        <v>794</v>
      </c>
      <c r="E150">
        <v>5.47</v>
      </c>
      <c r="F150" t="s">
        <v>1755</v>
      </c>
      <c r="G150">
        <f t="shared" si="2"/>
        <v>795</v>
      </c>
    </row>
    <row r="151" spans="1:7" x14ac:dyDescent="0.25">
      <c r="A151" t="s">
        <v>359</v>
      </c>
      <c r="B151" t="s">
        <v>1758</v>
      </c>
      <c r="C151" s="20">
        <v>44742</v>
      </c>
      <c r="D151">
        <v>356</v>
      </c>
      <c r="E151">
        <v>304.51</v>
      </c>
      <c r="F151" t="s">
        <v>1757</v>
      </c>
      <c r="G151">
        <f t="shared" si="2"/>
        <v>355</v>
      </c>
    </row>
    <row r="152" spans="1:7" x14ac:dyDescent="0.25">
      <c r="A152" t="s">
        <v>361</v>
      </c>
      <c r="B152" t="s">
        <v>1760</v>
      </c>
      <c r="C152" s="20">
        <v>44754</v>
      </c>
      <c r="D152">
        <v>742</v>
      </c>
      <c r="E152">
        <v>460.84</v>
      </c>
      <c r="F152" t="s">
        <v>1759</v>
      </c>
      <c r="G152">
        <f t="shared" si="2"/>
        <v>740</v>
      </c>
    </row>
    <row r="153" spans="1:7" x14ac:dyDescent="0.25">
      <c r="A153" t="s">
        <v>363</v>
      </c>
      <c r="B153" t="s">
        <v>1754</v>
      </c>
      <c r="C153" s="20">
        <v>44746</v>
      </c>
      <c r="D153">
        <v>214</v>
      </c>
      <c r="E153">
        <v>200.78</v>
      </c>
      <c r="F153" t="s">
        <v>1761</v>
      </c>
      <c r="G153">
        <f t="shared" si="2"/>
        <v>215</v>
      </c>
    </row>
    <row r="154" spans="1:7" x14ac:dyDescent="0.25">
      <c r="A154" t="s">
        <v>365</v>
      </c>
      <c r="B154" t="s">
        <v>1756</v>
      </c>
      <c r="C154" s="20">
        <v>44752</v>
      </c>
      <c r="D154">
        <v>797</v>
      </c>
      <c r="E154">
        <v>778.93</v>
      </c>
      <c r="F154" t="s">
        <v>1755</v>
      </c>
      <c r="G154">
        <f t="shared" si="2"/>
        <v>795</v>
      </c>
    </row>
    <row r="155" spans="1:7" x14ac:dyDescent="0.25">
      <c r="A155" t="s">
        <v>367</v>
      </c>
      <c r="B155" t="s">
        <v>1758</v>
      </c>
      <c r="C155" s="20">
        <v>44725</v>
      </c>
      <c r="D155">
        <v>871</v>
      </c>
      <c r="E155">
        <v>815.42</v>
      </c>
      <c r="F155" t="s">
        <v>1757</v>
      </c>
      <c r="G155">
        <f t="shared" si="2"/>
        <v>870</v>
      </c>
    </row>
    <row r="156" spans="1:7" x14ac:dyDescent="0.25">
      <c r="A156" t="s">
        <v>369</v>
      </c>
      <c r="B156" t="s">
        <v>1760</v>
      </c>
      <c r="C156" s="20">
        <v>44734</v>
      </c>
      <c r="D156">
        <v>603</v>
      </c>
      <c r="E156">
        <v>559.27</v>
      </c>
      <c r="F156" t="s">
        <v>1759</v>
      </c>
      <c r="G156">
        <f t="shared" si="2"/>
        <v>605</v>
      </c>
    </row>
    <row r="157" spans="1:7" x14ac:dyDescent="0.25">
      <c r="A157" t="s">
        <v>371</v>
      </c>
      <c r="B157" t="s">
        <v>1762</v>
      </c>
      <c r="C157" s="20">
        <v>44761</v>
      </c>
      <c r="D157">
        <v>489</v>
      </c>
      <c r="E157">
        <v>48.089999999999996</v>
      </c>
      <c r="F157" t="s">
        <v>1761</v>
      </c>
      <c r="G157">
        <f t="shared" si="2"/>
        <v>490</v>
      </c>
    </row>
    <row r="158" spans="1:7" x14ac:dyDescent="0.25">
      <c r="A158" t="s">
        <v>373</v>
      </c>
      <c r="B158" t="s">
        <v>1763</v>
      </c>
      <c r="C158" s="20">
        <v>44735</v>
      </c>
      <c r="D158">
        <v>432</v>
      </c>
      <c r="E158">
        <v>1.95</v>
      </c>
      <c r="F158" t="s">
        <v>1755</v>
      </c>
      <c r="G158">
        <f t="shared" si="2"/>
        <v>430</v>
      </c>
    </row>
    <row r="159" spans="1:7" x14ac:dyDescent="0.25">
      <c r="A159" t="s">
        <v>375</v>
      </c>
      <c r="B159" t="s">
        <v>1754</v>
      </c>
      <c r="C159" s="20">
        <v>44753</v>
      </c>
      <c r="D159">
        <v>680</v>
      </c>
      <c r="E159">
        <v>150.76</v>
      </c>
      <c r="F159" t="s">
        <v>1757</v>
      </c>
      <c r="G159">
        <f t="shared" si="2"/>
        <v>680</v>
      </c>
    </row>
    <row r="160" spans="1:7" x14ac:dyDescent="0.25">
      <c r="A160" t="s">
        <v>377</v>
      </c>
      <c r="B160" t="s">
        <v>1756</v>
      </c>
      <c r="C160" s="20">
        <v>44732</v>
      </c>
      <c r="D160">
        <v>422</v>
      </c>
      <c r="E160">
        <v>386.65999999999997</v>
      </c>
      <c r="F160" t="s">
        <v>1759</v>
      </c>
      <c r="G160">
        <f t="shared" si="2"/>
        <v>420</v>
      </c>
    </row>
    <row r="161" spans="1:7" x14ac:dyDescent="0.25">
      <c r="A161" t="s">
        <v>379</v>
      </c>
      <c r="B161" t="s">
        <v>1758</v>
      </c>
      <c r="C161" s="20">
        <v>44748</v>
      </c>
      <c r="D161">
        <v>718</v>
      </c>
      <c r="E161">
        <v>440.59</v>
      </c>
      <c r="F161" t="s">
        <v>1761</v>
      </c>
      <c r="G161">
        <f t="shared" si="2"/>
        <v>720</v>
      </c>
    </row>
    <row r="162" spans="1:7" x14ac:dyDescent="0.25">
      <c r="A162" t="s">
        <v>381</v>
      </c>
      <c r="B162" t="s">
        <v>1760</v>
      </c>
      <c r="C162" s="20">
        <v>44731</v>
      </c>
      <c r="D162">
        <v>495</v>
      </c>
      <c r="E162">
        <v>403.78999999999996</v>
      </c>
      <c r="F162" t="s">
        <v>1755</v>
      </c>
      <c r="G162">
        <f t="shared" si="2"/>
        <v>495</v>
      </c>
    </row>
    <row r="163" spans="1:7" x14ac:dyDescent="0.25">
      <c r="A163" t="s">
        <v>383</v>
      </c>
      <c r="B163" t="s">
        <v>1754</v>
      </c>
      <c r="C163" s="20">
        <v>44725</v>
      </c>
      <c r="D163">
        <v>777</v>
      </c>
      <c r="E163">
        <v>469.27</v>
      </c>
      <c r="F163" t="s">
        <v>1757</v>
      </c>
      <c r="G163">
        <f t="shared" si="2"/>
        <v>775</v>
      </c>
    </row>
    <row r="164" spans="1:7" x14ac:dyDescent="0.25">
      <c r="A164" t="s">
        <v>385</v>
      </c>
      <c r="B164" t="s">
        <v>1756</v>
      </c>
      <c r="C164" s="20">
        <v>44753</v>
      </c>
      <c r="D164">
        <v>484</v>
      </c>
      <c r="E164">
        <v>131.48999999999998</v>
      </c>
      <c r="F164" t="s">
        <v>1759</v>
      </c>
      <c r="G164">
        <f t="shared" si="2"/>
        <v>485</v>
      </c>
    </row>
    <row r="165" spans="1:7" x14ac:dyDescent="0.25">
      <c r="A165" t="s">
        <v>387</v>
      </c>
      <c r="B165" t="s">
        <v>1758</v>
      </c>
      <c r="C165" s="20">
        <v>44738</v>
      </c>
      <c r="D165">
        <v>607</v>
      </c>
      <c r="E165">
        <v>341.7</v>
      </c>
      <c r="F165" t="s">
        <v>1761</v>
      </c>
      <c r="G165">
        <f t="shared" si="2"/>
        <v>605</v>
      </c>
    </row>
    <row r="166" spans="1:7" x14ac:dyDescent="0.25">
      <c r="A166" t="s">
        <v>389</v>
      </c>
      <c r="B166" t="s">
        <v>1760</v>
      </c>
      <c r="C166" s="20">
        <v>44762</v>
      </c>
      <c r="D166">
        <v>494</v>
      </c>
      <c r="E166">
        <v>363.49</v>
      </c>
      <c r="F166" t="s">
        <v>1755</v>
      </c>
      <c r="G166">
        <f t="shared" si="2"/>
        <v>495</v>
      </c>
    </row>
    <row r="167" spans="1:7" x14ac:dyDescent="0.25">
      <c r="A167" t="s">
        <v>391</v>
      </c>
      <c r="B167" t="s">
        <v>1762</v>
      </c>
      <c r="C167" s="20">
        <v>44756</v>
      </c>
      <c r="D167">
        <v>707</v>
      </c>
      <c r="E167">
        <v>311.88</v>
      </c>
      <c r="F167" t="s">
        <v>1757</v>
      </c>
      <c r="G167">
        <f t="shared" si="2"/>
        <v>705</v>
      </c>
    </row>
    <row r="168" spans="1:7" x14ac:dyDescent="0.25">
      <c r="A168" t="s">
        <v>393</v>
      </c>
      <c r="B168" t="s">
        <v>1754</v>
      </c>
      <c r="C168" s="20">
        <v>44744</v>
      </c>
      <c r="D168">
        <v>806</v>
      </c>
      <c r="E168">
        <v>540.24</v>
      </c>
      <c r="F168" t="s">
        <v>1759</v>
      </c>
      <c r="G168">
        <f t="shared" si="2"/>
        <v>805</v>
      </c>
    </row>
    <row r="169" spans="1:7" x14ac:dyDescent="0.25">
      <c r="A169" t="s">
        <v>395</v>
      </c>
      <c r="B169" t="s">
        <v>1756</v>
      </c>
      <c r="C169" s="20">
        <v>44753</v>
      </c>
      <c r="D169">
        <v>581</v>
      </c>
      <c r="E169">
        <v>124.93</v>
      </c>
      <c r="F169" t="s">
        <v>1761</v>
      </c>
      <c r="G169">
        <f t="shared" si="2"/>
        <v>580</v>
      </c>
    </row>
    <row r="170" spans="1:7" x14ac:dyDescent="0.25">
      <c r="A170" t="s">
        <v>397</v>
      </c>
      <c r="B170" t="s">
        <v>1758</v>
      </c>
      <c r="C170" s="20">
        <v>44762</v>
      </c>
      <c r="D170">
        <v>835</v>
      </c>
      <c r="E170">
        <v>647.37</v>
      </c>
      <c r="F170" t="s">
        <v>1755</v>
      </c>
      <c r="G170">
        <f t="shared" si="2"/>
        <v>835</v>
      </c>
    </row>
    <row r="171" spans="1:7" x14ac:dyDescent="0.25">
      <c r="A171" t="s">
        <v>399</v>
      </c>
      <c r="B171" t="s">
        <v>1760</v>
      </c>
      <c r="C171" s="20">
        <v>44740</v>
      </c>
      <c r="D171">
        <v>444</v>
      </c>
      <c r="E171">
        <v>143.57</v>
      </c>
      <c r="F171" t="s">
        <v>1757</v>
      </c>
      <c r="G171">
        <f t="shared" si="2"/>
        <v>445</v>
      </c>
    </row>
    <row r="172" spans="1:7" x14ac:dyDescent="0.25">
      <c r="A172" t="s">
        <v>401</v>
      </c>
      <c r="B172" t="s">
        <v>1754</v>
      </c>
      <c r="C172" s="20">
        <v>44729</v>
      </c>
      <c r="D172">
        <v>353</v>
      </c>
      <c r="E172">
        <v>74.740000000000009</v>
      </c>
      <c r="F172" t="s">
        <v>1759</v>
      </c>
      <c r="G172">
        <f t="shared" si="2"/>
        <v>355</v>
      </c>
    </row>
    <row r="173" spans="1:7" x14ac:dyDescent="0.25">
      <c r="A173" t="s">
        <v>403</v>
      </c>
      <c r="B173" t="s">
        <v>1756</v>
      </c>
      <c r="C173" s="20">
        <v>44727</v>
      </c>
      <c r="D173">
        <v>643</v>
      </c>
      <c r="E173">
        <v>641.83000000000004</v>
      </c>
      <c r="F173" t="s">
        <v>1761</v>
      </c>
      <c r="G173">
        <f t="shared" si="2"/>
        <v>645</v>
      </c>
    </row>
    <row r="174" spans="1:7" x14ac:dyDescent="0.25">
      <c r="A174" t="s">
        <v>405</v>
      </c>
      <c r="B174" t="s">
        <v>1758</v>
      </c>
      <c r="C174" s="20">
        <v>44734</v>
      </c>
      <c r="D174">
        <v>791</v>
      </c>
      <c r="E174">
        <v>271.49</v>
      </c>
      <c r="F174" t="s">
        <v>1755</v>
      </c>
      <c r="G174">
        <f t="shared" si="2"/>
        <v>790</v>
      </c>
    </row>
    <row r="175" spans="1:7" x14ac:dyDescent="0.25">
      <c r="A175" t="s">
        <v>407</v>
      </c>
      <c r="B175" t="s">
        <v>1760</v>
      </c>
      <c r="C175" s="20">
        <v>44744</v>
      </c>
      <c r="D175">
        <v>842</v>
      </c>
      <c r="E175">
        <v>148.94</v>
      </c>
      <c r="F175" t="s">
        <v>1757</v>
      </c>
      <c r="G175">
        <f t="shared" si="2"/>
        <v>840</v>
      </c>
    </row>
    <row r="176" spans="1:7" x14ac:dyDescent="0.25">
      <c r="A176" t="s">
        <v>409</v>
      </c>
      <c r="B176" t="s">
        <v>1762</v>
      </c>
      <c r="C176" s="20">
        <v>44737</v>
      </c>
      <c r="D176">
        <v>692</v>
      </c>
      <c r="E176">
        <v>379.59</v>
      </c>
      <c r="F176" t="s">
        <v>1759</v>
      </c>
      <c r="G176">
        <f t="shared" si="2"/>
        <v>690</v>
      </c>
    </row>
    <row r="177" spans="1:7" x14ac:dyDescent="0.25">
      <c r="A177" t="s">
        <v>411</v>
      </c>
      <c r="B177" t="s">
        <v>1763</v>
      </c>
      <c r="C177" s="20">
        <v>44752</v>
      </c>
      <c r="D177">
        <v>707</v>
      </c>
      <c r="E177">
        <v>287.14</v>
      </c>
      <c r="F177" t="s">
        <v>1761</v>
      </c>
      <c r="G177">
        <f t="shared" si="2"/>
        <v>705</v>
      </c>
    </row>
    <row r="178" spans="1:7" x14ac:dyDescent="0.25">
      <c r="A178" t="s">
        <v>413</v>
      </c>
      <c r="B178" t="s">
        <v>1754</v>
      </c>
      <c r="C178" s="20">
        <v>44736</v>
      </c>
      <c r="D178">
        <v>396</v>
      </c>
      <c r="E178">
        <v>66.45</v>
      </c>
      <c r="F178" t="s">
        <v>1755</v>
      </c>
      <c r="G178">
        <f t="shared" si="2"/>
        <v>395</v>
      </c>
    </row>
    <row r="179" spans="1:7" x14ac:dyDescent="0.25">
      <c r="A179" t="s">
        <v>415</v>
      </c>
      <c r="B179" t="s">
        <v>1756</v>
      </c>
      <c r="C179" s="20">
        <v>44752</v>
      </c>
      <c r="D179">
        <v>671</v>
      </c>
      <c r="E179">
        <v>611.20000000000005</v>
      </c>
      <c r="F179" t="s">
        <v>1757</v>
      </c>
      <c r="G179">
        <f t="shared" si="2"/>
        <v>670</v>
      </c>
    </row>
    <row r="180" spans="1:7" x14ac:dyDescent="0.25">
      <c r="A180" t="s">
        <v>417</v>
      </c>
      <c r="B180" t="s">
        <v>1758</v>
      </c>
      <c r="C180" s="20">
        <v>44759</v>
      </c>
      <c r="D180">
        <v>813</v>
      </c>
      <c r="E180">
        <v>222.12</v>
      </c>
      <c r="F180" t="s">
        <v>1759</v>
      </c>
      <c r="G180">
        <f t="shared" si="2"/>
        <v>815</v>
      </c>
    </row>
    <row r="181" spans="1:7" x14ac:dyDescent="0.25">
      <c r="A181" t="s">
        <v>419</v>
      </c>
      <c r="B181" t="s">
        <v>1760</v>
      </c>
      <c r="C181" s="20">
        <v>44763</v>
      </c>
      <c r="D181">
        <v>487</v>
      </c>
      <c r="E181">
        <v>399.27</v>
      </c>
      <c r="F181" t="s">
        <v>1761</v>
      </c>
      <c r="G181">
        <f t="shared" si="2"/>
        <v>485</v>
      </c>
    </row>
    <row r="182" spans="1:7" x14ac:dyDescent="0.25">
      <c r="A182" t="s">
        <v>421</v>
      </c>
      <c r="B182" t="s">
        <v>1754</v>
      </c>
      <c r="C182" s="20">
        <v>44763</v>
      </c>
      <c r="D182">
        <v>509</v>
      </c>
      <c r="E182">
        <v>458.01</v>
      </c>
      <c r="F182" t="s">
        <v>1755</v>
      </c>
      <c r="G182">
        <f t="shared" si="2"/>
        <v>510</v>
      </c>
    </row>
    <row r="183" spans="1:7" x14ac:dyDescent="0.25">
      <c r="A183" t="s">
        <v>423</v>
      </c>
      <c r="B183" t="s">
        <v>1756</v>
      </c>
      <c r="C183" s="20">
        <v>44750</v>
      </c>
      <c r="D183">
        <v>298</v>
      </c>
      <c r="E183">
        <v>219.1</v>
      </c>
      <c r="F183" t="s">
        <v>1757</v>
      </c>
      <c r="G183">
        <f t="shared" si="2"/>
        <v>300</v>
      </c>
    </row>
    <row r="184" spans="1:7" x14ac:dyDescent="0.25">
      <c r="A184" t="s">
        <v>425</v>
      </c>
      <c r="B184" t="s">
        <v>1758</v>
      </c>
      <c r="C184" s="20">
        <v>44751</v>
      </c>
      <c r="D184">
        <v>701</v>
      </c>
      <c r="E184">
        <v>256.43</v>
      </c>
      <c r="F184" t="s">
        <v>1759</v>
      </c>
      <c r="G184">
        <f t="shared" si="2"/>
        <v>700</v>
      </c>
    </row>
    <row r="185" spans="1:7" x14ac:dyDescent="0.25">
      <c r="A185" t="s">
        <v>427</v>
      </c>
      <c r="B185" t="s">
        <v>1760</v>
      </c>
      <c r="C185" s="20">
        <v>44736</v>
      </c>
      <c r="D185">
        <v>307</v>
      </c>
      <c r="E185">
        <v>243.5</v>
      </c>
      <c r="F185" t="s">
        <v>1761</v>
      </c>
      <c r="G185">
        <f t="shared" si="2"/>
        <v>305</v>
      </c>
    </row>
    <row r="186" spans="1:7" x14ac:dyDescent="0.25">
      <c r="A186" t="s">
        <v>429</v>
      </c>
      <c r="B186" t="s">
        <v>1754</v>
      </c>
      <c r="C186" s="20">
        <v>44737</v>
      </c>
      <c r="D186">
        <v>285</v>
      </c>
      <c r="E186">
        <v>22.92</v>
      </c>
      <c r="F186" t="s">
        <v>1755</v>
      </c>
      <c r="G186">
        <f t="shared" si="2"/>
        <v>285</v>
      </c>
    </row>
    <row r="187" spans="1:7" x14ac:dyDescent="0.25">
      <c r="A187" t="s">
        <v>431</v>
      </c>
      <c r="B187" t="s">
        <v>1756</v>
      </c>
      <c r="C187" s="20">
        <v>44744</v>
      </c>
      <c r="D187">
        <v>791</v>
      </c>
      <c r="E187">
        <v>304.75</v>
      </c>
      <c r="F187" t="s">
        <v>1757</v>
      </c>
      <c r="G187">
        <f t="shared" si="2"/>
        <v>790</v>
      </c>
    </row>
    <row r="188" spans="1:7" x14ac:dyDescent="0.25">
      <c r="A188" t="s">
        <v>433</v>
      </c>
      <c r="B188" t="s">
        <v>1758</v>
      </c>
      <c r="C188" s="20">
        <v>44735</v>
      </c>
      <c r="D188">
        <v>283</v>
      </c>
      <c r="E188">
        <v>128.79</v>
      </c>
      <c r="F188" t="s">
        <v>1759</v>
      </c>
      <c r="G188">
        <f t="shared" si="2"/>
        <v>285</v>
      </c>
    </row>
    <row r="189" spans="1:7" x14ac:dyDescent="0.25">
      <c r="A189" t="s">
        <v>435</v>
      </c>
      <c r="B189" t="s">
        <v>1760</v>
      </c>
      <c r="C189" s="20">
        <v>44751</v>
      </c>
      <c r="D189">
        <v>543</v>
      </c>
      <c r="E189">
        <v>509.49</v>
      </c>
      <c r="F189" t="s">
        <v>1761</v>
      </c>
      <c r="G189">
        <f t="shared" si="2"/>
        <v>545</v>
      </c>
    </row>
    <row r="190" spans="1:7" x14ac:dyDescent="0.25">
      <c r="A190" t="s">
        <v>437</v>
      </c>
      <c r="B190" t="s">
        <v>1754</v>
      </c>
      <c r="C190" s="20">
        <v>44726</v>
      </c>
      <c r="D190">
        <v>488</v>
      </c>
      <c r="E190">
        <v>71.820000000000007</v>
      </c>
      <c r="F190" t="s">
        <v>1755</v>
      </c>
      <c r="G190">
        <f t="shared" si="2"/>
        <v>490</v>
      </c>
    </row>
    <row r="191" spans="1:7" x14ac:dyDescent="0.25">
      <c r="A191" t="s">
        <v>439</v>
      </c>
      <c r="B191" t="s">
        <v>1756</v>
      </c>
      <c r="C191" s="20">
        <v>44749</v>
      </c>
      <c r="D191">
        <v>781</v>
      </c>
      <c r="E191">
        <v>79.350000000000009</v>
      </c>
      <c r="F191" t="s">
        <v>1757</v>
      </c>
      <c r="G191">
        <f t="shared" si="2"/>
        <v>780</v>
      </c>
    </row>
    <row r="192" spans="1:7" x14ac:dyDescent="0.25">
      <c r="A192" t="s">
        <v>441</v>
      </c>
      <c r="B192" t="s">
        <v>1758</v>
      </c>
      <c r="C192" s="20">
        <v>44734</v>
      </c>
      <c r="D192">
        <v>588</v>
      </c>
      <c r="E192">
        <v>294.36</v>
      </c>
      <c r="F192" t="s">
        <v>1759</v>
      </c>
      <c r="G192">
        <f t="shared" si="2"/>
        <v>590</v>
      </c>
    </row>
    <row r="193" spans="1:7" x14ac:dyDescent="0.25">
      <c r="A193" t="s">
        <v>443</v>
      </c>
      <c r="B193" t="s">
        <v>1760</v>
      </c>
      <c r="C193" s="20">
        <v>44726</v>
      </c>
      <c r="D193">
        <v>838</v>
      </c>
      <c r="E193">
        <v>591.13</v>
      </c>
      <c r="F193" t="s">
        <v>1761</v>
      </c>
      <c r="G193">
        <f t="shared" si="2"/>
        <v>840</v>
      </c>
    </row>
    <row r="194" spans="1:7" x14ac:dyDescent="0.25">
      <c r="A194" t="s">
        <v>445</v>
      </c>
      <c r="B194" t="s">
        <v>1762</v>
      </c>
      <c r="C194" s="20">
        <v>44743</v>
      </c>
      <c r="D194">
        <v>694</v>
      </c>
      <c r="E194">
        <v>503.03</v>
      </c>
      <c r="F194" t="s">
        <v>1755</v>
      </c>
      <c r="G194">
        <f t="shared" si="2"/>
        <v>695</v>
      </c>
    </row>
    <row r="195" spans="1:7" x14ac:dyDescent="0.25">
      <c r="A195" t="s">
        <v>447</v>
      </c>
      <c r="B195" t="s">
        <v>1754</v>
      </c>
      <c r="C195" s="20">
        <v>44742</v>
      </c>
      <c r="D195">
        <v>444</v>
      </c>
      <c r="E195">
        <v>96.940000000000012</v>
      </c>
      <c r="F195" t="s">
        <v>1757</v>
      </c>
      <c r="G195">
        <f t="shared" si="2"/>
        <v>445</v>
      </c>
    </row>
    <row r="196" spans="1:7" x14ac:dyDescent="0.25">
      <c r="A196" t="s">
        <v>449</v>
      </c>
      <c r="B196" t="s">
        <v>1756</v>
      </c>
      <c r="C196" s="20">
        <v>44747</v>
      </c>
      <c r="D196">
        <v>542</v>
      </c>
      <c r="E196">
        <v>180.23999999999998</v>
      </c>
      <c r="F196" t="s">
        <v>1759</v>
      </c>
      <c r="G196">
        <f t="shared" ref="G196:G259" si="3">MROUND(D196,5)</f>
        <v>540</v>
      </c>
    </row>
    <row r="197" spans="1:7" x14ac:dyDescent="0.25">
      <c r="A197" t="s">
        <v>451</v>
      </c>
      <c r="B197" t="s">
        <v>1758</v>
      </c>
      <c r="C197" s="20">
        <v>44764</v>
      </c>
      <c r="D197">
        <v>522</v>
      </c>
      <c r="E197">
        <v>207.73</v>
      </c>
      <c r="F197" t="s">
        <v>1761</v>
      </c>
      <c r="G197">
        <f t="shared" si="3"/>
        <v>520</v>
      </c>
    </row>
    <row r="198" spans="1:7" x14ac:dyDescent="0.25">
      <c r="A198" t="s">
        <v>453</v>
      </c>
      <c r="B198" t="s">
        <v>1760</v>
      </c>
      <c r="C198" s="20">
        <v>44735</v>
      </c>
      <c r="D198">
        <v>491</v>
      </c>
      <c r="E198">
        <v>410.09</v>
      </c>
      <c r="F198" t="s">
        <v>1755</v>
      </c>
      <c r="G198">
        <f t="shared" si="3"/>
        <v>490</v>
      </c>
    </row>
    <row r="199" spans="1:7" x14ac:dyDescent="0.25">
      <c r="A199" t="s">
        <v>455</v>
      </c>
      <c r="B199" t="s">
        <v>1754</v>
      </c>
      <c r="C199" s="20">
        <v>44737</v>
      </c>
      <c r="D199">
        <v>753</v>
      </c>
      <c r="E199">
        <v>6.58</v>
      </c>
      <c r="F199" t="s">
        <v>1757</v>
      </c>
      <c r="G199">
        <f t="shared" si="3"/>
        <v>755</v>
      </c>
    </row>
    <row r="200" spans="1:7" x14ac:dyDescent="0.25">
      <c r="A200" t="s">
        <v>457</v>
      </c>
      <c r="B200" t="s">
        <v>1756</v>
      </c>
      <c r="C200" s="20">
        <v>44749</v>
      </c>
      <c r="D200">
        <v>812</v>
      </c>
      <c r="E200">
        <v>771.99</v>
      </c>
      <c r="F200" t="s">
        <v>1759</v>
      </c>
      <c r="G200">
        <f t="shared" si="3"/>
        <v>810</v>
      </c>
    </row>
    <row r="201" spans="1:7" x14ac:dyDescent="0.25">
      <c r="A201" t="s">
        <v>459</v>
      </c>
      <c r="B201" t="s">
        <v>1758</v>
      </c>
      <c r="C201" s="20">
        <v>44729</v>
      </c>
      <c r="D201">
        <v>884</v>
      </c>
      <c r="E201">
        <v>57.559999999999995</v>
      </c>
      <c r="F201" t="s">
        <v>1761</v>
      </c>
      <c r="G201">
        <f t="shared" si="3"/>
        <v>885</v>
      </c>
    </row>
    <row r="202" spans="1:7" x14ac:dyDescent="0.25">
      <c r="A202" t="s">
        <v>461</v>
      </c>
      <c r="B202" t="s">
        <v>1760</v>
      </c>
      <c r="C202" s="20">
        <v>44738</v>
      </c>
      <c r="D202">
        <v>815</v>
      </c>
      <c r="E202">
        <v>356.75</v>
      </c>
      <c r="F202" t="s">
        <v>1755</v>
      </c>
      <c r="G202">
        <f t="shared" si="3"/>
        <v>815</v>
      </c>
    </row>
    <row r="203" spans="1:7" x14ac:dyDescent="0.25">
      <c r="A203" t="s">
        <v>463</v>
      </c>
      <c r="B203" t="s">
        <v>1762</v>
      </c>
      <c r="C203" s="20">
        <v>44740</v>
      </c>
      <c r="D203">
        <v>422</v>
      </c>
      <c r="E203">
        <v>176.63</v>
      </c>
      <c r="F203" t="s">
        <v>1757</v>
      </c>
      <c r="G203">
        <f t="shared" si="3"/>
        <v>420</v>
      </c>
    </row>
    <row r="204" spans="1:7" x14ac:dyDescent="0.25">
      <c r="A204" t="s">
        <v>465</v>
      </c>
      <c r="B204" t="s">
        <v>1763</v>
      </c>
      <c r="C204" s="20">
        <v>44755</v>
      </c>
      <c r="D204">
        <v>667</v>
      </c>
      <c r="E204">
        <v>258.95999999999998</v>
      </c>
      <c r="F204" t="s">
        <v>1759</v>
      </c>
      <c r="G204">
        <f t="shared" si="3"/>
        <v>665</v>
      </c>
    </row>
    <row r="205" spans="1:7" x14ac:dyDescent="0.25">
      <c r="A205" t="s">
        <v>467</v>
      </c>
      <c r="B205" t="s">
        <v>1754</v>
      </c>
      <c r="C205" s="20">
        <v>44755</v>
      </c>
      <c r="D205">
        <v>247</v>
      </c>
      <c r="E205">
        <v>186.32999999999998</v>
      </c>
      <c r="F205" t="s">
        <v>1761</v>
      </c>
      <c r="G205">
        <f t="shared" si="3"/>
        <v>245</v>
      </c>
    </row>
    <row r="206" spans="1:7" x14ac:dyDescent="0.25">
      <c r="A206" t="s">
        <v>469</v>
      </c>
      <c r="B206" t="s">
        <v>1756</v>
      </c>
      <c r="C206" s="20">
        <v>44764</v>
      </c>
      <c r="D206">
        <v>789</v>
      </c>
      <c r="E206">
        <v>485.93</v>
      </c>
      <c r="F206" t="s">
        <v>1755</v>
      </c>
      <c r="G206">
        <f t="shared" si="3"/>
        <v>790</v>
      </c>
    </row>
    <row r="207" spans="1:7" x14ac:dyDescent="0.25">
      <c r="A207" t="s">
        <v>471</v>
      </c>
      <c r="B207" t="s">
        <v>1758</v>
      </c>
      <c r="C207" s="20">
        <v>44735</v>
      </c>
      <c r="D207">
        <v>403</v>
      </c>
      <c r="E207">
        <v>322.43</v>
      </c>
      <c r="F207" t="s">
        <v>1757</v>
      </c>
      <c r="G207">
        <f t="shared" si="3"/>
        <v>405</v>
      </c>
    </row>
    <row r="208" spans="1:7" x14ac:dyDescent="0.25">
      <c r="A208" t="s">
        <v>473</v>
      </c>
      <c r="B208" t="s">
        <v>1760</v>
      </c>
      <c r="C208" s="20">
        <v>44734</v>
      </c>
      <c r="D208">
        <v>633</v>
      </c>
      <c r="E208">
        <v>431.89</v>
      </c>
      <c r="F208" t="s">
        <v>1759</v>
      </c>
      <c r="G208">
        <f t="shared" si="3"/>
        <v>635</v>
      </c>
    </row>
    <row r="209" spans="1:7" x14ac:dyDescent="0.25">
      <c r="A209" t="s">
        <v>475</v>
      </c>
      <c r="B209" t="s">
        <v>1754</v>
      </c>
      <c r="C209" s="20">
        <v>44728</v>
      </c>
      <c r="D209">
        <v>755</v>
      </c>
      <c r="E209">
        <v>12.45</v>
      </c>
      <c r="F209" t="s">
        <v>1761</v>
      </c>
      <c r="G209">
        <f t="shared" si="3"/>
        <v>755</v>
      </c>
    </row>
    <row r="210" spans="1:7" x14ac:dyDescent="0.25">
      <c r="A210" t="s">
        <v>477</v>
      </c>
      <c r="B210" t="s">
        <v>1756</v>
      </c>
      <c r="C210" s="20">
        <v>44739</v>
      </c>
      <c r="D210">
        <v>648</v>
      </c>
      <c r="E210">
        <v>149.54999999999998</v>
      </c>
      <c r="F210" t="s">
        <v>1755</v>
      </c>
      <c r="G210">
        <f t="shared" si="3"/>
        <v>650</v>
      </c>
    </row>
    <row r="211" spans="1:7" x14ac:dyDescent="0.25">
      <c r="A211" t="s">
        <v>479</v>
      </c>
      <c r="B211" t="s">
        <v>1758</v>
      </c>
      <c r="C211" s="20">
        <v>44765</v>
      </c>
      <c r="D211">
        <v>770</v>
      </c>
      <c r="E211">
        <v>17.12</v>
      </c>
      <c r="F211" t="s">
        <v>1757</v>
      </c>
      <c r="G211">
        <f t="shared" si="3"/>
        <v>770</v>
      </c>
    </row>
    <row r="212" spans="1:7" x14ac:dyDescent="0.25">
      <c r="A212" t="s">
        <v>481</v>
      </c>
      <c r="B212" t="s">
        <v>1760</v>
      </c>
      <c r="C212" s="20">
        <v>44740</v>
      </c>
      <c r="D212">
        <v>426</v>
      </c>
      <c r="E212">
        <v>307.59999999999997</v>
      </c>
      <c r="F212" t="s">
        <v>1759</v>
      </c>
      <c r="G212">
        <f t="shared" si="3"/>
        <v>425</v>
      </c>
    </row>
    <row r="213" spans="1:7" x14ac:dyDescent="0.25">
      <c r="A213" t="s">
        <v>483</v>
      </c>
      <c r="B213" t="s">
        <v>1762</v>
      </c>
      <c r="C213" s="20">
        <v>44734</v>
      </c>
      <c r="D213">
        <v>444</v>
      </c>
      <c r="E213">
        <v>293.34999999999997</v>
      </c>
      <c r="F213" t="s">
        <v>1761</v>
      </c>
      <c r="G213">
        <f t="shared" si="3"/>
        <v>445</v>
      </c>
    </row>
    <row r="214" spans="1:7" x14ac:dyDescent="0.25">
      <c r="A214" t="s">
        <v>485</v>
      </c>
      <c r="B214" t="s">
        <v>1754</v>
      </c>
      <c r="C214" s="20">
        <v>44727</v>
      </c>
      <c r="D214">
        <v>416</v>
      </c>
      <c r="E214">
        <v>58.449999999999996</v>
      </c>
      <c r="F214" t="s">
        <v>1755</v>
      </c>
      <c r="G214">
        <f t="shared" si="3"/>
        <v>415</v>
      </c>
    </row>
    <row r="215" spans="1:7" x14ac:dyDescent="0.25">
      <c r="A215" t="s">
        <v>487</v>
      </c>
      <c r="B215" t="s">
        <v>1756</v>
      </c>
      <c r="C215" s="20">
        <v>44737</v>
      </c>
      <c r="D215">
        <v>492</v>
      </c>
      <c r="E215">
        <v>186.34</v>
      </c>
      <c r="F215" t="s">
        <v>1757</v>
      </c>
      <c r="G215">
        <f t="shared" si="3"/>
        <v>490</v>
      </c>
    </row>
    <row r="216" spans="1:7" x14ac:dyDescent="0.25">
      <c r="A216" t="s">
        <v>489</v>
      </c>
      <c r="B216" t="s">
        <v>1758</v>
      </c>
      <c r="C216" s="20">
        <v>44747</v>
      </c>
      <c r="D216">
        <v>445</v>
      </c>
      <c r="E216">
        <v>318.25</v>
      </c>
      <c r="F216" t="s">
        <v>1759</v>
      </c>
      <c r="G216">
        <f t="shared" si="3"/>
        <v>445</v>
      </c>
    </row>
    <row r="217" spans="1:7" x14ac:dyDescent="0.25">
      <c r="A217" t="s">
        <v>491</v>
      </c>
      <c r="B217" t="s">
        <v>1760</v>
      </c>
      <c r="C217" s="20">
        <v>44754</v>
      </c>
      <c r="D217">
        <v>804</v>
      </c>
      <c r="E217">
        <v>172.16</v>
      </c>
      <c r="F217" t="s">
        <v>1761</v>
      </c>
      <c r="G217">
        <f t="shared" si="3"/>
        <v>805</v>
      </c>
    </row>
    <row r="218" spans="1:7" x14ac:dyDescent="0.25">
      <c r="A218" t="s">
        <v>493</v>
      </c>
      <c r="B218" t="s">
        <v>1754</v>
      </c>
      <c r="C218" s="20">
        <v>44760</v>
      </c>
      <c r="D218">
        <v>401</v>
      </c>
      <c r="E218">
        <v>65.990000000000009</v>
      </c>
      <c r="F218" t="s">
        <v>1755</v>
      </c>
      <c r="G218">
        <f t="shared" si="3"/>
        <v>400</v>
      </c>
    </row>
    <row r="219" spans="1:7" x14ac:dyDescent="0.25">
      <c r="A219" t="s">
        <v>495</v>
      </c>
      <c r="B219" t="s">
        <v>1756</v>
      </c>
      <c r="C219" s="20">
        <v>44759</v>
      </c>
      <c r="D219">
        <v>260</v>
      </c>
      <c r="E219">
        <v>66.740000000000009</v>
      </c>
      <c r="F219" t="s">
        <v>1757</v>
      </c>
      <c r="G219">
        <f t="shared" si="3"/>
        <v>260</v>
      </c>
    </row>
    <row r="220" spans="1:7" x14ac:dyDescent="0.25">
      <c r="A220" t="s">
        <v>497</v>
      </c>
      <c r="B220" t="s">
        <v>1758</v>
      </c>
      <c r="C220" s="20">
        <v>44735</v>
      </c>
      <c r="D220">
        <v>714</v>
      </c>
      <c r="E220">
        <v>643.75</v>
      </c>
      <c r="F220" t="s">
        <v>1759</v>
      </c>
      <c r="G220">
        <f t="shared" si="3"/>
        <v>715</v>
      </c>
    </row>
    <row r="221" spans="1:7" x14ac:dyDescent="0.25">
      <c r="A221" t="s">
        <v>499</v>
      </c>
      <c r="B221" t="s">
        <v>1760</v>
      </c>
      <c r="C221" s="20">
        <v>44734</v>
      </c>
      <c r="D221">
        <v>255</v>
      </c>
      <c r="E221">
        <v>81.650000000000006</v>
      </c>
      <c r="F221" t="s">
        <v>1761</v>
      </c>
      <c r="G221">
        <f t="shared" si="3"/>
        <v>255</v>
      </c>
    </row>
    <row r="222" spans="1:7" x14ac:dyDescent="0.25">
      <c r="A222" t="s">
        <v>501</v>
      </c>
      <c r="B222" t="s">
        <v>1762</v>
      </c>
      <c r="C222" s="20">
        <v>44753</v>
      </c>
      <c r="D222">
        <v>536</v>
      </c>
      <c r="E222">
        <v>72.36</v>
      </c>
      <c r="F222" t="s">
        <v>1755</v>
      </c>
      <c r="G222">
        <f t="shared" si="3"/>
        <v>535</v>
      </c>
    </row>
    <row r="223" spans="1:7" x14ac:dyDescent="0.25">
      <c r="A223" t="s">
        <v>503</v>
      </c>
      <c r="B223" t="s">
        <v>1763</v>
      </c>
      <c r="C223" s="20">
        <v>44739</v>
      </c>
      <c r="D223">
        <v>473</v>
      </c>
      <c r="E223">
        <v>434.17</v>
      </c>
      <c r="F223" t="s">
        <v>1757</v>
      </c>
      <c r="G223">
        <f t="shared" si="3"/>
        <v>475</v>
      </c>
    </row>
    <row r="224" spans="1:7" x14ac:dyDescent="0.25">
      <c r="A224" t="s">
        <v>505</v>
      </c>
      <c r="B224" t="s">
        <v>1754</v>
      </c>
      <c r="C224" s="20">
        <v>44740</v>
      </c>
      <c r="D224">
        <v>245</v>
      </c>
      <c r="E224">
        <v>240.16</v>
      </c>
      <c r="F224" t="s">
        <v>1759</v>
      </c>
      <c r="G224">
        <f t="shared" si="3"/>
        <v>245</v>
      </c>
    </row>
    <row r="225" spans="1:7" x14ac:dyDescent="0.25">
      <c r="A225" t="s">
        <v>507</v>
      </c>
      <c r="B225" t="s">
        <v>1756</v>
      </c>
      <c r="C225" s="20">
        <v>44748</v>
      </c>
      <c r="D225">
        <v>487</v>
      </c>
      <c r="E225">
        <v>32.809999999999995</v>
      </c>
      <c r="F225" t="s">
        <v>1761</v>
      </c>
      <c r="G225">
        <f t="shared" si="3"/>
        <v>485</v>
      </c>
    </row>
    <row r="226" spans="1:7" x14ac:dyDescent="0.25">
      <c r="A226" t="s">
        <v>509</v>
      </c>
      <c r="B226" t="s">
        <v>1758</v>
      </c>
      <c r="C226" s="20">
        <v>44731</v>
      </c>
      <c r="D226">
        <v>416</v>
      </c>
      <c r="E226">
        <v>207.62</v>
      </c>
      <c r="F226" t="s">
        <v>1755</v>
      </c>
      <c r="G226">
        <f t="shared" si="3"/>
        <v>415</v>
      </c>
    </row>
    <row r="227" spans="1:7" x14ac:dyDescent="0.25">
      <c r="A227" t="s">
        <v>511</v>
      </c>
      <c r="B227" t="s">
        <v>1760</v>
      </c>
      <c r="C227" s="20">
        <v>44763</v>
      </c>
      <c r="D227">
        <v>688</v>
      </c>
      <c r="E227">
        <v>422.89</v>
      </c>
      <c r="F227" t="s">
        <v>1757</v>
      </c>
      <c r="G227">
        <f t="shared" si="3"/>
        <v>690</v>
      </c>
    </row>
    <row r="228" spans="1:7" x14ac:dyDescent="0.25">
      <c r="A228" t="s">
        <v>513</v>
      </c>
      <c r="B228" t="s">
        <v>1754</v>
      </c>
      <c r="C228" s="20">
        <v>44733</v>
      </c>
      <c r="D228">
        <v>516</v>
      </c>
      <c r="E228">
        <v>488.34999999999997</v>
      </c>
      <c r="F228" t="s">
        <v>1759</v>
      </c>
      <c r="G228">
        <f t="shared" si="3"/>
        <v>515</v>
      </c>
    </row>
    <row r="229" spans="1:7" x14ac:dyDescent="0.25">
      <c r="A229" t="s">
        <v>515</v>
      </c>
      <c r="B229" t="s">
        <v>1756</v>
      </c>
      <c r="C229" s="20">
        <v>44746</v>
      </c>
      <c r="D229">
        <v>630</v>
      </c>
      <c r="E229">
        <v>599.56999999999994</v>
      </c>
      <c r="F229" t="s">
        <v>1761</v>
      </c>
      <c r="G229">
        <f t="shared" si="3"/>
        <v>630</v>
      </c>
    </row>
    <row r="230" spans="1:7" x14ac:dyDescent="0.25">
      <c r="A230" t="s">
        <v>517</v>
      </c>
      <c r="B230" t="s">
        <v>1758</v>
      </c>
      <c r="C230" s="20">
        <v>44755</v>
      </c>
      <c r="D230">
        <v>387</v>
      </c>
      <c r="E230">
        <v>216.57</v>
      </c>
      <c r="F230" t="s">
        <v>1755</v>
      </c>
      <c r="G230">
        <f t="shared" si="3"/>
        <v>385</v>
      </c>
    </row>
    <row r="231" spans="1:7" x14ac:dyDescent="0.25">
      <c r="A231" t="s">
        <v>519</v>
      </c>
      <c r="B231" t="s">
        <v>1760</v>
      </c>
      <c r="C231" s="20">
        <v>44755</v>
      </c>
      <c r="D231">
        <v>292</v>
      </c>
      <c r="E231">
        <v>236.54</v>
      </c>
      <c r="F231" t="s">
        <v>1757</v>
      </c>
      <c r="G231">
        <f t="shared" si="3"/>
        <v>290</v>
      </c>
    </row>
    <row r="232" spans="1:7" x14ac:dyDescent="0.25">
      <c r="A232" t="s">
        <v>521</v>
      </c>
      <c r="B232" t="s">
        <v>1754</v>
      </c>
      <c r="C232" s="20">
        <v>44727</v>
      </c>
      <c r="D232">
        <v>873</v>
      </c>
      <c r="E232">
        <v>309.48</v>
      </c>
      <c r="F232" t="s">
        <v>1759</v>
      </c>
      <c r="G232">
        <f t="shared" si="3"/>
        <v>875</v>
      </c>
    </row>
    <row r="233" spans="1:7" x14ac:dyDescent="0.25">
      <c r="A233" t="s">
        <v>523</v>
      </c>
      <c r="B233" t="s">
        <v>1756</v>
      </c>
      <c r="C233" s="20">
        <v>44746</v>
      </c>
      <c r="D233">
        <v>704</v>
      </c>
      <c r="E233">
        <v>245.67</v>
      </c>
      <c r="F233" t="s">
        <v>1761</v>
      </c>
      <c r="G233">
        <f t="shared" si="3"/>
        <v>705</v>
      </c>
    </row>
    <row r="234" spans="1:7" x14ac:dyDescent="0.25">
      <c r="A234" t="s">
        <v>525</v>
      </c>
      <c r="B234" t="s">
        <v>1758</v>
      </c>
      <c r="C234" s="20">
        <v>44740</v>
      </c>
      <c r="D234">
        <v>494</v>
      </c>
      <c r="E234">
        <v>258.27</v>
      </c>
      <c r="F234" t="s">
        <v>1755</v>
      </c>
      <c r="G234">
        <f t="shared" si="3"/>
        <v>495</v>
      </c>
    </row>
    <row r="235" spans="1:7" x14ac:dyDescent="0.25">
      <c r="A235" t="s">
        <v>527</v>
      </c>
      <c r="B235" t="s">
        <v>1760</v>
      </c>
      <c r="C235" s="20">
        <v>44743</v>
      </c>
      <c r="D235">
        <v>421</v>
      </c>
      <c r="E235">
        <v>293.09999999999997</v>
      </c>
      <c r="F235" t="s">
        <v>1757</v>
      </c>
      <c r="G235">
        <f t="shared" si="3"/>
        <v>420</v>
      </c>
    </row>
    <row r="236" spans="1:7" x14ac:dyDescent="0.25">
      <c r="A236" t="s">
        <v>529</v>
      </c>
      <c r="B236" t="s">
        <v>1754</v>
      </c>
      <c r="C236" s="20">
        <v>44737</v>
      </c>
      <c r="D236">
        <v>396</v>
      </c>
      <c r="E236">
        <v>220.32999999999998</v>
      </c>
      <c r="F236" t="s">
        <v>1759</v>
      </c>
      <c r="G236">
        <f t="shared" si="3"/>
        <v>395</v>
      </c>
    </row>
    <row r="237" spans="1:7" x14ac:dyDescent="0.25">
      <c r="A237" t="s">
        <v>531</v>
      </c>
      <c r="B237" t="s">
        <v>1756</v>
      </c>
      <c r="C237" s="20">
        <v>44757</v>
      </c>
      <c r="D237">
        <v>532</v>
      </c>
      <c r="E237">
        <v>41.57</v>
      </c>
      <c r="F237" t="s">
        <v>1761</v>
      </c>
      <c r="G237">
        <f t="shared" si="3"/>
        <v>530</v>
      </c>
    </row>
    <row r="238" spans="1:7" x14ac:dyDescent="0.25">
      <c r="A238" t="s">
        <v>533</v>
      </c>
      <c r="B238" t="s">
        <v>1758</v>
      </c>
      <c r="C238" s="20">
        <v>44745</v>
      </c>
      <c r="D238">
        <v>268</v>
      </c>
      <c r="E238">
        <v>101.26</v>
      </c>
      <c r="F238" t="s">
        <v>1755</v>
      </c>
      <c r="G238">
        <f t="shared" si="3"/>
        <v>270</v>
      </c>
    </row>
    <row r="239" spans="1:7" x14ac:dyDescent="0.25">
      <c r="A239" t="s">
        <v>535</v>
      </c>
      <c r="B239" t="s">
        <v>1760</v>
      </c>
      <c r="C239" s="20">
        <v>44760</v>
      </c>
      <c r="D239">
        <v>898</v>
      </c>
      <c r="E239">
        <v>307.13</v>
      </c>
      <c r="F239" t="s">
        <v>1757</v>
      </c>
      <c r="G239">
        <f t="shared" si="3"/>
        <v>900</v>
      </c>
    </row>
    <row r="240" spans="1:7" x14ac:dyDescent="0.25">
      <c r="A240" t="s">
        <v>537</v>
      </c>
      <c r="B240" t="s">
        <v>1762</v>
      </c>
      <c r="C240" s="20">
        <v>44750</v>
      </c>
      <c r="D240">
        <v>674</v>
      </c>
      <c r="E240">
        <v>625.05999999999995</v>
      </c>
      <c r="F240" t="s">
        <v>1759</v>
      </c>
      <c r="G240">
        <f t="shared" si="3"/>
        <v>675</v>
      </c>
    </row>
    <row r="241" spans="1:7" x14ac:dyDescent="0.25">
      <c r="A241" t="s">
        <v>539</v>
      </c>
      <c r="B241" t="s">
        <v>1754</v>
      </c>
      <c r="C241" s="20">
        <v>44742</v>
      </c>
      <c r="D241">
        <v>418</v>
      </c>
      <c r="E241">
        <v>405.21</v>
      </c>
      <c r="F241" t="s">
        <v>1761</v>
      </c>
      <c r="G241">
        <f t="shared" si="3"/>
        <v>420</v>
      </c>
    </row>
    <row r="242" spans="1:7" x14ac:dyDescent="0.25">
      <c r="A242" t="s">
        <v>541</v>
      </c>
      <c r="B242" t="s">
        <v>1756</v>
      </c>
      <c r="C242" s="20">
        <v>44754</v>
      </c>
      <c r="D242">
        <v>363</v>
      </c>
      <c r="E242">
        <v>88.600000000000009</v>
      </c>
      <c r="F242" t="s">
        <v>1755</v>
      </c>
      <c r="G242">
        <f t="shared" si="3"/>
        <v>365</v>
      </c>
    </row>
    <row r="243" spans="1:7" x14ac:dyDescent="0.25">
      <c r="A243" t="s">
        <v>543</v>
      </c>
      <c r="B243" t="s">
        <v>1758</v>
      </c>
      <c r="C243" s="20">
        <v>44746</v>
      </c>
      <c r="D243">
        <v>381</v>
      </c>
      <c r="E243">
        <v>354.74</v>
      </c>
      <c r="F243" t="s">
        <v>1757</v>
      </c>
      <c r="G243">
        <f t="shared" si="3"/>
        <v>380</v>
      </c>
    </row>
    <row r="244" spans="1:7" x14ac:dyDescent="0.25">
      <c r="A244" t="s">
        <v>545</v>
      </c>
      <c r="B244" t="s">
        <v>1760</v>
      </c>
      <c r="C244" s="20">
        <v>44752</v>
      </c>
      <c r="D244">
        <v>506</v>
      </c>
      <c r="E244">
        <v>341.90999999999997</v>
      </c>
      <c r="F244" t="s">
        <v>1759</v>
      </c>
      <c r="G244">
        <f t="shared" si="3"/>
        <v>505</v>
      </c>
    </row>
    <row r="245" spans="1:7" x14ac:dyDescent="0.25">
      <c r="A245" t="s">
        <v>547</v>
      </c>
      <c r="B245" t="s">
        <v>1754</v>
      </c>
      <c r="C245" s="20">
        <v>44725</v>
      </c>
      <c r="D245">
        <v>478</v>
      </c>
      <c r="E245">
        <v>435.90999999999997</v>
      </c>
      <c r="F245" t="s">
        <v>1761</v>
      </c>
      <c r="G245">
        <f t="shared" si="3"/>
        <v>480</v>
      </c>
    </row>
    <row r="246" spans="1:7" x14ac:dyDescent="0.25">
      <c r="A246" t="s">
        <v>549</v>
      </c>
      <c r="B246" t="s">
        <v>1756</v>
      </c>
      <c r="C246" s="20">
        <v>44734</v>
      </c>
      <c r="D246">
        <v>833</v>
      </c>
      <c r="E246">
        <v>385.8</v>
      </c>
      <c r="F246" t="s">
        <v>1755</v>
      </c>
      <c r="G246">
        <f t="shared" si="3"/>
        <v>835</v>
      </c>
    </row>
    <row r="247" spans="1:7" x14ac:dyDescent="0.25">
      <c r="A247" t="s">
        <v>551</v>
      </c>
      <c r="B247" t="s">
        <v>1758</v>
      </c>
      <c r="C247" s="20">
        <v>44761</v>
      </c>
      <c r="D247">
        <v>327</v>
      </c>
      <c r="E247">
        <v>17.510000000000002</v>
      </c>
      <c r="F247" t="s">
        <v>1757</v>
      </c>
      <c r="G247">
        <f t="shared" si="3"/>
        <v>325</v>
      </c>
    </row>
    <row r="248" spans="1:7" x14ac:dyDescent="0.25">
      <c r="A248" t="s">
        <v>553</v>
      </c>
      <c r="B248" t="s">
        <v>1760</v>
      </c>
      <c r="C248" s="20">
        <v>44735</v>
      </c>
      <c r="D248">
        <v>253</v>
      </c>
      <c r="E248">
        <v>25.650000000000002</v>
      </c>
      <c r="F248" t="s">
        <v>1759</v>
      </c>
      <c r="G248">
        <f t="shared" si="3"/>
        <v>255</v>
      </c>
    </row>
    <row r="249" spans="1:7" x14ac:dyDescent="0.25">
      <c r="A249" t="s">
        <v>555</v>
      </c>
      <c r="B249" t="s">
        <v>1762</v>
      </c>
      <c r="C249" s="20">
        <v>44753</v>
      </c>
      <c r="D249">
        <v>591</v>
      </c>
      <c r="E249">
        <v>91.100000000000009</v>
      </c>
      <c r="F249" t="s">
        <v>1761</v>
      </c>
      <c r="G249">
        <f t="shared" si="3"/>
        <v>590</v>
      </c>
    </row>
    <row r="250" spans="1:7" x14ac:dyDescent="0.25">
      <c r="A250" t="s">
        <v>557</v>
      </c>
      <c r="B250" t="s">
        <v>1763</v>
      </c>
      <c r="C250" s="20">
        <v>44732</v>
      </c>
      <c r="D250">
        <v>360</v>
      </c>
      <c r="E250">
        <v>356.94</v>
      </c>
      <c r="F250" t="s">
        <v>1755</v>
      </c>
      <c r="G250">
        <f t="shared" si="3"/>
        <v>360</v>
      </c>
    </row>
    <row r="251" spans="1:7" x14ac:dyDescent="0.25">
      <c r="A251" t="s">
        <v>559</v>
      </c>
      <c r="B251" t="s">
        <v>1754</v>
      </c>
      <c r="C251" s="20">
        <v>44748</v>
      </c>
      <c r="D251">
        <v>290</v>
      </c>
      <c r="E251">
        <v>77.7</v>
      </c>
      <c r="F251" t="s">
        <v>1757</v>
      </c>
      <c r="G251">
        <f t="shared" si="3"/>
        <v>290</v>
      </c>
    </row>
    <row r="252" spans="1:7" x14ac:dyDescent="0.25">
      <c r="A252" t="s">
        <v>561</v>
      </c>
      <c r="B252" t="s">
        <v>1756</v>
      </c>
      <c r="C252" s="20">
        <v>44731</v>
      </c>
      <c r="D252">
        <v>474</v>
      </c>
      <c r="E252">
        <v>319.48</v>
      </c>
      <c r="F252" t="s">
        <v>1759</v>
      </c>
      <c r="G252">
        <f t="shared" si="3"/>
        <v>475</v>
      </c>
    </row>
    <row r="253" spans="1:7" x14ac:dyDescent="0.25">
      <c r="A253" t="s">
        <v>563</v>
      </c>
      <c r="B253" t="s">
        <v>1758</v>
      </c>
      <c r="C253" s="20">
        <v>44725</v>
      </c>
      <c r="D253">
        <v>375</v>
      </c>
      <c r="E253">
        <v>40.43</v>
      </c>
      <c r="F253" t="s">
        <v>1761</v>
      </c>
      <c r="G253">
        <f t="shared" si="3"/>
        <v>375</v>
      </c>
    </row>
    <row r="254" spans="1:7" x14ac:dyDescent="0.25">
      <c r="A254" t="s">
        <v>565</v>
      </c>
      <c r="B254" t="s">
        <v>1760</v>
      </c>
      <c r="C254" s="20">
        <v>44753</v>
      </c>
      <c r="D254">
        <v>576</v>
      </c>
      <c r="E254">
        <v>37.919999999999995</v>
      </c>
      <c r="F254" t="s">
        <v>1755</v>
      </c>
      <c r="G254">
        <f t="shared" si="3"/>
        <v>575</v>
      </c>
    </row>
    <row r="255" spans="1:7" x14ac:dyDescent="0.25">
      <c r="A255" t="s">
        <v>567</v>
      </c>
      <c r="B255" t="s">
        <v>1754</v>
      </c>
      <c r="C255" s="20">
        <v>44738</v>
      </c>
      <c r="D255">
        <v>778</v>
      </c>
      <c r="E255">
        <v>281.39</v>
      </c>
      <c r="F255" t="s">
        <v>1757</v>
      </c>
      <c r="G255">
        <f t="shared" si="3"/>
        <v>780</v>
      </c>
    </row>
    <row r="256" spans="1:7" x14ac:dyDescent="0.25">
      <c r="A256" t="s">
        <v>569</v>
      </c>
      <c r="B256" t="s">
        <v>1756</v>
      </c>
      <c r="C256" s="20">
        <v>44762</v>
      </c>
      <c r="D256">
        <v>584</v>
      </c>
      <c r="E256">
        <v>91.17</v>
      </c>
      <c r="F256" t="s">
        <v>1759</v>
      </c>
      <c r="G256">
        <f t="shared" si="3"/>
        <v>585</v>
      </c>
    </row>
    <row r="257" spans="1:7" x14ac:dyDescent="0.25">
      <c r="A257" t="s">
        <v>571</v>
      </c>
      <c r="B257" t="s">
        <v>1758</v>
      </c>
      <c r="C257" s="20">
        <v>44756</v>
      </c>
      <c r="D257">
        <v>467</v>
      </c>
      <c r="E257">
        <v>55.55</v>
      </c>
      <c r="F257" t="s">
        <v>1761</v>
      </c>
      <c r="G257">
        <f t="shared" si="3"/>
        <v>465</v>
      </c>
    </row>
    <row r="258" spans="1:7" x14ac:dyDescent="0.25">
      <c r="A258" t="s">
        <v>573</v>
      </c>
      <c r="B258" t="s">
        <v>1760</v>
      </c>
      <c r="C258" s="20">
        <v>44744</v>
      </c>
      <c r="D258">
        <v>701</v>
      </c>
      <c r="E258">
        <v>660.2</v>
      </c>
      <c r="F258" t="s">
        <v>1755</v>
      </c>
      <c r="G258">
        <f t="shared" si="3"/>
        <v>700</v>
      </c>
    </row>
    <row r="259" spans="1:7" x14ac:dyDescent="0.25">
      <c r="A259" t="s">
        <v>575</v>
      </c>
      <c r="B259" t="s">
        <v>1762</v>
      </c>
      <c r="C259" s="20">
        <v>44753</v>
      </c>
      <c r="D259">
        <v>308</v>
      </c>
      <c r="E259">
        <v>253.26</v>
      </c>
      <c r="F259" t="s">
        <v>1757</v>
      </c>
      <c r="G259">
        <f t="shared" si="3"/>
        <v>310</v>
      </c>
    </row>
    <row r="260" spans="1:7" x14ac:dyDescent="0.25">
      <c r="A260" t="s">
        <v>577</v>
      </c>
      <c r="B260" t="s">
        <v>1754</v>
      </c>
      <c r="C260" s="20">
        <v>44762</v>
      </c>
      <c r="D260">
        <v>722</v>
      </c>
      <c r="E260">
        <v>11.18</v>
      </c>
      <c r="F260" t="s">
        <v>1759</v>
      </c>
      <c r="G260">
        <f t="shared" ref="G260:G323" si="4">MROUND(D260,5)</f>
        <v>720</v>
      </c>
    </row>
    <row r="261" spans="1:7" x14ac:dyDescent="0.25">
      <c r="A261" t="s">
        <v>579</v>
      </c>
      <c r="B261" t="s">
        <v>1756</v>
      </c>
      <c r="C261" s="20">
        <v>44740</v>
      </c>
      <c r="D261">
        <v>204</v>
      </c>
      <c r="E261">
        <v>116.29</v>
      </c>
      <c r="F261" t="s">
        <v>1761</v>
      </c>
      <c r="G261">
        <f t="shared" si="4"/>
        <v>205</v>
      </c>
    </row>
    <row r="262" spans="1:7" x14ac:dyDescent="0.25">
      <c r="A262" t="s">
        <v>581</v>
      </c>
      <c r="B262" t="s">
        <v>1758</v>
      </c>
      <c r="C262" s="20">
        <v>44729</v>
      </c>
      <c r="D262">
        <v>660</v>
      </c>
      <c r="E262">
        <v>146.32</v>
      </c>
      <c r="F262" t="s">
        <v>1755</v>
      </c>
      <c r="G262">
        <f t="shared" si="4"/>
        <v>660</v>
      </c>
    </row>
    <row r="263" spans="1:7" x14ac:dyDescent="0.25">
      <c r="A263" t="s">
        <v>583</v>
      </c>
      <c r="B263" t="s">
        <v>1760</v>
      </c>
      <c r="C263" s="20">
        <v>44727</v>
      </c>
      <c r="D263">
        <v>786</v>
      </c>
      <c r="E263">
        <v>128.34</v>
      </c>
      <c r="F263" t="s">
        <v>1757</v>
      </c>
      <c r="G263">
        <f t="shared" si="4"/>
        <v>785</v>
      </c>
    </row>
    <row r="264" spans="1:7" x14ac:dyDescent="0.25">
      <c r="A264" t="s">
        <v>585</v>
      </c>
      <c r="B264" t="s">
        <v>1754</v>
      </c>
      <c r="C264" s="20">
        <v>44734</v>
      </c>
      <c r="D264">
        <v>635</v>
      </c>
      <c r="E264">
        <v>453.59999999999997</v>
      </c>
      <c r="F264" t="s">
        <v>1759</v>
      </c>
      <c r="G264">
        <f t="shared" si="4"/>
        <v>635</v>
      </c>
    </row>
    <row r="265" spans="1:7" x14ac:dyDescent="0.25">
      <c r="A265" t="s">
        <v>587</v>
      </c>
      <c r="B265" t="s">
        <v>1756</v>
      </c>
      <c r="C265" s="20">
        <v>44744</v>
      </c>
      <c r="D265">
        <v>434</v>
      </c>
      <c r="E265">
        <v>252.38</v>
      </c>
      <c r="F265" t="s">
        <v>1761</v>
      </c>
      <c r="G265">
        <f t="shared" si="4"/>
        <v>435</v>
      </c>
    </row>
    <row r="266" spans="1:7" x14ac:dyDescent="0.25">
      <c r="A266" t="s">
        <v>589</v>
      </c>
      <c r="B266" t="s">
        <v>1758</v>
      </c>
      <c r="C266" s="20">
        <v>44737</v>
      </c>
      <c r="D266">
        <v>270</v>
      </c>
      <c r="E266">
        <v>253.87</v>
      </c>
      <c r="F266" t="s">
        <v>1755</v>
      </c>
      <c r="G266">
        <f t="shared" si="4"/>
        <v>270</v>
      </c>
    </row>
    <row r="267" spans="1:7" x14ac:dyDescent="0.25">
      <c r="A267" t="s">
        <v>591</v>
      </c>
      <c r="B267" t="s">
        <v>1760</v>
      </c>
      <c r="C267" s="20">
        <v>44752</v>
      </c>
      <c r="D267">
        <v>360</v>
      </c>
      <c r="E267">
        <v>308.51</v>
      </c>
      <c r="F267" t="s">
        <v>1757</v>
      </c>
      <c r="G267">
        <f t="shared" si="4"/>
        <v>360</v>
      </c>
    </row>
    <row r="268" spans="1:7" x14ac:dyDescent="0.25">
      <c r="A268" t="s">
        <v>593</v>
      </c>
      <c r="B268" t="s">
        <v>1762</v>
      </c>
      <c r="C268" s="20">
        <v>44736</v>
      </c>
      <c r="D268">
        <v>352</v>
      </c>
      <c r="E268">
        <v>259.45</v>
      </c>
      <c r="F268" t="s">
        <v>1759</v>
      </c>
      <c r="G268">
        <f t="shared" si="4"/>
        <v>350</v>
      </c>
    </row>
    <row r="269" spans="1:7" x14ac:dyDescent="0.25">
      <c r="A269" t="s">
        <v>595</v>
      </c>
      <c r="B269" t="s">
        <v>1763</v>
      </c>
      <c r="C269" s="20">
        <v>44752</v>
      </c>
      <c r="D269">
        <v>477</v>
      </c>
      <c r="E269">
        <v>474.89</v>
      </c>
      <c r="F269" t="s">
        <v>1761</v>
      </c>
      <c r="G269">
        <f t="shared" si="4"/>
        <v>475</v>
      </c>
    </row>
    <row r="270" spans="1:7" x14ac:dyDescent="0.25">
      <c r="A270" t="s">
        <v>597</v>
      </c>
      <c r="B270" t="s">
        <v>1754</v>
      </c>
      <c r="C270" s="20">
        <v>44759</v>
      </c>
      <c r="D270">
        <v>578</v>
      </c>
      <c r="E270">
        <v>475.90999999999997</v>
      </c>
      <c r="F270" t="s">
        <v>1755</v>
      </c>
      <c r="G270">
        <f t="shared" si="4"/>
        <v>580</v>
      </c>
    </row>
    <row r="271" spans="1:7" x14ac:dyDescent="0.25">
      <c r="A271" t="s">
        <v>599</v>
      </c>
      <c r="B271" t="s">
        <v>1756</v>
      </c>
      <c r="C271" s="20">
        <v>44763</v>
      </c>
      <c r="D271">
        <v>851</v>
      </c>
      <c r="E271">
        <v>182.37</v>
      </c>
      <c r="F271" t="s">
        <v>1757</v>
      </c>
      <c r="G271">
        <f t="shared" si="4"/>
        <v>850</v>
      </c>
    </row>
    <row r="272" spans="1:7" x14ac:dyDescent="0.25">
      <c r="A272" t="s">
        <v>601</v>
      </c>
      <c r="B272" t="s">
        <v>1758</v>
      </c>
      <c r="C272" s="20">
        <v>44763</v>
      </c>
      <c r="D272">
        <v>391</v>
      </c>
      <c r="E272">
        <v>385.46</v>
      </c>
      <c r="F272" t="s">
        <v>1759</v>
      </c>
      <c r="G272">
        <f t="shared" si="4"/>
        <v>390</v>
      </c>
    </row>
    <row r="273" spans="1:7" x14ac:dyDescent="0.25">
      <c r="A273" t="s">
        <v>603</v>
      </c>
      <c r="B273" t="s">
        <v>1760</v>
      </c>
      <c r="C273" s="20">
        <v>44750</v>
      </c>
      <c r="D273">
        <v>722</v>
      </c>
      <c r="E273">
        <v>15.01</v>
      </c>
      <c r="F273" t="s">
        <v>1761</v>
      </c>
      <c r="G273">
        <f t="shared" si="4"/>
        <v>720</v>
      </c>
    </row>
    <row r="274" spans="1:7" x14ac:dyDescent="0.25">
      <c r="A274" t="s">
        <v>605</v>
      </c>
      <c r="B274" t="s">
        <v>1754</v>
      </c>
      <c r="C274" s="20">
        <v>44751</v>
      </c>
      <c r="D274">
        <v>560</v>
      </c>
      <c r="E274">
        <v>226.42</v>
      </c>
      <c r="F274" t="s">
        <v>1755</v>
      </c>
      <c r="G274">
        <f t="shared" si="4"/>
        <v>560</v>
      </c>
    </row>
    <row r="275" spans="1:7" x14ac:dyDescent="0.25">
      <c r="A275" t="s">
        <v>607</v>
      </c>
      <c r="B275" t="s">
        <v>1756</v>
      </c>
      <c r="C275" s="20">
        <v>44736</v>
      </c>
      <c r="D275">
        <v>363</v>
      </c>
      <c r="E275">
        <v>313.02</v>
      </c>
      <c r="F275" t="s">
        <v>1757</v>
      </c>
      <c r="G275">
        <f t="shared" si="4"/>
        <v>365</v>
      </c>
    </row>
    <row r="276" spans="1:7" x14ac:dyDescent="0.25">
      <c r="A276" t="s">
        <v>609</v>
      </c>
      <c r="B276" t="s">
        <v>1758</v>
      </c>
      <c r="C276" s="20">
        <v>44737</v>
      </c>
      <c r="D276">
        <v>745</v>
      </c>
      <c r="E276">
        <v>151</v>
      </c>
      <c r="F276" t="s">
        <v>1759</v>
      </c>
      <c r="G276">
        <f t="shared" si="4"/>
        <v>745</v>
      </c>
    </row>
    <row r="277" spans="1:7" x14ac:dyDescent="0.25">
      <c r="A277" t="s">
        <v>611</v>
      </c>
      <c r="B277" t="s">
        <v>1760</v>
      </c>
      <c r="C277" s="20">
        <v>44744</v>
      </c>
      <c r="D277">
        <v>396</v>
      </c>
      <c r="E277">
        <v>169.17999999999998</v>
      </c>
      <c r="F277" t="s">
        <v>1761</v>
      </c>
      <c r="G277">
        <f t="shared" si="4"/>
        <v>395</v>
      </c>
    </row>
    <row r="278" spans="1:7" x14ac:dyDescent="0.25">
      <c r="A278" t="s">
        <v>613</v>
      </c>
      <c r="B278" t="s">
        <v>1754</v>
      </c>
      <c r="C278" s="20">
        <v>44735</v>
      </c>
      <c r="D278">
        <v>827</v>
      </c>
      <c r="E278">
        <v>720.39</v>
      </c>
      <c r="F278" t="s">
        <v>1755</v>
      </c>
      <c r="G278">
        <f t="shared" si="4"/>
        <v>825</v>
      </c>
    </row>
    <row r="279" spans="1:7" x14ac:dyDescent="0.25">
      <c r="A279" t="s">
        <v>615</v>
      </c>
      <c r="B279" t="s">
        <v>1756</v>
      </c>
      <c r="C279" s="20">
        <v>44751</v>
      </c>
      <c r="D279">
        <v>349</v>
      </c>
      <c r="E279">
        <v>9.1999999999999993</v>
      </c>
      <c r="F279" t="s">
        <v>1757</v>
      </c>
      <c r="G279">
        <f t="shared" si="4"/>
        <v>350</v>
      </c>
    </row>
    <row r="280" spans="1:7" x14ac:dyDescent="0.25">
      <c r="A280" t="s">
        <v>617</v>
      </c>
      <c r="B280" t="s">
        <v>1758</v>
      </c>
      <c r="C280" s="20">
        <v>44726</v>
      </c>
      <c r="D280">
        <v>445</v>
      </c>
      <c r="E280">
        <v>346.07</v>
      </c>
      <c r="F280" t="s">
        <v>1759</v>
      </c>
      <c r="G280">
        <f t="shared" si="4"/>
        <v>445</v>
      </c>
    </row>
    <row r="281" spans="1:7" x14ac:dyDescent="0.25">
      <c r="A281" t="s">
        <v>619</v>
      </c>
      <c r="B281" t="s">
        <v>1760</v>
      </c>
      <c r="C281" s="20">
        <v>44749</v>
      </c>
      <c r="D281">
        <v>245</v>
      </c>
      <c r="E281">
        <v>168.28</v>
      </c>
      <c r="F281" t="s">
        <v>1761</v>
      </c>
      <c r="G281">
        <f t="shared" si="4"/>
        <v>245</v>
      </c>
    </row>
    <row r="282" spans="1:7" x14ac:dyDescent="0.25">
      <c r="A282" t="s">
        <v>621</v>
      </c>
      <c r="B282" t="s">
        <v>1754</v>
      </c>
      <c r="C282" s="20">
        <v>44734</v>
      </c>
      <c r="D282">
        <v>895</v>
      </c>
      <c r="E282">
        <v>521.51</v>
      </c>
      <c r="F282" t="s">
        <v>1755</v>
      </c>
      <c r="G282">
        <f t="shared" si="4"/>
        <v>895</v>
      </c>
    </row>
    <row r="283" spans="1:7" x14ac:dyDescent="0.25">
      <c r="A283" t="s">
        <v>623</v>
      </c>
      <c r="B283" t="s">
        <v>1756</v>
      </c>
      <c r="C283" s="20">
        <v>44726</v>
      </c>
      <c r="D283">
        <v>763</v>
      </c>
      <c r="E283">
        <v>338.32</v>
      </c>
      <c r="F283" t="s">
        <v>1757</v>
      </c>
      <c r="G283">
        <f t="shared" si="4"/>
        <v>765</v>
      </c>
    </row>
    <row r="284" spans="1:7" x14ac:dyDescent="0.25">
      <c r="A284" t="s">
        <v>625</v>
      </c>
      <c r="B284" t="s">
        <v>1758</v>
      </c>
      <c r="C284" s="20">
        <v>44743</v>
      </c>
      <c r="D284">
        <v>342</v>
      </c>
      <c r="E284">
        <v>43.01</v>
      </c>
      <c r="F284" t="s">
        <v>1759</v>
      </c>
      <c r="G284">
        <f t="shared" si="4"/>
        <v>340</v>
      </c>
    </row>
    <row r="285" spans="1:7" x14ac:dyDescent="0.25">
      <c r="A285" t="s">
        <v>627</v>
      </c>
      <c r="B285" t="s">
        <v>1760</v>
      </c>
      <c r="C285" s="20">
        <v>44742</v>
      </c>
      <c r="D285">
        <v>796</v>
      </c>
      <c r="E285">
        <v>465.21999999999997</v>
      </c>
      <c r="F285" t="s">
        <v>1761</v>
      </c>
      <c r="G285">
        <f t="shared" si="4"/>
        <v>795</v>
      </c>
    </row>
    <row r="286" spans="1:7" x14ac:dyDescent="0.25">
      <c r="A286" t="s">
        <v>629</v>
      </c>
      <c r="B286" t="s">
        <v>1762</v>
      </c>
      <c r="C286" s="20">
        <v>44747</v>
      </c>
      <c r="D286">
        <v>772</v>
      </c>
      <c r="E286">
        <v>156.48999999999998</v>
      </c>
      <c r="F286" t="s">
        <v>1755</v>
      </c>
      <c r="G286">
        <f t="shared" si="4"/>
        <v>770</v>
      </c>
    </row>
    <row r="287" spans="1:7" x14ac:dyDescent="0.25">
      <c r="A287" t="s">
        <v>631</v>
      </c>
      <c r="B287" t="s">
        <v>1754</v>
      </c>
      <c r="C287" s="20">
        <v>44764</v>
      </c>
      <c r="D287">
        <v>320</v>
      </c>
      <c r="E287">
        <v>110.69000000000001</v>
      </c>
      <c r="F287" t="s">
        <v>1757</v>
      </c>
      <c r="G287">
        <f t="shared" si="4"/>
        <v>320</v>
      </c>
    </row>
    <row r="288" spans="1:7" x14ac:dyDescent="0.25">
      <c r="A288" t="s">
        <v>633</v>
      </c>
      <c r="B288" t="s">
        <v>1756</v>
      </c>
      <c r="C288" s="20">
        <v>44735</v>
      </c>
      <c r="D288">
        <v>747</v>
      </c>
      <c r="E288">
        <v>335.13</v>
      </c>
      <c r="F288" t="s">
        <v>1759</v>
      </c>
      <c r="G288">
        <f t="shared" si="4"/>
        <v>745</v>
      </c>
    </row>
    <row r="289" spans="1:7" x14ac:dyDescent="0.25">
      <c r="A289" t="s">
        <v>635</v>
      </c>
      <c r="B289" t="s">
        <v>1758</v>
      </c>
      <c r="C289" s="20">
        <v>44737</v>
      </c>
      <c r="D289">
        <v>241</v>
      </c>
      <c r="E289">
        <v>99.29</v>
      </c>
      <c r="F289" t="s">
        <v>1761</v>
      </c>
      <c r="G289">
        <f t="shared" si="4"/>
        <v>240</v>
      </c>
    </row>
    <row r="290" spans="1:7" x14ac:dyDescent="0.25">
      <c r="A290" t="s">
        <v>637</v>
      </c>
      <c r="B290" t="s">
        <v>1760</v>
      </c>
      <c r="C290" s="20">
        <v>44749</v>
      </c>
      <c r="D290">
        <v>695</v>
      </c>
      <c r="E290">
        <v>546.36</v>
      </c>
      <c r="F290" t="s">
        <v>1755</v>
      </c>
      <c r="G290">
        <f t="shared" si="4"/>
        <v>695</v>
      </c>
    </row>
    <row r="291" spans="1:7" x14ac:dyDescent="0.25">
      <c r="A291" t="s">
        <v>639</v>
      </c>
      <c r="B291" t="s">
        <v>1754</v>
      </c>
      <c r="C291" s="20">
        <v>44729</v>
      </c>
      <c r="D291">
        <v>787</v>
      </c>
      <c r="E291">
        <v>646.08000000000004</v>
      </c>
      <c r="F291" t="s">
        <v>1757</v>
      </c>
      <c r="G291">
        <f t="shared" si="4"/>
        <v>785</v>
      </c>
    </row>
    <row r="292" spans="1:7" x14ac:dyDescent="0.25">
      <c r="A292" t="s">
        <v>641</v>
      </c>
      <c r="B292" t="s">
        <v>1756</v>
      </c>
      <c r="C292" s="20">
        <v>44738</v>
      </c>
      <c r="D292">
        <v>832</v>
      </c>
      <c r="E292">
        <v>470.51</v>
      </c>
      <c r="F292" t="s">
        <v>1759</v>
      </c>
      <c r="G292">
        <f t="shared" si="4"/>
        <v>830</v>
      </c>
    </row>
    <row r="293" spans="1:7" x14ac:dyDescent="0.25">
      <c r="A293" t="s">
        <v>643</v>
      </c>
      <c r="B293" t="s">
        <v>1758</v>
      </c>
      <c r="C293" s="20">
        <v>44740</v>
      </c>
      <c r="D293">
        <v>536</v>
      </c>
      <c r="E293">
        <v>257.28999999999996</v>
      </c>
      <c r="F293" t="s">
        <v>1761</v>
      </c>
      <c r="G293">
        <f t="shared" si="4"/>
        <v>535</v>
      </c>
    </row>
    <row r="294" spans="1:7" x14ac:dyDescent="0.25">
      <c r="A294" t="s">
        <v>645</v>
      </c>
      <c r="B294" t="s">
        <v>1760</v>
      </c>
      <c r="C294" s="20">
        <v>44755</v>
      </c>
      <c r="D294">
        <v>531</v>
      </c>
      <c r="E294">
        <v>428.53999999999996</v>
      </c>
      <c r="F294" t="s">
        <v>1755</v>
      </c>
      <c r="G294">
        <f t="shared" si="4"/>
        <v>530</v>
      </c>
    </row>
    <row r="295" spans="1:7" x14ac:dyDescent="0.25">
      <c r="A295" t="s">
        <v>647</v>
      </c>
      <c r="B295" t="s">
        <v>1762</v>
      </c>
      <c r="C295" s="20">
        <v>44755</v>
      </c>
      <c r="D295">
        <v>606</v>
      </c>
      <c r="E295">
        <v>81.650000000000006</v>
      </c>
      <c r="F295" t="s">
        <v>1757</v>
      </c>
      <c r="G295">
        <f t="shared" si="4"/>
        <v>605</v>
      </c>
    </row>
    <row r="296" spans="1:7" x14ac:dyDescent="0.25">
      <c r="A296" t="s">
        <v>649</v>
      </c>
      <c r="B296" t="s">
        <v>1763</v>
      </c>
      <c r="C296" s="20">
        <v>44764</v>
      </c>
      <c r="D296">
        <v>682</v>
      </c>
      <c r="E296">
        <v>366.48</v>
      </c>
      <c r="F296" t="s">
        <v>1759</v>
      </c>
      <c r="G296">
        <f t="shared" si="4"/>
        <v>680</v>
      </c>
    </row>
    <row r="297" spans="1:7" x14ac:dyDescent="0.25">
      <c r="A297" t="s">
        <v>651</v>
      </c>
      <c r="B297" t="s">
        <v>1754</v>
      </c>
      <c r="C297" s="20">
        <v>44735</v>
      </c>
      <c r="D297">
        <v>676</v>
      </c>
      <c r="E297">
        <v>584.70000000000005</v>
      </c>
      <c r="F297" t="s">
        <v>1761</v>
      </c>
      <c r="G297">
        <f t="shared" si="4"/>
        <v>675</v>
      </c>
    </row>
    <row r="298" spans="1:7" x14ac:dyDescent="0.25">
      <c r="A298" t="s">
        <v>653</v>
      </c>
      <c r="B298" t="s">
        <v>1756</v>
      </c>
      <c r="C298" s="20">
        <v>44734</v>
      </c>
      <c r="D298">
        <v>617</v>
      </c>
      <c r="E298">
        <v>90.300000000000011</v>
      </c>
      <c r="F298" t="s">
        <v>1755</v>
      </c>
      <c r="G298">
        <f t="shared" si="4"/>
        <v>615</v>
      </c>
    </row>
    <row r="299" spans="1:7" x14ac:dyDescent="0.25">
      <c r="A299" t="s">
        <v>655</v>
      </c>
      <c r="B299" t="s">
        <v>1758</v>
      </c>
      <c r="C299" s="20">
        <v>44728</v>
      </c>
      <c r="D299">
        <v>623</v>
      </c>
      <c r="E299">
        <v>311.07</v>
      </c>
      <c r="F299" t="s">
        <v>1757</v>
      </c>
      <c r="G299">
        <f t="shared" si="4"/>
        <v>625</v>
      </c>
    </row>
    <row r="300" spans="1:7" x14ac:dyDescent="0.25">
      <c r="A300" t="s">
        <v>657</v>
      </c>
      <c r="B300" t="s">
        <v>1760</v>
      </c>
      <c r="C300" s="20">
        <v>44739</v>
      </c>
      <c r="D300">
        <v>281</v>
      </c>
      <c r="E300">
        <v>47.1</v>
      </c>
      <c r="F300" t="s">
        <v>1759</v>
      </c>
      <c r="G300">
        <f t="shared" si="4"/>
        <v>280</v>
      </c>
    </row>
    <row r="301" spans="1:7" x14ac:dyDescent="0.25">
      <c r="A301" t="s">
        <v>659</v>
      </c>
      <c r="B301" t="s">
        <v>1754</v>
      </c>
      <c r="C301" s="20">
        <v>44765</v>
      </c>
      <c r="D301">
        <v>863</v>
      </c>
      <c r="E301">
        <v>492.26</v>
      </c>
      <c r="F301" t="s">
        <v>1761</v>
      </c>
      <c r="G301">
        <f t="shared" si="4"/>
        <v>865</v>
      </c>
    </row>
    <row r="302" spans="1:7" x14ac:dyDescent="0.25">
      <c r="A302" t="s">
        <v>661</v>
      </c>
      <c r="B302" t="s">
        <v>1756</v>
      </c>
      <c r="C302" s="20">
        <v>44740</v>
      </c>
      <c r="D302">
        <v>437</v>
      </c>
      <c r="E302">
        <v>154.01</v>
      </c>
      <c r="F302" t="s">
        <v>1755</v>
      </c>
      <c r="G302">
        <f t="shared" si="4"/>
        <v>435</v>
      </c>
    </row>
    <row r="303" spans="1:7" x14ac:dyDescent="0.25">
      <c r="A303" t="s">
        <v>663</v>
      </c>
      <c r="B303" t="s">
        <v>1758</v>
      </c>
      <c r="C303" s="20">
        <v>44734</v>
      </c>
      <c r="D303">
        <v>402</v>
      </c>
      <c r="E303">
        <v>45.059999999999995</v>
      </c>
      <c r="F303" t="s">
        <v>1757</v>
      </c>
      <c r="G303">
        <f t="shared" si="4"/>
        <v>400</v>
      </c>
    </row>
    <row r="304" spans="1:7" x14ac:dyDescent="0.25">
      <c r="A304" t="s">
        <v>665</v>
      </c>
      <c r="B304" t="s">
        <v>1760</v>
      </c>
      <c r="C304" s="20">
        <v>44727</v>
      </c>
      <c r="D304">
        <v>591</v>
      </c>
      <c r="E304">
        <v>341.83</v>
      </c>
      <c r="F304" t="s">
        <v>1759</v>
      </c>
      <c r="G304">
        <f t="shared" si="4"/>
        <v>590</v>
      </c>
    </row>
    <row r="305" spans="1:7" x14ac:dyDescent="0.25">
      <c r="A305" t="s">
        <v>667</v>
      </c>
      <c r="B305" t="s">
        <v>1762</v>
      </c>
      <c r="C305" s="20">
        <v>44737</v>
      </c>
      <c r="D305">
        <v>613</v>
      </c>
      <c r="E305">
        <v>115.16000000000001</v>
      </c>
      <c r="F305" t="s">
        <v>1761</v>
      </c>
      <c r="G305">
        <f t="shared" si="4"/>
        <v>615</v>
      </c>
    </row>
    <row r="306" spans="1:7" x14ac:dyDescent="0.25">
      <c r="A306" t="s">
        <v>669</v>
      </c>
      <c r="B306" t="s">
        <v>1754</v>
      </c>
      <c r="C306" s="20">
        <v>44747</v>
      </c>
      <c r="D306">
        <v>499</v>
      </c>
      <c r="E306">
        <v>345.49</v>
      </c>
      <c r="F306" t="s">
        <v>1755</v>
      </c>
      <c r="G306">
        <f t="shared" si="4"/>
        <v>500</v>
      </c>
    </row>
    <row r="307" spans="1:7" x14ac:dyDescent="0.25">
      <c r="A307" t="s">
        <v>671</v>
      </c>
      <c r="B307" t="s">
        <v>1756</v>
      </c>
      <c r="C307" s="20">
        <v>44754</v>
      </c>
      <c r="D307">
        <v>761</v>
      </c>
      <c r="E307">
        <v>556.53</v>
      </c>
      <c r="F307" t="s">
        <v>1757</v>
      </c>
      <c r="G307">
        <f t="shared" si="4"/>
        <v>760</v>
      </c>
    </row>
    <row r="308" spans="1:7" x14ac:dyDescent="0.25">
      <c r="A308" t="s">
        <v>673</v>
      </c>
      <c r="B308" t="s">
        <v>1758</v>
      </c>
      <c r="C308" s="20">
        <v>44760</v>
      </c>
      <c r="D308">
        <v>350</v>
      </c>
      <c r="E308">
        <v>138.78</v>
      </c>
      <c r="F308" t="s">
        <v>1759</v>
      </c>
      <c r="G308">
        <f t="shared" si="4"/>
        <v>350</v>
      </c>
    </row>
    <row r="309" spans="1:7" x14ac:dyDescent="0.25">
      <c r="A309" t="s">
        <v>675</v>
      </c>
      <c r="B309" t="s">
        <v>1760</v>
      </c>
      <c r="C309" s="20">
        <v>44759</v>
      </c>
      <c r="D309">
        <v>386</v>
      </c>
      <c r="E309">
        <v>181.63</v>
      </c>
      <c r="F309" t="s">
        <v>1761</v>
      </c>
      <c r="G309">
        <f t="shared" si="4"/>
        <v>385</v>
      </c>
    </row>
    <row r="310" spans="1:7" x14ac:dyDescent="0.25">
      <c r="A310" t="s">
        <v>677</v>
      </c>
      <c r="B310" t="s">
        <v>1754</v>
      </c>
      <c r="C310" s="20">
        <v>44735</v>
      </c>
      <c r="D310">
        <v>580</v>
      </c>
      <c r="E310">
        <v>523.30999999999995</v>
      </c>
      <c r="F310" t="s">
        <v>1755</v>
      </c>
      <c r="G310">
        <f t="shared" si="4"/>
        <v>580</v>
      </c>
    </row>
    <row r="311" spans="1:7" x14ac:dyDescent="0.25">
      <c r="A311" t="s">
        <v>679</v>
      </c>
      <c r="B311" t="s">
        <v>1756</v>
      </c>
      <c r="C311" s="20">
        <v>44734</v>
      </c>
      <c r="D311">
        <v>238</v>
      </c>
      <c r="E311">
        <v>59.64</v>
      </c>
      <c r="F311" t="s">
        <v>1757</v>
      </c>
      <c r="G311">
        <f t="shared" si="4"/>
        <v>240</v>
      </c>
    </row>
    <row r="312" spans="1:7" x14ac:dyDescent="0.25">
      <c r="A312" t="s">
        <v>681</v>
      </c>
      <c r="B312" t="s">
        <v>1758</v>
      </c>
      <c r="C312" s="20">
        <v>44753</v>
      </c>
      <c r="D312">
        <v>475</v>
      </c>
      <c r="E312">
        <v>270.24</v>
      </c>
      <c r="F312" t="s">
        <v>1759</v>
      </c>
      <c r="G312">
        <f t="shared" si="4"/>
        <v>475</v>
      </c>
    </row>
    <row r="313" spans="1:7" x14ac:dyDescent="0.25">
      <c r="A313" t="s">
        <v>683</v>
      </c>
      <c r="B313" t="s">
        <v>1760</v>
      </c>
      <c r="C313" s="20">
        <v>44739</v>
      </c>
      <c r="D313">
        <v>339</v>
      </c>
      <c r="E313">
        <v>11.39</v>
      </c>
      <c r="F313" t="s">
        <v>1761</v>
      </c>
      <c r="G313">
        <f t="shared" si="4"/>
        <v>340</v>
      </c>
    </row>
    <row r="314" spans="1:7" x14ac:dyDescent="0.25">
      <c r="A314" t="s">
        <v>685</v>
      </c>
      <c r="B314" t="s">
        <v>1762</v>
      </c>
      <c r="C314" s="20">
        <v>44740</v>
      </c>
      <c r="D314">
        <v>384</v>
      </c>
      <c r="E314">
        <v>45.309999999999995</v>
      </c>
      <c r="F314" t="s">
        <v>1755</v>
      </c>
      <c r="G314">
        <f t="shared" si="4"/>
        <v>385</v>
      </c>
    </row>
    <row r="315" spans="1:7" x14ac:dyDescent="0.25">
      <c r="A315" t="s">
        <v>687</v>
      </c>
      <c r="B315" t="s">
        <v>1763</v>
      </c>
      <c r="C315" s="20">
        <v>44748</v>
      </c>
      <c r="D315">
        <v>544</v>
      </c>
      <c r="E315">
        <v>15.33</v>
      </c>
      <c r="F315" t="s">
        <v>1757</v>
      </c>
      <c r="G315">
        <f t="shared" si="4"/>
        <v>545</v>
      </c>
    </row>
    <row r="316" spans="1:7" x14ac:dyDescent="0.25">
      <c r="A316" t="s">
        <v>689</v>
      </c>
      <c r="B316" t="s">
        <v>1754</v>
      </c>
      <c r="C316" s="20">
        <v>44731</v>
      </c>
      <c r="D316">
        <v>519</v>
      </c>
      <c r="E316">
        <v>347.43</v>
      </c>
      <c r="F316" t="s">
        <v>1759</v>
      </c>
      <c r="G316">
        <f t="shared" si="4"/>
        <v>520</v>
      </c>
    </row>
    <row r="317" spans="1:7" x14ac:dyDescent="0.25">
      <c r="A317" t="s">
        <v>691</v>
      </c>
      <c r="B317" t="s">
        <v>1756</v>
      </c>
      <c r="C317" s="20">
        <v>44763</v>
      </c>
      <c r="D317">
        <v>535</v>
      </c>
      <c r="E317">
        <v>195</v>
      </c>
      <c r="F317" t="s">
        <v>1761</v>
      </c>
      <c r="G317">
        <f t="shared" si="4"/>
        <v>535</v>
      </c>
    </row>
    <row r="318" spans="1:7" x14ac:dyDescent="0.25">
      <c r="A318" t="s">
        <v>693</v>
      </c>
      <c r="B318" t="s">
        <v>1758</v>
      </c>
      <c r="C318" s="20">
        <v>44733</v>
      </c>
      <c r="D318">
        <v>864</v>
      </c>
      <c r="E318">
        <v>133.19999999999999</v>
      </c>
      <c r="F318" t="s">
        <v>1755</v>
      </c>
      <c r="G318">
        <f t="shared" si="4"/>
        <v>865</v>
      </c>
    </row>
    <row r="319" spans="1:7" x14ac:dyDescent="0.25">
      <c r="A319" t="s">
        <v>695</v>
      </c>
      <c r="B319" t="s">
        <v>1760</v>
      </c>
      <c r="C319" s="20">
        <v>44746</v>
      </c>
      <c r="D319">
        <v>507</v>
      </c>
      <c r="E319">
        <v>337.9</v>
      </c>
      <c r="F319" t="s">
        <v>1757</v>
      </c>
      <c r="G319">
        <f t="shared" si="4"/>
        <v>505</v>
      </c>
    </row>
    <row r="320" spans="1:7" x14ac:dyDescent="0.25">
      <c r="A320" t="s">
        <v>697</v>
      </c>
      <c r="B320" t="s">
        <v>1754</v>
      </c>
      <c r="C320" s="20">
        <v>44755</v>
      </c>
      <c r="D320">
        <v>252</v>
      </c>
      <c r="E320">
        <v>174.35</v>
      </c>
      <c r="F320" t="s">
        <v>1759</v>
      </c>
      <c r="G320">
        <f t="shared" si="4"/>
        <v>250</v>
      </c>
    </row>
    <row r="321" spans="1:7" x14ac:dyDescent="0.25">
      <c r="A321" t="s">
        <v>699</v>
      </c>
      <c r="B321" t="s">
        <v>1756</v>
      </c>
      <c r="C321" s="20">
        <v>44755</v>
      </c>
      <c r="D321">
        <v>485</v>
      </c>
      <c r="E321">
        <v>71.06</v>
      </c>
      <c r="F321" t="s">
        <v>1761</v>
      </c>
      <c r="G321">
        <f t="shared" si="4"/>
        <v>485</v>
      </c>
    </row>
    <row r="322" spans="1:7" x14ac:dyDescent="0.25">
      <c r="A322" t="s">
        <v>701</v>
      </c>
      <c r="B322" t="s">
        <v>1758</v>
      </c>
      <c r="C322" s="20">
        <v>44727</v>
      </c>
      <c r="D322">
        <v>215</v>
      </c>
      <c r="E322">
        <v>211.87</v>
      </c>
      <c r="F322" t="s">
        <v>1755</v>
      </c>
      <c r="G322">
        <f t="shared" si="4"/>
        <v>215</v>
      </c>
    </row>
    <row r="323" spans="1:7" x14ac:dyDescent="0.25">
      <c r="A323" t="s">
        <v>703</v>
      </c>
      <c r="B323" t="s">
        <v>1760</v>
      </c>
      <c r="C323" s="20">
        <v>44746</v>
      </c>
      <c r="D323">
        <v>679</v>
      </c>
      <c r="E323">
        <v>217.91</v>
      </c>
      <c r="F323" t="s">
        <v>1757</v>
      </c>
      <c r="G323">
        <f t="shared" si="4"/>
        <v>680</v>
      </c>
    </row>
    <row r="324" spans="1:7" x14ac:dyDescent="0.25">
      <c r="A324" t="s">
        <v>705</v>
      </c>
      <c r="B324" t="s">
        <v>1754</v>
      </c>
      <c r="C324" s="20">
        <v>44740</v>
      </c>
      <c r="D324">
        <v>561</v>
      </c>
      <c r="E324">
        <v>530.12</v>
      </c>
      <c r="F324" t="s">
        <v>1759</v>
      </c>
      <c r="G324">
        <f t="shared" ref="G324:G387" si="5">MROUND(D324,5)</f>
        <v>560</v>
      </c>
    </row>
    <row r="325" spans="1:7" x14ac:dyDescent="0.25">
      <c r="A325" t="s">
        <v>707</v>
      </c>
      <c r="B325" t="s">
        <v>1756</v>
      </c>
      <c r="C325" s="20">
        <v>44743</v>
      </c>
      <c r="D325">
        <v>396</v>
      </c>
      <c r="E325">
        <v>201.6</v>
      </c>
      <c r="F325" t="s">
        <v>1761</v>
      </c>
      <c r="G325">
        <f t="shared" si="5"/>
        <v>395</v>
      </c>
    </row>
    <row r="326" spans="1:7" x14ac:dyDescent="0.25">
      <c r="A326" t="s">
        <v>709</v>
      </c>
      <c r="B326" t="s">
        <v>1758</v>
      </c>
      <c r="C326" s="20">
        <v>44737</v>
      </c>
      <c r="D326">
        <v>560</v>
      </c>
      <c r="E326">
        <v>369.94</v>
      </c>
      <c r="F326" t="s">
        <v>1755</v>
      </c>
      <c r="G326">
        <f t="shared" si="5"/>
        <v>560</v>
      </c>
    </row>
    <row r="327" spans="1:7" x14ac:dyDescent="0.25">
      <c r="A327" t="s">
        <v>711</v>
      </c>
      <c r="B327" t="s">
        <v>1760</v>
      </c>
      <c r="C327" s="20">
        <v>44757</v>
      </c>
      <c r="D327">
        <v>592</v>
      </c>
      <c r="E327">
        <v>530.53</v>
      </c>
      <c r="F327" t="s">
        <v>1757</v>
      </c>
      <c r="G327">
        <f t="shared" si="5"/>
        <v>590</v>
      </c>
    </row>
    <row r="328" spans="1:7" x14ac:dyDescent="0.25">
      <c r="A328" t="s">
        <v>713</v>
      </c>
      <c r="B328" t="s">
        <v>1754</v>
      </c>
      <c r="C328" s="20">
        <v>44745</v>
      </c>
      <c r="D328">
        <v>511</v>
      </c>
      <c r="E328">
        <v>68.45</v>
      </c>
      <c r="F328" t="s">
        <v>1759</v>
      </c>
      <c r="G328">
        <f t="shared" si="5"/>
        <v>510</v>
      </c>
    </row>
    <row r="329" spans="1:7" x14ac:dyDescent="0.25">
      <c r="A329" t="s">
        <v>715</v>
      </c>
      <c r="B329" t="s">
        <v>1756</v>
      </c>
      <c r="C329" s="20">
        <v>44760</v>
      </c>
      <c r="D329">
        <v>891</v>
      </c>
      <c r="E329">
        <v>340.71</v>
      </c>
      <c r="F329" t="s">
        <v>1761</v>
      </c>
      <c r="G329">
        <f t="shared" si="5"/>
        <v>890</v>
      </c>
    </row>
    <row r="330" spans="1:7" x14ac:dyDescent="0.25">
      <c r="A330" t="s">
        <v>717</v>
      </c>
      <c r="B330" t="s">
        <v>1758</v>
      </c>
      <c r="C330" s="20">
        <v>44750</v>
      </c>
      <c r="D330">
        <v>306</v>
      </c>
      <c r="E330">
        <v>46.129999999999995</v>
      </c>
      <c r="F330" t="s">
        <v>1755</v>
      </c>
      <c r="G330">
        <f t="shared" si="5"/>
        <v>305</v>
      </c>
    </row>
    <row r="331" spans="1:7" x14ac:dyDescent="0.25">
      <c r="A331" t="s">
        <v>719</v>
      </c>
      <c r="B331" t="s">
        <v>1760</v>
      </c>
      <c r="C331" s="20">
        <v>44742</v>
      </c>
      <c r="D331">
        <v>611</v>
      </c>
      <c r="E331">
        <v>588.98</v>
      </c>
      <c r="F331" t="s">
        <v>1757</v>
      </c>
      <c r="G331">
        <f t="shared" si="5"/>
        <v>610</v>
      </c>
    </row>
    <row r="332" spans="1:7" x14ac:dyDescent="0.25">
      <c r="A332" t="s">
        <v>721</v>
      </c>
      <c r="B332" t="s">
        <v>1762</v>
      </c>
      <c r="C332" s="20">
        <v>44754</v>
      </c>
      <c r="D332">
        <v>334</v>
      </c>
      <c r="E332">
        <v>313.61</v>
      </c>
      <c r="F332" t="s">
        <v>1759</v>
      </c>
      <c r="G332">
        <f t="shared" si="5"/>
        <v>335</v>
      </c>
    </row>
    <row r="333" spans="1:7" x14ac:dyDescent="0.25">
      <c r="A333" t="s">
        <v>723</v>
      </c>
      <c r="B333" t="s">
        <v>1754</v>
      </c>
      <c r="C333" s="20">
        <v>44746</v>
      </c>
      <c r="D333">
        <v>484</v>
      </c>
      <c r="E333">
        <v>437.23</v>
      </c>
      <c r="F333" t="s">
        <v>1761</v>
      </c>
      <c r="G333">
        <f t="shared" si="5"/>
        <v>485</v>
      </c>
    </row>
    <row r="334" spans="1:7" x14ac:dyDescent="0.25">
      <c r="A334" t="s">
        <v>725</v>
      </c>
      <c r="B334" t="s">
        <v>1756</v>
      </c>
      <c r="C334" s="20">
        <v>44752</v>
      </c>
      <c r="D334">
        <v>384</v>
      </c>
      <c r="E334">
        <v>238.89</v>
      </c>
      <c r="F334" t="s">
        <v>1755</v>
      </c>
      <c r="G334">
        <f t="shared" si="5"/>
        <v>385</v>
      </c>
    </row>
    <row r="335" spans="1:7" x14ac:dyDescent="0.25">
      <c r="A335" t="s">
        <v>727</v>
      </c>
      <c r="B335" t="s">
        <v>1758</v>
      </c>
      <c r="C335" s="20">
        <v>44725</v>
      </c>
      <c r="D335">
        <v>627</v>
      </c>
      <c r="E335">
        <v>38.68</v>
      </c>
      <c r="F335" t="s">
        <v>1757</v>
      </c>
      <c r="G335">
        <f t="shared" si="5"/>
        <v>625</v>
      </c>
    </row>
    <row r="336" spans="1:7" x14ac:dyDescent="0.25">
      <c r="A336" t="s">
        <v>729</v>
      </c>
      <c r="B336" t="s">
        <v>1760</v>
      </c>
      <c r="C336" s="20">
        <v>44734</v>
      </c>
      <c r="D336">
        <v>885</v>
      </c>
      <c r="E336">
        <v>435.53999999999996</v>
      </c>
      <c r="F336" t="s">
        <v>1759</v>
      </c>
      <c r="G336">
        <f t="shared" si="5"/>
        <v>885</v>
      </c>
    </row>
    <row r="337" spans="1:7" x14ac:dyDescent="0.25">
      <c r="A337" t="s">
        <v>731</v>
      </c>
      <c r="B337" t="s">
        <v>1754</v>
      </c>
      <c r="C337" s="20">
        <v>44761</v>
      </c>
      <c r="D337">
        <v>592</v>
      </c>
      <c r="E337">
        <v>411.76</v>
      </c>
      <c r="F337" t="s">
        <v>1761</v>
      </c>
      <c r="G337">
        <f t="shared" si="5"/>
        <v>590</v>
      </c>
    </row>
    <row r="338" spans="1:7" x14ac:dyDescent="0.25">
      <c r="A338" t="s">
        <v>733</v>
      </c>
      <c r="B338" t="s">
        <v>1756</v>
      </c>
      <c r="C338" s="20">
        <v>44735</v>
      </c>
      <c r="D338">
        <v>899</v>
      </c>
      <c r="E338">
        <v>490.21999999999997</v>
      </c>
      <c r="F338" t="s">
        <v>1755</v>
      </c>
      <c r="G338">
        <f t="shared" si="5"/>
        <v>900</v>
      </c>
    </row>
    <row r="339" spans="1:7" x14ac:dyDescent="0.25">
      <c r="A339" t="s">
        <v>735</v>
      </c>
      <c r="B339" t="s">
        <v>1758</v>
      </c>
      <c r="C339" s="20">
        <v>44753</v>
      </c>
      <c r="D339">
        <v>501</v>
      </c>
      <c r="E339">
        <v>176.35</v>
      </c>
      <c r="F339" t="s">
        <v>1757</v>
      </c>
      <c r="G339">
        <f t="shared" si="5"/>
        <v>500</v>
      </c>
    </row>
    <row r="340" spans="1:7" x14ac:dyDescent="0.25">
      <c r="A340" t="s">
        <v>737</v>
      </c>
      <c r="B340" t="s">
        <v>1760</v>
      </c>
      <c r="C340" s="20">
        <v>44732</v>
      </c>
      <c r="D340">
        <v>339</v>
      </c>
      <c r="E340">
        <v>20.440000000000001</v>
      </c>
      <c r="F340" t="s">
        <v>1759</v>
      </c>
      <c r="G340">
        <f t="shared" si="5"/>
        <v>340</v>
      </c>
    </row>
    <row r="341" spans="1:7" x14ac:dyDescent="0.25">
      <c r="A341" t="s">
        <v>739</v>
      </c>
      <c r="B341" t="s">
        <v>1762</v>
      </c>
      <c r="C341" s="20">
        <v>44748</v>
      </c>
      <c r="D341">
        <v>677</v>
      </c>
      <c r="E341">
        <v>28.060000000000002</v>
      </c>
      <c r="F341" t="s">
        <v>1761</v>
      </c>
      <c r="G341">
        <f t="shared" si="5"/>
        <v>675</v>
      </c>
    </row>
    <row r="342" spans="1:7" x14ac:dyDescent="0.25">
      <c r="A342" t="s">
        <v>741</v>
      </c>
      <c r="B342" t="s">
        <v>1763</v>
      </c>
      <c r="C342" s="20">
        <v>44731</v>
      </c>
      <c r="D342">
        <v>239</v>
      </c>
      <c r="E342">
        <v>70.550000000000011</v>
      </c>
      <c r="F342" t="s">
        <v>1755</v>
      </c>
      <c r="G342">
        <f t="shared" si="5"/>
        <v>240</v>
      </c>
    </row>
    <row r="343" spans="1:7" x14ac:dyDescent="0.25">
      <c r="A343" t="s">
        <v>743</v>
      </c>
      <c r="B343" t="s">
        <v>1754</v>
      </c>
      <c r="C343" s="20">
        <v>44725</v>
      </c>
      <c r="D343">
        <v>290</v>
      </c>
      <c r="E343">
        <v>197.64999999999998</v>
      </c>
      <c r="F343" t="s">
        <v>1757</v>
      </c>
      <c r="G343">
        <f t="shared" si="5"/>
        <v>290</v>
      </c>
    </row>
    <row r="344" spans="1:7" x14ac:dyDescent="0.25">
      <c r="A344" t="s">
        <v>745</v>
      </c>
      <c r="B344" t="s">
        <v>1756</v>
      </c>
      <c r="C344" s="20">
        <v>44753</v>
      </c>
      <c r="D344">
        <v>307</v>
      </c>
      <c r="E344">
        <v>161.59</v>
      </c>
      <c r="F344" t="s">
        <v>1759</v>
      </c>
      <c r="G344">
        <f t="shared" si="5"/>
        <v>305</v>
      </c>
    </row>
    <row r="345" spans="1:7" x14ac:dyDescent="0.25">
      <c r="A345" t="s">
        <v>747</v>
      </c>
      <c r="B345" t="s">
        <v>1758</v>
      </c>
      <c r="C345" s="20">
        <v>44738</v>
      </c>
      <c r="D345">
        <v>800</v>
      </c>
      <c r="E345">
        <v>43.559999999999995</v>
      </c>
      <c r="F345" t="s">
        <v>1761</v>
      </c>
      <c r="G345">
        <f t="shared" si="5"/>
        <v>800</v>
      </c>
    </row>
    <row r="346" spans="1:7" x14ac:dyDescent="0.25">
      <c r="A346" t="s">
        <v>749</v>
      </c>
      <c r="B346" t="s">
        <v>1760</v>
      </c>
      <c r="C346" s="20">
        <v>44762</v>
      </c>
      <c r="D346">
        <v>743</v>
      </c>
      <c r="E346">
        <v>708.46</v>
      </c>
      <c r="F346" t="s">
        <v>1755</v>
      </c>
      <c r="G346">
        <f t="shared" si="5"/>
        <v>745</v>
      </c>
    </row>
    <row r="347" spans="1:7" x14ac:dyDescent="0.25">
      <c r="A347" t="s">
        <v>751</v>
      </c>
      <c r="B347" t="s">
        <v>1754</v>
      </c>
      <c r="C347" s="20">
        <v>44756</v>
      </c>
      <c r="D347">
        <v>281</v>
      </c>
      <c r="E347">
        <v>131.31</v>
      </c>
      <c r="F347" t="s">
        <v>1757</v>
      </c>
      <c r="G347">
        <f t="shared" si="5"/>
        <v>280</v>
      </c>
    </row>
    <row r="348" spans="1:7" x14ac:dyDescent="0.25">
      <c r="A348" t="s">
        <v>753</v>
      </c>
      <c r="B348" t="s">
        <v>1756</v>
      </c>
      <c r="C348" s="20">
        <v>44744</v>
      </c>
      <c r="D348">
        <v>486</v>
      </c>
      <c r="E348">
        <v>292.33999999999997</v>
      </c>
      <c r="F348" t="s">
        <v>1759</v>
      </c>
      <c r="G348">
        <f t="shared" si="5"/>
        <v>485</v>
      </c>
    </row>
    <row r="349" spans="1:7" x14ac:dyDescent="0.25">
      <c r="A349" t="s">
        <v>755</v>
      </c>
      <c r="B349" t="s">
        <v>1758</v>
      </c>
      <c r="C349" s="20">
        <v>44753</v>
      </c>
      <c r="D349">
        <v>855</v>
      </c>
      <c r="E349">
        <v>146.70999999999998</v>
      </c>
      <c r="F349" t="s">
        <v>1761</v>
      </c>
      <c r="G349">
        <f t="shared" si="5"/>
        <v>855</v>
      </c>
    </row>
    <row r="350" spans="1:7" x14ac:dyDescent="0.25">
      <c r="A350" t="s">
        <v>757</v>
      </c>
      <c r="B350" t="s">
        <v>1760</v>
      </c>
      <c r="C350" s="20">
        <v>44762</v>
      </c>
      <c r="D350">
        <v>650</v>
      </c>
      <c r="E350">
        <v>290.76</v>
      </c>
      <c r="F350" t="s">
        <v>1755</v>
      </c>
      <c r="G350">
        <f t="shared" si="5"/>
        <v>650</v>
      </c>
    </row>
    <row r="351" spans="1:7" x14ac:dyDescent="0.25">
      <c r="A351" t="s">
        <v>759</v>
      </c>
      <c r="B351" t="s">
        <v>1762</v>
      </c>
      <c r="C351" s="20">
        <v>44740</v>
      </c>
      <c r="D351">
        <v>587</v>
      </c>
      <c r="E351">
        <v>318.43</v>
      </c>
      <c r="F351" t="s">
        <v>1757</v>
      </c>
      <c r="G351">
        <f t="shared" si="5"/>
        <v>585</v>
      </c>
    </row>
    <row r="352" spans="1:7" x14ac:dyDescent="0.25">
      <c r="A352" t="s">
        <v>761</v>
      </c>
      <c r="B352" t="s">
        <v>1754</v>
      </c>
      <c r="C352" s="20">
        <v>44729</v>
      </c>
      <c r="D352">
        <v>736</v>
      </c>
      <c r="E352">
        <v>371.57</v>
      </c>
      <c r="F352" t="s">
        <v>1759</v>
      </c>
      <c r="G352">
        <f t="shared" si="5"/>
        <v>735</v>
      </c>
    </row>
    <row r="353" spans="1:7" x14ac:dyDescent="0.25">
      <c r="A353" t="s">
        <v>763</v>
      </c>
      <c r="B353" t="s">
        <v>1756</v>
      </c>
      <c r="C353" s="20">
        <v>44727</v>
      </c>
      <c r="D353">
        <v>895</v>
      </c>
      <c r="E353">
        <v>82.63000000000001</v>
      </c>
      <c r="F353" t="s">
        <v>1761</v>
      </c>
      <c r="G353">
        <f t="shared" si="5"/>
        <v>895</v>
      </c>
    </row>
    <row r="354" spans="1:7" x14ac:dyDescent="0.25">
      <c r="A354" t="s">
        <v>765</v>
      </c>
      <c r="B354" t="s">
        <v>1758</v>
      </c>
      <c r="C354" s="20">
        <v>44734</v>
      </c>
      <c r="D354">
        <v>861</v>
      </c>
      <c r="E354">
        <v>300.56</v>
      </c>
      <c r="F354" t="s">
        <v>1755</v>
      </c>
      <c r="G354">
        <f t="shared" si="5"/>
        <v>860</v>
      </c>
    </row>
    <row r="355" spans="1:7" x14ac:dyDescent="0.25">
      <c r="A355" t="s">
        <v>767</v>
      </c>
      <c r="B355" t="s">
        <v>1760</v>
      </c>
      <c r="C355" s="20">
        <v>44744</v>
      </c>
      <c r="D355">
        <v>268</v>
      </c>
      <c r="E355">
        <v>241.29</v>
      </c>
      <c r="F355" t="s">
        <v>1757</v>
      </c>
      <c r="G355">
        <f t="shared" si="5"/>
        <v>270</v>
      </c>
    </row>
    <row r="356" spans="1:7" x14ac:dyDescent="0.25">
      <c r="A356" t="s">
        <v>769</v>
      </c>
      <c r="B356" t="s">
        <v>1754</v>
      </c>
      <c r="C356" s="20">
        <v>44737</v>
      </c>
      <c r="D356">
        <v>334</v>
      </c>
      <c r="E356">
        <v>60.29</v>
      </c>
      <c r="F356" t="s">
        <v>1759</v>
      </c>
      <c r="G356">
        <f t="shared" si="5"/>
        <v>335</v>
      </c>
    </row>
    <row r="357" spans="1:7" x14ac:dyDescent="0.25">
      <c r="A357" t="s">
        <v>771</v>
      </c>
      <c r="B357" t="s">
        <v>1756</v>
      </c>
      <c r="C357" s="20">
        <v>44752</v>
      </c>
      <c r="D357">
        <v>277</v>
      </c>
      <c r="E357">
        <v>7.05</v>
      </c>
      <c r="F357" t="s">
        <v>1761</v>
      </c>
      <c r="G357">
        <f t="shared" si="5"/>
        <v>275</v>
      </c>
    </row>
    <row r="358" spans="1:7" x14ac:dyDescent="0.25">
      <c r="A358" t="s">
        <v>773</v>
      </c>
      <c r="B358" t="s">
        <v>1758</v>
      </c>
      <c r="C358" s="20">
        <v>44736</v>
      </c>
      <c r="D358">
        <v>241</v>
      </c>
      <c r="E358">
        <v>191.95</v>
      </c>
      <c r="F358" t="s">
        <v>1755</v>
      </c>
      <c r="G358">
        <f t="shared" si="5"/>
        <v>240</v>
      </c>
    </row>
    <row r="359" spans="1:7" x14ac:dyDescent="0.25">
      <c r="A359" t="s">
        <v>775</v>
      </c>
      <c r="B359" t="s">
        <v>1760</v>
      </c>
      <c r="C359" s="20">
        <v>44752</v>
      </c>
      <c r="D359">
        <v>839</v>
      </c>
      <c r="E359">
        <v>134.88999999999999</v>
      </c>
      <c r="F359" t="s">
        <v>1757</v>
      </c>
      <c r="G359">
        <f t="shared" si="5"/>
        <v>840</v>
      </c>
    </row>
    <row r="360" spans="1:7" x14ac:dyDescent="0.25">
      <c r="A360" t="s">
        <v>777</v>
      </c>
      <c r="B360" t="s">
        <v>1762</v>
      </c>
      <c r="C360" s="20">
        <v>44759</v>
      </c>
      <c r="D360">
        <v>812</v>
      </c>
      <c r="E360">
        <v>200.51999999999998</v>
      </c>
      <c r="F360" t="s">
        <v>1759</v>
      </c>
      <c r="G360">
        <f t="shared" si="5"/>
        <v>810</v>
      </c>
    </row>
    <row r="361" spans="1:7" x14ac:dyDescent="0.25">
      <c r="A361" t="s">
        <v>779</v>
      </c>
      <c r="B361" t="s">
        <v>1763</v>
      </c>
      <c r="C361" s="20">
        <v>44763</v>
      </c>
      <c r="D361">
        <v>541</v>
      </c>
      <c r="E361">
        <v>119.83</v>
      </c>
      <c r="F361" t="s">
        <v>1761</v>
      </c>
      <c r="G361">
        <f t="shared" si="5"/>
        <v>540</v>
      </c>
    </row>
    <row r="362" spans="1:7" x14ac:dyDescent="0.25">
      <c r="A362" t="s">
        <v>781</v>
      </c>
      <c r="B362" t="s">
        <v>1754</v>
      </c>
      <c r="C362" s="20">
        <v>44763</v>
      </c>
      <c r="D362">
        <v>740</v>
      </c>
      <c r="E362">
        <v>528.79999999999995</v>
      </c>
      <c r="F362" t="s">
        <v>1755</v>
      </c>
      <c r="G362">
        <f t="shared" si="5"/>
        <v>740</v>
      </c>
    </row>
    <row r="363" spans="1:7" x14ac:dyDescent="0.25">
      <c r="A363" t="s">
        <v>783</v>
      </c>
      <c r="B363" t="s">
        <v>1756</v>
      </c>
      <c r="C363" s="20">
        <v>44750</v>
      </c>
      <c r="D363">
        <v>881</v>
      </c>
      <c r="E363">
        <v>99.440000000000012</v>
      </c>
      <c r="F363" t="s">
        <v>1757</v>
      </c>
      <c r="G363">
        <f t="shared" si="5"/>
        <v>880</v>
      </c>
    </row>
    <row r="364" spans="1:7" x14ac:dyDescent="0.25">
      <c r="A364" t="s">
        <v>785</v>
      </c>
      <c r="B364" t="s">
        <v>1758</v>
      </c>
      <c r="C364" s="20">
        <v>44751</v>
      </c>
      <c r="D364">
        <v>760</v>
      </c>
      <c r="E364">
        <v>49.62</v>
      </c>
      <c r="F364" t="s">
        <v>1759</v>
      </c>
      <c r="G364">
        <f t="shared" si="5"/>
        <v>760</v>
      </c>
    </row>
    <row r="365" spans="1:7" x14ac:dyDescent="0.25">
      <c r="A365" t="s">
        <v>787</v>
      </c>
      <c r="B365" t="s">
        <v>1760</v>
      </c>
      <c r="C365" s="20">
        <v>44736</v>
      </c>
      <c r="D365">
        <v>814</v>
      </c>
      <c r="E365">
        <v>379.99</v>
      </c>
      <c r="F365" t="s">
        <v>1761</v>
      </c>
      <c r="G365">
        <f t="shared" si="5"/>
        <v>815</v>
      </c>
    </row>
    <row r="366" spans="1:7" x14ac:dyDescent="0.25">
      <c r="A366" t="s">
        <v>789</v>
      </c>
      <c r="B366" t="s">
        <v>1754</v>
      </c>
      <c r="C366" s="20">
        <v>44737</v>
      </c>
      <c r="D366">
        <v>557</v>
      </c>
      <c r="E366">
        <v>513.56999999999994</v>
      </c>
      <c r="F366" t="s">
        <v>1755</v>
      </c>
      <c r="G366">
        <f t="shared" si="5"/>
        <v>555</v>
      </c>
    </row>
    <row r="367" spans="1:7" x14ac:dyDescent="0.25">
      <c r="A367" t="s">
        <v>791</v>
      </c>
      <c r="B367" t="s">
        <v>1756</v>
      </c>
      <c r="C367" s="20">
        <v>44744</v>
      </c>
      <c r="D367">
        <v>567</v>
      </c>
      <c r="E367">
        <v>106.83</v>
      </c>
      <c r="F367" t="s">
        <v>1757</v>
      </c>
      <c r="G367">
        <f t="shared" si="5"/>
        <v>565</v>
      </c>
    </row>
    <row r="368" spans="1:7" x14ac:dyDescent="0.25">
      <c r="A368" t="s">
        <v>793</v>
      </c>
      <c r="B368" t="s">
        <v>1758</v>
      </c>
      <c r="C368" s="20">
        <v>44735</v>
      </c>
      <c r="D368">
        <v>267</v>
      </c>
      <c r="E368">
        <v>74.36</v>
      </c>
      <c r="F368" t="s">
        <v>1759</v>
      </c>
      <c r="G368">
        <f t="shared" si="5"/>
        <v>265</v>
      </c>
    </row>
    <row r="369" spans="1:7" x14ac:dyDescent="0.25">
      <c r="A369" t="s">
        <v>795</v>
      </c>
      <c r="B369" t="s">
        <v>1760</v>
      </c>
      <c r="C369" s="20">
        <v>44751</v>
      </c>
      <c r="D369">
        <v>726</v>
      </c>
      <c r="E369">
        <v>572.70000000000005</v>
      </c>
      <c r="F369" t="s">
        <v>1761</v>
      </c>
      <c r="G369">
        <f t="shared" si="5"/>
        <v>725</v>
      </c>
    </row>
    <row r="370" spans="1:7" x14ac:dyDescent="0.25">
      <c r="A370" t="s">
        <v>797</v>
      </c>
      <c r="B370" t="s">
        <v>1754</v>
      </c>
      <c r="C370" s="20">
        <v>44726</v>
      </c>
      <c r="D370">
        <v>336</v>
      </c>
      <c r="E370">
        <v>61.489999999999995</v>
      </c>
      <c r="F370" t="s">
        <v>1755</v>
      </c>
      <c r="G370">
        <f t="shared" si="5"/>
        <v>335</v>
      </c>
    </row>
    <row r="371" spans="1:7" x14ac:dyDescent="0.25">
      <c r="A371" t="s">
        <v>799</v>
      </c>
      <c r="B371" t="s">
        <v>1756</v>
      </c>
      <c r="C371" s="20">
        <v>44749</v>
      </c>
      <c r="D371">
        <v>639</v>
      </c>
      <c r="E371">
        <v>131.59</v>
      </c>
      <c r="F371" t="s">
        <v>1757</v>
      </c>
      <c r="G371">
        <f t="shared" si="5"/>
        <v>640</v>
      </c>
    </row>
    <row r="372" spans="1:7" x14ac:dyDescent="0.25">
      <c r="A372" t="s">
        <v>801</v>
      </c>
      <c r="B372" t="s">
        <v>1758</v>
      </c>
      <c r="C372" s="20">
        <v>44734</v>
      </c>
      <c r="D372">
        <v>290</v>
      </c>
      <c r="E372">
        <v>6.18</v>
      </c>
      <c r="F372" t="s">
        <v>1759</v>
      </c>
      <c r="G372">
        <f t="shared" si="5"/>
        <v>290</v>
      </c>
    </row>
    <row r="373" spans="1:7" x14ac:dyDescent="0.25">
      <c r="A373" t="s">
        <v>803</v>
      </c>
      <c r="B373" t="s">
        <v>1760</v>
      </c>
      <c r="C373" s="20">
        <v>44726</v>
      </c>
      <c r="D373">
        <v>305</v>
      </c>
      <c r="E373">
        <v>6.96</v>
      </c>
      <c r="F373" t="s">
        <v>1761</v>
      </c>
      <c r="G373">
        <f t="shared" si="5"/>
        <v>305</v>
      </c>
    </row>
    <row r="374" spans="1:7" x14ac:dyDescent="0.25">
      <c r="A374" t="s">
        <v>805</v>
      </c>
      <c r="B374" t="s">
        <v>1754</v>
      </c>
      <c r="C374" s="20">
        <v>44743</v>
      </c>
      <c r="D374">
        <v>375</v>
      </c>
      <c r="E374">
        <v>249.19</v>
      </c>
      <c r="F374" t="s">
        <v>1755</v>
      </c>
      <c r="G374">
        <f t="shared" si="5"/>
        <v>375</v>
      </c>
    </row>
    <row r="375" spans="1:7" x14ac:dyDescent="0.25">
      <c r="A375" t="s">
        <v>807</v>
      </c>
      <c r="B375" t="s">
        <v>1756</v>
      </c>
      <c r="C375" s="20">
        <v>44742</v>
      </c>
      <c r="D375">
        <v>698</v>
      </c>
      <c r="E375">
        <v>203.48999999999998</v>
      </c>
      <c r="F375" t="s">
        <v>1757</v>
      </c>
      <c r="G375">
        <f t="shared" si="5"/>
        <v>700</v>
      </c>
    </row>
    <row r="376" spans="1:7" x14ac:dyDescent="0.25">
      <c r="A376" t="s">
        <v>809</v>
      </c>
      <c r="B376" t="s">
        <v>1758</v>
      </c>
      <c r="C376" s="20">
        <v>44747</v>
      </c>
      <c r="D376">
        <v>602</v>
      </c>
      <c r="E376">
        <v>335.21999999999997</v>
      </c>
      <c r="F376" t="s">
        <v>1759</v>
      </c>
      <c r="G376">
        <f t="shared" si="5"/>
        <v>600</v>
      </c>
    </row>
    <row r="377" spans="1:7" x14ac:dyDescent="0.25">
      <c r="A377" t="s">
        <v>811</v>
      </c>
      <c r="B377" t="s">
        <v>1760</v>
      </c>
      <c r="C377" s="20">
        <v>44764</v>
      </c>
      <c r="D377">
        <v>869</v>
      </c>
      <c r="E377">
        <v>497.43</v>
      </c>
      <c r="F377" t="s">
        <v>1761</v>
      </c>
      <c r="G377">
        <f t="shared" si="5"/>
        <v>870</v>
      </c>
    </row>
    <row r="378" spans="1:7" x14ac:dyDescent="0.25">
      <c r="A378" t="s">
        <v>813</v>
      </c>
      <c r="B378" t="s">
        <v>1762</v>
      </c>
      <c r="C378" s="20">
        <v>44735</v>
      </c>
      <c r="D378">
        <v>248</v>
      </c>
      <c r="E378">
        <v>21.39</v>
      </c>
      <c r="F378" t="s">
        <v>1755</v>
      </c>
      <c r="G378">
        <f t="shared" si="5"/>
        <v>250</v>
      </c>
    </row>
    <row r="379" spans="1:7" x14ac:dyDescent="0.25">
      <c r="A379" t="s">
        <v>815</v>
      </c>
      <c r="B379" t="s">
        <v>1754</v>
      </c>
      <c r="C379" s="20">
        <v>44737</v>
      </c>
      <c r="D379">
        <v>622</v>
      </c>
      <c r="E379">
        <v>594.70000000000005</v>
      </c>
      <c r="F379" t="s">
        <v>1757</v>
      </c>
      <c r="G379">
        <f t="shared" si="5"/>
        <v>620</v>
      </c>
    </row>
    <row r="380" spans="1:7" x14ac:dyDescent="0.25">
      <c r="A380" t="s">
        <v>817</v>
      </c>
      <c r="B380" t="s">
        <v>1756</v>
      </c>
      <c r="C380" s="20">
        <v>44749</v>
      </c>
      <c r="D380">
        <v>498</v>
      </c>
      <c r="E380">
        <v>122.28</v>
      </c>
      <c r="F380" t="s">
        <v>1759</v>
      </c>
      <c r="G380">
        <f t="shared" si="5"/>
        <v>500</v>
      </c>
    </row>
    <row r="381" spans="1:7" x14ac:dyDescent="0.25">
      <c r="A381" t="s">
        <v>819</v>
      </c>
      <c r="B381" t="s">
        <v>1758</v>
      </c>
      <c r="C381" s="20">
        <v>44729</v>
      </c>
      <c r="D381">
        <v>896</v>
      </c>
      <c r="E381">
        <v>507.48</v>
      </c>
      <c r="F381" t="s">
        <v>1761</v>
      </c>
      <c r="G381">
        <f t="shared" si="5"/>
        <v>895</v>
      </c>
    </row>
    <row r="382" spans="1:7" x14ac:dyDescent="0.25">
      <c r="A382" t="s">
        <v>821</v>
      </c>
      <c r="B382" t="s">
        <v>1760</v>
      </c>
      <c r="C382" s="20">
        <v>44738</v>
      </c>
      <c r="D382">
        <v>773</v>
      </c>
      <c r="E382">
        <v>34.93</v>
      </c>
      <c r="F382" t="s">
        <v>1755</v>
      </c>
      <c r="G382">
        <f t="shared" si="5"/>
        <v>775</v>
      </c>
    </row>
    <row r="383" spans="1:7" x14ac:dyDescent="0.25">
      <c r="A383" t="s">
        <v>823</v>
      </c>
      <c r="B383" t="s">
        <v>1754</v>
      </c>
      <c r="C383" s="20">
        <v>44740</v>
      </c>
      <c r="D383">
        <v>840</v>
      </c>
      <c r="E383">
        <v>817.71</v>
      </c>
      <c r="F383" t="s">
        <v>1757</v>
      </c>
      <c r="G383">
        <f t="shared" si="5"/>
        <v>840</v>
      </c>
    </row>
    <row r="384" spans="1:7" x14ac:dyDescent="0.25">
      <c r="A384" t="s">
        <v>825</v>
      </c>
      <c r="B384" t="s">
        <v>1756</v>
      </c>
      <c r="C384" s="20">
        <v>44755</v>
      </c>
      <c r="D384">
        <v>654</v>
      </c>
      <c r="E384">
        <v>371.03999999999996</v>
      </c>
      <c r="F384" t="s">
        <v>1759</v>
      </c>
      <c r="G384">
        <f t="shared" si="5"/>
        <v>655</v>
      </c>
    </row>
    <row r="385" spans="1:7" x14ac:dyDescent="0.25">
      <c r="A385" t="s">
        <v>827</v>
      </c>
      <c r="B385" t="s">
        <v>1758</v>
      </c>
      <c r="C385" s="20">
        <v>44755</v>
      </c>
      <c r="D385">
        <v>831</v>
      </c>
      <c r="E385">
        <v>315.19</v>
      </c>
      <c r="F385" t="s">
        <v>1761</v>
      </c>
      <c r="G385">
        <f t="shared" si="5"/>
        <v>830</v>
      </c>
    </row>
    <row r="386" spans="1:7" x14ac:dyDescent="0.25">
      <c r="A386" t="s">
        <v>829</v>
      </c>
      <c r="B386" t="s">
        <v>1760</v>
      </c>
      <c r="C386" s="20">
        <v>44764</v>
      </c>
      <c r="D386">
        <v>874</v>
      </c>
      <c r="E386">
        <v>549.45000000000005</v>
      </c>
      <c r="F386" t="s">
        <v>1755</v>
      </c>
      <c r="G386">
        <f t="shared" si="5"/>
        <v>875</v>
      </c>
    </row>
    <row r="387" spans="1:7" x14ac:dyDescent="0.25">
      <c r="A387" t="s">
        <v>831</v>
      </c>
      <c r="B387" t="s">
        <v>1762</v>
      </c>
      <c r="C387" s="20">
        <v>44735</v>
      </c>
      <c r="D387">
        <v>564</v>
      </c>
      <c r="E387">
        <v>213.97</v>
      </c>
      <c r="F387" t="s">
        <v>1757</v>
      </c>
      <c r="G387">
        <f t="shared" si="5"/>
        <v>565</v>
      </c>
    </row>
    <row r="388" spans="1:7" x14ac:dyDescent="0.25">
      <c r="A388" t="s">
        <v>833</v>
      </c>
      <c r="B388" t="s">
        <v>1763</v>
      </c>
      <c r="C388" s="20">
        <v>44734</v>
      </c>
      <c r="D388">
        <v>762</v>
      </c>
      <c r="E388">
        <v>273.5</v>
      </c>
      <c r="F388" t="s">
        <v>1759</v>
      </c>
      <c r="G388">
        <f t="shared" ref="G388:G451" si="6">MROUND(D388,5)</f>
        <v>760</v>
      </c>
    </row>
    <row r="389" spans="1:7" x14ac:dyDescent="0.25">
      <c r="A389" t="s">
        <v>835</v>
      </c>
      <c r="B389" t="s">
        <v>1754</v>
      </c>
      <c r="C389" s="20">
        <v>44728</v>
      </c>
      <c r="D389">
        <v>862</v>
      </c>
      <c r="E389">
        <v>776.86</v>
      </c>
      <c r="F389" t="s">
        <v>1761</v>
      </c>
      <c r="G389">
        <f t="shared" si="6"/>
        <v>860</v>
      </c>
    </row>
    <row r="390" spans="1:7" x14ac:dyDescent="0.25">
      <c r="A390" t="s">
        <v>837</v>
      </c>
      <c r="B390" t="s">
        <v>1756</v>
      </c>
      <c r="C390" s="20">
        <v>44739</v>
      </c>
      <c r="D390">
        <v>854</v>
      </c>
      <c r="E390">
        <v>322.7</v>
      </c>
      <c r="F390" t="s">
        <v>1755</v>
      </c>
      <c r="G390">
        <f t="shared" si="6"/>
        <v>855</v>
      </c>
    </row>
    <row r="391" spans="1:7" x14ac:dyDescent="0.25">
      <c r="A391" t="s">
        <v>839</v>
      </c>
      <c r="B391" t="s">
        <v>1758</v>
      </c>
      <c r="C391" s="20">
        <v>44765</v>
      </c>
      <c r="D391">
        <v>427</v>
      </c>
      <c r="E391">
        <v>166.17</v>
      </c>
      <c r="F391" t="s">
        <v>1757</v>
      </c>
      <c r="G391">
        <f t="shared" si="6"/>
        <v>425</v>
      </c>
    </row>
    <row r="392" spans="1:7" x14ac:dyDescent="0.25">
      <c r="A392" t="s">
        <v>841</v>
      </c>
      <c r="B392" t="s">
        <v>1760</v>
      </c>
      <c r="C392" s="20">
        <v>44740</v>
      </c>
      <c r="D392">
        <v>859</v>
      </c>
      <c r="E392">
        <v>521.54</v>
      </c>
      <c r="F392" t="s">
        <v>1759</v>
      </c>
      <c r="G392">
        <f t="shared" si="6"/>
        <v>860</v>
      </c>
    </row>
    <row r="393" spans="1:7" x14ac:dyDescent="0.25">
      <c r="A393" t="s">
        <v>843</v>
      </c>
      <c r="B393" t="s">
        <v>1754</v>
      </c>
      <c r="C393" s="20">
        <v>44734</v>
      </c>
      <c r="D393">
        <v>536</v>
      </c>
      <c r="E393">
        <v>92.52000000000001</v>
      </c>
      <c r="F393" t="s">
        <v>1761</v>
      </c>
      <c r="G393">
        <f t="shared" si="6"/>
        <v>535</v>
      </c>
    </row>
    <row r="394" spans="1:7" x14ac:dyDescent="0.25">
      <c r="A394" t="s">
        <v>845</v>
      </c>
      <c r="B394" t="s">
        <v>1756</v>
      </c>
      <c r="C394" s="20">
        <v>44727</v>
      </c>
      <c r="D394">
        <v>210</v>
      </c>
      <c r="E394">
        <v>7.24</v>
      </c>
      <c r="F394" t="s">
        <v>1755</v>
      </c>
      <c r="G394">
        <f t="shared" si="6"/>
        <v>210</v>
      </c>
    </row>
    <row r="395" spans="1:7" x14ac:dyDescent="0.25">
      <c r="A395" t="s">
        <v>847</v>
      </c>
      <c r="B395" t="s">
        <v>1758</v>
      </c>
      <c r="C395" s="20">
        <v>44737</v>
      </c>
      <c r="D395">
        <v>568</v>
      </c>
      <c r="E395">
        <v>207.89999999999998</v>
      </c>
      <c r="F395" t="s">
        <v>1757</v>
      </c>
      <c r="G395">
        <f t="shared" si="6"/>
        <v>570</v>
      </c>
    </row>
    <row r="396" spans="1:7" x14ac:dyDescent="0.25">
      <c r="A396" t="s">
        <v>849</v>
      </c>
      <c r="B396" t="s">
        <v>1760</v>
      </c>
      <c r="C396" s="20">
        <v>44747</v>
      </c>
      <c r="D396">
        <v>226</v>
      </c>
      <c r="E396">
        <v>83.350000000000009</v>
      </c>
      <c r="F396" t="s">
        <v>1759</v>
      </c>
      <c r="G396">
        <f t="shared" si="6"/>
        <v>225</v>
      </c>
    </row>
    <row r="397" spans="1:7" x14ac:dyDescent="0.25">
      <c r="A397" t="s">
        <v>851</v>
      </c>
      <c r="B397" t="s">
        <v>1762</v>
      </c>
      <c r="C397" s="20">
        <v>44754</v>
      </c>
      <c r="D397">
        <v>857</v>
      </c>
      <c r="E397">
        <v>672.68</v>
      </c>
      <c r="F397" t="s">
        <v>1761</v>
      </c>
      <c r="G397">
        <f t="shared" si="6"/>
        <v>855</v>
      </c>
    </row>
    <row r="398" spans="1:7" x14ac:dyDescent="0.25">
      <c r="A398" t="s">
        <v>853</v>
      </c>
      <c r="B398" t="s">
        <v>1754</v>
      </c>
      <c r="C398" s="20">
        <v>44760</v>
      </c>
      <c r="D398">
        <v>265</v>
      </c>
      <c r="E398">
        <v>237</v>
      </c>
      <c r="F398" t="s">
        <v>1755</v>
      </c>
      <c r="G398">
        <f t="shared" si="6"/>
        <v>265</v>
      </c>
    </row>
    <row r="399" spans="1:7" x14ac:dyDescent="0.25">
      <c r="A399" t="s">
        <v>855</v>
      </c>
      <c r="B399" t="s">
        <v>1756</v>
      </c>
      <c r="C399" s="20">
        <v>44759</v>
      </c>
      <c r="D399">
        <v>355</v>
      </c>
      <c r="E399">
        <v>193.45999999999998</v>
      </c>
      <c r="F399" t="s">
        <v>1757</v>
      </c>
      <c r="G399">
        <f t="shared" si="6"/>
        <v>355</v>
      </c>
    </row>
    <row r="400" spans="1:7" x14ac:dyDescent="0.25">
      <c r="A400" t="s">
        <v>857</v>
      </c>
      <c r="B400" t="s">
        <v>1758</v>
      </c>
      <c r="C400" s="20">
        <v>44735</v>
      </c>
      <c r="D400">
        <v>897</v>
      </c>
      <c r="E400">
        <v>757.46</v>
      </c>
      <c r="F400" t="s">
        <v>1759</v>
      </c>
      <c r="G400">
        <f t="shared" si="6"/>
        <v>895</v>
      </c>
    </row>
    <row r="401" spans="1:7" x14ac:dyDescent="0.25">
      <c r="A401" t="s">
        <v>859</v>
      </c>
      <c r="B401" t="s">
        <v>1760</v>
      </c>
      <c r="C401" s="20">
        <v>44734</v>
      </c>
      <c r="D401">
        <v>482</v>
      </c>
      <c r="E401">
        <v>53.43</v>
      </c>
      <c r="F401" t="s">
        <v>1761</v>
      </c>
      <c r="G401">
        <f t="shared" si="6"/>
        <v>480</v>
      </c>
    </row>
    <row r="402" spans="1:7" x14ac:dyDescent="0.25">
      <c r="A402" t="s">
        <v>861</v>
      </c>
      <c r="B402" t="s">
        <v>1754</v>
      </c>
      <c r="C402" s="20">
        <v>44753</v>
      </c>
      <c r="D402">
        <v>612</v>
      </c>
      <c r="E402">
        <v>162.97999999999999</v>
      </c>
      <c r="F402" t="s">
        <v>1755</v>
      </c>
      <c r="G402">
        <f t="shared" si="6"/>
        <v>610</v>
      </c>
    </row>
    <row r="403" spans="1:7" x14ac:dyDescent="0.25">
      <c r="A403" t="s">
        <v>863</v>
      </c>
      <c r="B403" t="s">
        <v>1756</v>
      </c>
      <c r="C403" s="20">
        <v>44739</v>
      </c>
      <c r="D403">
        <v>777</v>
      </c>
      <c r="E403">
        <v>103.18</v>
      </c>
      <c r="F403" t="s">
        <v>1757</v>
      </c>
      <c r="G403">
        <f t="shared" si="6"/>
        <v>775</v>
      </c>
    </row>
    <row r="404" spans="1:7" x14ac:dyDescent="0.25">
      <c r="A404" t="s">
        <v>865</v>
      </c>
      <c r="B404" t="s">
        <v>1758</v>
      </c>
      <c r="C404" s="20">
        <v>44740</v>
      </c>
      <c r="D404">
        <v>572</v>
      </c>
      <c r="E404">
        <v>118.95</v>
      </c>
      <c r="F404" t="s">
        <v>1759</v>
      </c>
      <c r="G404">
        <f t="shared" si="6"/>
        <v>570</v>
      </c>
    </row>
    <row r="405" spans="1:7" x14ac:dyDescent="0.25">
      <c r="A405" t="s">
        <v>867</v>
      </c>
      <c r="B405" t="s">
        <v>1760</v>
      </c>
      <c r="C405" s="20">
        <v>44748</v>
      </c>
      <c r="D405">
        <v>692</v>
      </c>
      <c r="E405">
        <v>526.14</v>
      </c>
      <c r="F405" t="s">
        <v>1761</v>
      </c>
      <c r="G405">
        <f t="shared" si="6"/>
        <v>690</v>
      </c>
    </row>
    <row r="406" spans="1:7" x14ac:dyDescent="0.25">
      <c r="A406" t="s">
        <v>869</v>
      </c>
      <c r="B406" t="s">
        <v>1762</v>
      </c>
      <c r="C406" s="20">
        <v>44731</v>
      </c>
      <c r="D406">
        <v>791</v>
      </c>
      <c r="E406">
        <v>188.29999999999998</v>
      </c>
      <c r="F406" t="s">
        <v>1755</v>
      </c>
      <c r="G406">
        <f t="shared" si="6"/>
        <v>790</v>
      </c>
    </row>
    <row r="407" spans="1:7" x14ac:dyDescent="0.25">
      <c r="A407" t="s">
        <v>871</v>
      </c>
      <c r="B407" t="s">
        <v>1763</v>
      </c>
      <c r="C407" s="20">
        <v>44763</v>
      </c>
      <c r="D407">
        <v>332</v>
      </c>
      <c r="E407">
        <v>41.58</v>
      </c>
      <c r="F407" t="s">
        <v>1757</v>
      </c>
      <c r="G407">
        <f t="shared" si="6"/>
        <v>330</v>
      </c>
    </row>
    <row r="408" spans="1:7" x14ac:dyDescent="0.25">
      <c r="A408" t="s">
        <v>873</v>
      </c>
      <c r="B408" t="s">
        <v>1754</v>
      </c>
      <c r="C408" s="20">
        <v>44733</v>
      </c>
      <c r="D408">
        <v>241</v>
      </c>
      <c r="E408">
        <v>16.180000000000003</v>
      </c>
      <c r="F408" t="s">
        <v>1759</v>
      </c>
      <c r="G408">
        <f t="shared" si="6"/>
        <v>240</v>
      </c>
    </row>
    <row r="409" spans="1:7" x14ac:dyDescent="0.25">
      <c r="A409" t="s">
        <v>875</v>
      </c>
      <c r="B409" t="s">
        <v>1756</v>
      </c>
      <c r="C409" s="20">
        <v>44746</v>
      </c>
      <c r="D409">
        <v>494</v>
      </c>
      <c r="E409">
        <v>488.92</v>
      </c>
      <c r="F409" t="s">
        <v>1761</v>
      </c>
      <c r="G409">
        <f t="shared" si="6"/>
        <v>495</v>
      </c>
    </row>
    <row r="410" spans="1:7" x14ac:dyDescent="0.25">
      <c r="A410" t="s">
        <v>877</v>
      </c>
      <c r="B410" t="s">
        <v>1758</v>
      </c>
      <c r="C410" s="20">
        <v>44755</v>
      </c>
      <c r="D410">
        <v>260</v>
      </c>
      <c r="E410">
        <v>68.13000000000001</v>
      </c>
      <c r="F410" t="s">
        <v>1755</v>
      </c>
      <c r="G410">
        <f t="shared" si="6"/>
        <v>260</v>
      </c>
    </row>
    <row r="411" spans="1:7" x14ac:dyDescent="0.25">
      <c r="A411" t="s">
        <v>879</v>
      </c>
      <c r="B411" t="s">
        <v>1760</v>
      </c>
      <c r="C411" s="20">
        <v>44755</v>
      </c>
      <c r="D411">
        <v>726</v>
      </c>
      <c r="E411">
        <v>633.54</v>
      </c>
      <c r="F411" t="s">
        <v>1757</v>
      </c>
      <c r="G411">
        <f t="shared" si="6"/>
        <v>725</v>
      </c>
    </row>
    <row r="412" spans="1:7" x14ac:dyDescent="0.25">
      <c r="A412" t="s">
        <v>881</v>
      </c>
      <c r="B412" t="s">
        <v>1754</v>
      </c>
      <c r="C412" s="20">
        <v>44727</v>
      </c>
      <c r="D412">
        <v>402</v>
      </c>
      <c r="E412">
        <v>308.64999999999998</v>
      </c>
      <c r="F412" t="s">
        <v>1759</v>
      </c>
      <c r="G412">
        <f t="shared" si="6"/>
        <v>400</v>
      </c>
    </row>
    <row r="413" spans="1:7" x14ac:dyDescent="0.25">
      <c r="A413" t="s">
        <v>883</v>
      </c>
      <c r="B413" t="s">
        <v>1756</v>
      </c>
      <c r="C413" s="20">
        <v>44746</v>
      </c>
      <c r="D413">
        <v>369</v>
      </c>
      <c r="E413">
        <v>58.12</v>
      </c>
      <c r="F413" t="s">
        <v>1761</v>
      </c>
      <c r="G413">
        <f t="shared" si="6"/>
        <v>370</v>
      </c>
    </row>
    <row r="414" spans="1:7" x14ac:dyDescent="0.25">
      <c r="A414" t="s">
        <v>885</v>
      </c>
      <c r="B414" t="s">
        <v>1758</v>
      </c>
      <c r="C414" s="20">
        <v>44740</v>
      </c>
      <c r="D414">
        <v>657</v>
      </c>
      <c r="E414">
        <v>351.96</v>
      </c>
      <c r="F414" t="s">
        <v>1755</v>
      </c>
      <c r="G414">
        <f t="shared" si="6"/>
        <v>655</v>
      </c>
    </row>
    <row r="415" spans="1:7" x14ac:dyDescent="0.25">
      <c r="A415" t="s">
        <v>887</v>
      </c>
      <c r="B415" t="s">
        <v>1760</v>
      </c>
      <c r="C415" s="20">
        <v>44743</v>
      </c>
      <c r="D415">
        <v>482</v>
      </c>
      <c r="E415">
        <v>425.21</v>
      </c>
      <c r="F415" t="s">
        <v>1757</v>
      </c>
      <c r="G415">
        <f t="shared" si="6"/>
        <v>480</v>
      </c>
    </row>
    <row r="416" spans="1:7" x14ac:dyDescent="0.25">
      <c r="A416" t="s">
        <v>889</v>
      </c>
      <c r="B416" t="s">
        <v>1754</v>
      </c>
      <c r="C416" s="20">
        <v>44737</v>
      </c>
      <c r="D416">
        <v>652</v>
      </c>
      <c r="E416">
        <v>48.809999999999995</v>
      </c>
      <c r="F416" t="s">
        <v>1759</v>
      </c>
      <c r="G416">
        <f t="shared" si="6"/>
        <v>650</v>
      </c>
    </row>
    <row r="417" spans="1:7" x14ac:dyDescent="0.25">
      <c r="A417" t="s">
        <v>891</v>
      </c>
      <c r="B417" t="s">
        <v>1756</v>
      </c>
      <c r="C417" s="20">
        <v>44757</v>
      </c>
      <c r="D417">
        <v>556</v>
      </c>
      <c r="E417">
        <v>257.07</v>
      </c>
      <c r="F417" t="s">
        <v>1761</v>
      </c>
      <c r="G417">
        <f t="shared" si="6"/>
        <v>555</v>
      </c>
    </row>
    <row r="418" spans="1:7" x14ac:dyDescent="0.25">
      <c r="A418" t="s">
        <v>893</v>
      </c>
      <c r="B418" t="s">
        <v>1758</v>
      </c>
      <c r="C418" s="20">
        <v>44745</v>
      </c>
      <c r="D418">
        <v>706</v>
      </c>
      <c r="E418">
        <v>243.31</v>
      </c>
      <c r="F418" t="s">
        <v>1755</v>
      </c>
      <c r="G418">
        <f t="shared" si="6"/>
        <v>705</v>
      </c>
    </row>
    <row r="419" spans="1:7" x14ac:dyDescent="0.25">
      <c r="A419" t="s">
        <v>895</v>
      </c>
      <c r="B419" t="s">
        <v>1760</v>
      </c>
      <c r="C419" s="20">
        <v>44760</v>
      </c>
      <c r="D419">
        <v>460</v>
      </c>
      <c r="E419">
        <v>321.59999999999997</v>
      </c>
      <c r="F419" t="s">
        <v>1757</v>
      </c>
      <c r="G419">
        <f t="shared" si="6"/>
        <v>460</v>
      </c>
    </row>
    <row r="420" spans="1:7" x14ac:dyDescent="0.25">
      <c r="A420" t="s">
        <v>897</v>
      </c>
      <c r="B420" t="s">
        <v>1754</v>
      </c>
      <c r="C420" s="20">
        <v>44750</v>
      </c>
      <c r="D420">
        <v>248</v>
      </c>
      <c r="E420">
        <v>4.6899999999999995</v>
      </c>
      <c r="F420" t="s">
        <v>1759</v>
      </c>
      <c r="G420">
        <f t="shared" si="6"/>
        <v>250</v>
      </c>
    </row>
    <row r="421" spans="1:7" x14ac:dyDescent="0.25">
      <c r="A421" t="s">
        <v>899</v>
      </c>
      <c r="B421" t="s">
        <v>1756</v>
      </c>
      <c r="C421" s="20">
        <v>44742</v>
      </c>
      <c r="D421">
        <v>700</v>
      </c>
      <c r="E421">
        <v>512.72</v>
      </c>
      <c r="F421" t="s">
        <v>1761</v>
      </c>
      <c r="G421">
        <f t="shared" si="6"/>
        <v>700</v>
      </c>
    </row>
    <row r="422" spans="1:7" x14ac:dyDescent="0.25">
      <c r="A422" t="s">
        <v>901</v>
      </c>
      <c r="B422" t="s">
        <v>1758</v>
      </c>
      <c r="C422" s="20">
        <v>44754</v>
      </c>
      <c r="D422">
        <v>329</v>
      </c>
      <c r="E422">
        <v>237.85999999999999</v>
      </c>
      <c r="F422" t="s">
        <v>1755</v>
      </c>
      <c r="G422">
        <f t="shared" si="6"/>
        <v>330</v>
      </c>
    </row>
    <row r="423" spans="1:7" x14ac:dyDescent="0.25">
      <c r="A423" t="s">
        <v>903</v>
      </c>
      <c r="B423" t="s">
        <v>1760</v>
      </c>
      <c r="C423" s="20">
        <v>44746</v>
      </c>
      <c r="D423">
        <v>656</v>
      </c>
      <c r="E423">
        <v>639.06999999999994</v>
      </c>
      <c r="F423" t="s">
        <v>1757</v>
      </c>
      <c r="G423">
        <f t="shared" si="6"/>
        <v>655</v>
      </c>
    </row>
    <row r="424" spans="1:7" x14ac:dyDescent="0.25">
      <c r="A424" t="s">
        <v>905</v>
      </c>
      <c r="B424" t="s">
        <v>1762</v>
      </c>
      <c r="C424" s="20">
        <v>44752</v>
      </c>
      <c r="D424">
        <v>452</v>
      </c>
      <c r="E424">
        <v>417.84</v>
      </c>
      <c r="F424" t="s">
        <v>1759</v>
      </c>
      <c r="G424">
        <f t="shared" si="6"/>
        <v>450</v>
      </c>
    </row>
    <row r="425" spans="1:7" x14ac:dyDescent="0.25">
      <c r="A425" t="s">
        <v>907</v>
      </c>
      <c r="B425" t="s">
        <v>1754</v>
      </c>
      <c r="C425" s="20">
        <v>44725</v>
      </c>
      <c r="D425">
        <v>839</v>
      </c>
      <c r="E425">
        <v>292.32</v>
      </c>
      <c r="F425" t="s">
        <v>1761</v>
      </c>
      <c r="G425">
        <f t="shared" si="6"/>
        <v>840</v>
      </c>
    </row>
    <row r="426" spans="1:7" x14ac:dyDescent="0.25">
      <c r="A426" t="s">
        <v>909</v>
      </c>
      <c r="B426" t="s">
        <v>1756</v>
      </c>
      <c r="C426" s="20">
        <v>44734</v>
      </c>
      <c r="D426">
        <v>845</v>
      </c>
      <c r="E426">
        <v>311.5</v>
      </c>
      <c r="F426" t="s">
        <v>1755</v>
      </c>
      <c r="G426">
        <f t="shared" si="6"/>
        <v>845</v>
      </c>
    </row>
    <row r="427" spans="1:7" x14ac:dyDescent="0.25">
      <c r="A427" t="s">
        <v>911</v>
      </c>
      <c r="B427" t="s">
        <v>1758</v>
      </c>
      <c r="C427" s="20">
        <v>44761</v>
      </c>
      <c r="D427">
        <v>855</v>
      </c>
      <c r="E427">
        <v>327.3</v>
      </c>
      <c r="F427" t="s">
        <v>1757</v>
      </c>
      <c r="G427">
        <f t="shared" si="6"/>
        <v>855</v>
      </c>
    </row>
    <row r="428" spans="1:7" x14ac:dyDescent="0.25">
      <c r="A428" t="s">
        <v>913</v>
      </c>
      <c r="B428" t="s">
        <v>1760</v>
      </c>
      <c r="C428" s="20">
        <v>44735</v>
      </c>
      <c r="D428">
        <v>423</v>
      </c>
      <c r="E428">
        <v>326.89</v>
      </c>
      <c r="F428" t="s">
        <v>1759</v>
      </c>
      <c r="G428">
        <f t="shared" si="6"/>
        <v>425</v>
      </c>
    </row>
    <row r="429" spans="1:7" x14ac:dyDescent="0.25">
      <c r="A429" t="s">
        <v>915</v>
      </c>
      <c r="B429" t="s">
        <v>1754</v>
      </c>
      <c r="C429" s="20">
        <v>44753</v>
      </c>
      <c r="D429">
        <v>631</v>
      </c>
      <c r="E429">
        <v>619.61</v>
      </c>
      <c r="F429" t="s">
        <v>1761</v>
      </c>
      <c r="G429">
        <f t="shared" si="6"/>
        <v>630</v>
      </c>
    </row>
    <row r="430" spans="1:7" x14ac:dyDescent="0.25">
      <c r="A430" t="s">
        <v>917</v>
      </c>
      <c r="B430" t="s">
        <v>1756</v>
      </c>
      <c r="C430" s="20">
        <v>44732</v>
      </c>
      <c r="D430">
        <v>807</v>
      </c>
      <c r="E430">
        <v>196.69</v>
      </c>
      <c r="F430" t="s">
        <v>1755</v>
      </c>
      <c r="G430">
        <f t="shared" si="6"/>
        <v>805</v>
      </c>
    </row>
    <row r="431" spans="1:7" x14ac:dyDescent="0.25">
      <c r="A431" t="s">
        <v>919</v>
      </c>
      <c r="B431" t="s">
        <v>1758</v>
      </c>
      <c r="C431" s="20">
        <v>44748</v>
      </c>
      <c r="D431">
        <v>836</v>
      </c>
      <c r="E431">
        <v>426.18</v>
      </c>
      <c r="F431" t="s">
        <v>1757</v>
      </c>
      <c r="G431">
        <f t="shared" si="6"/>
        <v>835</v>
      </c>
    </row>
    <row r="432" spans="1:7" x14ac:dyDescent="0.25">
      <c r="A432" t="s">
        <v>921</v>
      </c>
      <c r="B432" t="s">
        <v>1760</v>
      </c>
      <c r="C432" s="20">
        <v>44731</v>
      </c>
      <c r="D432">
        <v>676</v>
      </c>
      <c r="E432">
        <v>670.08</v>
      </c>
      <c r="F432" t="s">
        <v>1759</v>
      </c>
      <c r="G432">
        <f t="shared" si="6"/>
        <v>675</v>
      </c>
    </row>
    <row r="433" spans="1:7" x14ac:dyDescent="0.25">
      <c r="A433" t="s">
        <v>923</v>
      </c>
      <c r="B433" t="s">
        <v>1762</v>
      </c>
      <c r="C433" s="20">
        <v>44725</v>
      </c>
      <c r="D433">
        <v>330</v>
      </c>
      <c r="E433">
        <v>191.41</v>
      </c>
      <c r="F433" t="s">
        <v>1761</v>
      </c>
      <c r="G433">
        <f t="shared" si="6"/>
        <v>330</v>
      </c>
    </row>
    <row r="434" spans="1:7" x14ac:dyDescent="0.25">
      <c r="A434" t="s">
        <v>925</v>
      </c>
      <c r="B434" t="s">
        <v>1763</v>
      </c>
      <c r="C434" s="20">
        <v>44753</v>
      </c>
      <c r="D434">
        <v>523</v>
      </c>
      <c r="E434">
        <v>105.13000000000001</v>
      </c>
      <c r="F434" t="s">
        <v>1755</v>
      </c>
      <c r="G434">
        <f t="shared" si="6"/>
        <v>525</v>
      </c>
    </row>
    <row r="435" spans="1:7" x14ac:dyDescent="0.25">
      <c r="A435" t="s">
        <v>927</v>
      </c>
      <c r="B435" t="s">
        <v>1754</v>
      </c>
      <c r="C435" s="20">
        <v>44738</v>
      </c>
      <c r="D435">
        <v>865</v>
      </c>
      <c r="E435">
        <v>75.77000000000001</v>
      </c>
      <c r="F435" t="s">
        <v>1757</v>
      </c>
      <c r="G435">
        <f t="shared" si="6"/>
        <v>865</v>
      </c>
    </row>
    <row r="436" spans="1:7" x14ac:dyDescent="0.25">
      <c r="A436" t="s">
        <v>929</v>
      </c>
      <c r="B436" t="s">
        <v>1756</v>
      </c>
      <c r="C436" s="20">
        <v>44762</v>
      </c>
      <c r="D436">
        <v>495</v>
      </c>
      <c r="E436">
        <v>456.40999999999997</v>
      </c>
      <c r="F436" t="s">
        <v>1759</v>
      </c>
      <c r="G436">
        <f t="shared" si="6"/>
        <v>495</v>
      </c>
    </row>
    <row r="437" spans="1:7" x14ac:dyDescent="0.25">
      <c r="A437" t="s">
        <v>931</v>
      </c>
      <c r="B437" t="s">
        <v>1758</v>
      </c>
      <c r="C437" s="20">
        <v>44756</v>
      </c>
      <c r="D437">
        <v>721</v>
      </c>
      <c r="E437">
        <v>293.07</v>
      </c>
      <c r="F437" t="s">
        <v>1761</v>
      </c>
      <c r="G437">
        <f t="shared" si="6"/>
        <v>720</v>
      </c>
    </row>
    <row r="438" spans="1:7" x14ac:dyDescent="0.25">
      <c r="A438" t="s">
        <v>933</v>
      </c>
      <c r="B438" t="s">
        <v>1760</v>
      </c>
      <c r="C438" s="20">
        <v>44744</v>
      </c>
      <c r="D438">
        <v>258</v>
      </c>
      <c r="E438">
        <v>117.45</v>
      </c>
      <c r="F438" t="s">
        <v>1755</v>
      </c>
      <c r="G438">
        <f t="shared" si="6"/>
        <v>260</v>
      </c>
    </row>
    <row r="439" spans="1:7" x14ac:dyDescent="0.25">
      <c r="A439" t="s">
        <v>935</v>
      </c>
      <c r="B439" t="s">
        <v>1754</v>
      </c>
      <c r="C439" s="20">
        <v>44753</v>
      </c>
      <c r="D439">
        <v>844</v>
      </c>
      <c r="E439">
        <v>384.15</v>
      </c>
      <c r="F439" t="s">
        <v>1757</v>
      </c>
      <c r="G439">
        <f t="shared" si="6"/>
        <v>845</v>
      </c>
    </row>
    <row r="440" spans="1:7" x14ac:dyDescent="0.25">
      <c r="A440" t="s">
        <v>937</v>
      </c>
      <c r="B440" t="s">
        <v>1756</v>
      </c>
      <c r="C440" s="20">
        <v>44762</v>
      </c>
      <c r="D440">
        <v>197</v>
      </c>
      <c r="E440">
        <v>59.35</v>
      </c>
      <c r="F440" t="s">
        <v>1759</v>
      </c>
      <c r="G440">
        <f t="shared" si="6"/>
        <v>195</v>
      </c>
    </row>
    <row r="441" spans="1:7" x14ac:dyDescent="0.25">
      <c r="A441" t="s">
        <v>939</v>
      </c>
      <c r="B441" t="s">
        <v>1758</v>
      </c>
      <c r="C441" s="20">
        <v>44740</v>
      </c>
      <c r="D441">
        <v>216</v>
      </c>
      <c r="E441">
        <v>49.44</v>
      </c>
      <c r="F441" t="s">
        <v>1761</v>
      </c>
      <c r="G441">
        <f t="shared" si="6"/>
        <v>215</v>
      </c>
    </row>
    <row r="442" spans="1:7" x14ac:dyDescent="0.25">
      <c r="A442" t="s">
        <v>941</v>
      </c>
      <c r="B442" t="s">
        <v>1760</v>
      </c>
      <c r="C442" s="20">
        <v>44729</v>
      </c>
      <c r="D442">
        <v>254</v>
      </c>
      <c r="E442">
        <v>124.10000000000001</v>
      </c>
      <c r="F442" t="s">
        <v>1755</v>
      </c>
      <c r="G442">
        <f t="shared" si="6"/>
        <v>255</v>
      </c>
    </row>
    <row r="443" spans="1:7" x14ac:dyDescent="0.25">
      <c r="A443" t="s">
        <v>943</v>
      </c>
      <c r="B443" t="s">
        <v>1762</v>
      </c>
      <c r="C443" s="20">
        <v>44727</v>
      </c>
      <c r="D443">
        <v>463</v>
      </c>
      <c r="E443">
        <v>408.84</v>
      </c>
      <c r="F443" t="s">
        <v>1757</v>
      </c>
      <c r="G443">
        <f t="shared" si="6"/>
        <v>465</v>
      </c>
    </row>
    <row r="444" spans="1:7" x14ac:dyDescent="0.25">
      <c r="A444" t="s">
        <v>945</v>
      </c>
      <c r="B444" t="s">
        <v>1754</v>
      </c>
      <c r="C444" s="20">
        <v>44734</v>
      </c>
      <c r="D444">
        <v>512</v>
      </c>
      <c r="E444">
        <v>157.20999999999998</v>
      </c>
      <c r="F444" t="s">
        <v>1759</v>
      </c>
      <c r="G444">
        <f t="shared" si="6"/>
        <v>510</v>
      </c>
    </row>
    <row r="445" spans="1:7" x14ac:dyDescent="0.25">
      <c r="A445" t="s">
        <v>947</v>
      </c>
      <c r="B445" t="s">
        <v>1756</v>
      </c>
      <c r="C445" s="20">
        <v>44744</v>
      </c>
      <c r="D445">
        <v>820</v>
      </c>
      <c r="E445">
        <v>702.79</v>
      </c>
      <c r="F445" t="s">
        <v>1761</v>
      </c>
      <c r="G445">
        <f t="shared" si="6"/>
        <v>820</v>
      </c>
    </row>
    <row r="446" spans="1:7" x14ac:dyDescent="0.25">
      <c r="A446" t="s">
        <v>949</v>
      </c>
      <c r="B446" t="s">
        <v>1758</v>
      </c>
      <c r="C446" s="20">
        <v>44737</v>
      </c>
      <c r="D446">
        <v>621</v>
      </c>
      <c r="E446">
        <v>181.09</v>
      </c>
      <c r="F446" t="s">
        <v>1755</v>
      </c>
      <c r="G446">
        <f t="shared" si="6"/>
        <v>620</v>
      </c>
    </row>
    <row r="447" spans="1:7" x14ac:dyDescent="0.25">
      <c r="A447" t="s">
        <v>951</v>
      </c>
      <c r="B447" t="s">
        <v>1760</v>
      </c>
      <c r="C447" s="20">
        <v>44752</v>
      </c>
      <c r="D447">
        <v>616</v>
      </c>
      <c r="E447">
        <v>159.51</v>
      </c>
      <c r="F447" t="s">
        <v>1757</v>
      </c>
      <c r="G447">
        <f t="shared" si="6"/>
        <v>615</v>
      </c>
    </row>
    <row r="448" spans="1:7" x14ac:dyDescent="0.25">
      <c r="A448" t="s">
        <v>953</v>
      </c>
      <c r="B448" t="s">
        <v>1754</v>
      </c>
      <c r="C448" s="20">
        <v>44736</v>
      </c>
      <c r="D448">
        <v>506</v>
      </c>
      <c r="E448">
        <v>149.48999999999998</v>
      </c>
      <c r="F448" t="s">
        <v>1759</v>
      </c>
      <c r="G448">
        <f t="shared" si="6"/>
        <v>505</v>
      </c>
    </row>
    <row r="449" spans="1:7" x14ac:dyDescent="0.25">
      <c r="A449" t="s">
        <v>955</v>
      </c>
      <c r="B449" t="s">
        <v>1756</v>
      </c>
      <c r="C449" s="20">
        <v>44752</v>
      </c>
      <c r="D449">
        <v>246</v>
      </c>
      <c r="E449">
        <v>18.260000000000002</v>
      </c>
      <c r="F449" t="s">
        <v>1761</v>
      </c>
      <c r="G449">
        <f t="shared" si="6"/>
        <v>245</v>
      </c>
    </row>
    <row r="450" spans="1:7" x14ac:dyDescent="0.25">
      <c r="A450" t="s">
        <v>957</v>
      </c>
      <c r="B450" t="s">
        <v>1758</v>
      </c>
      <c r="C450" s="20">
        <v>44759</v>
      </c>
      <c r="D450">
        <v>649</v>
      </c>
      <c r="E450">
        <v>25.360000000000003</v>
      </c>
      <c r="F450" t="s">
        <v>1755</v>
      </c>
      <c r="G450">
        <f t="shared" si="6"/>
        <v>650</v>
      </c>
    </row>
    <row r="451" spans="1:7" x14ac:dyDescent="0.25">
      <c r="A451" t="s">
        <v>959</v>
      </c>
      <c r="B451" t="s">
        <v>1760</v>
      </c>
      <c r="C451" s="20">
        <v>44763</v>
      </c>
      <c r="D451">
        <v>421</v>
      </c>
      <c r="E451">
        <v>321.94</v>
      </c>
      <c r="F451" t="s">
        <v>1757</v>
      </c>
      <c r="G451">
        <f t="shared" si="6"/>
        <v>420</v>
      </c>
    </row>
    <row r="452" spans="1:7" x14ac:dyDescent="0.25">
      <c r="A452" t="s">
        <v>961</v>
      </c>
      <c r="B452" t="s">
        <v>1762</v>
      </c>
      <c r="C452" s="20">
        <v>44763</v>
      </c>
      <c r="D452">
        <v>816</v>
      </c>
      <c r="E452">
        <v>610.91999999999996</v>
      </c>
      <c r="F452" t="s">
        <v>1759</v>
      </c>
      <c r="G452">
        <f t="shared" ref="G452:G515" si="7">MROUND(D452,5)</f>
        <v>815</v>
      </c>
    </row>
    <row r="453" spans="1:7" x14ac:dyDescent="0.25">
      <c r="A453" t="s">
        <v>963</v>
      </c>
      <c r="B453" t="s">
        <v>1763</v>
      </c>
      <c r="C453" s="20">
        <v>44750</v>
      </c>
      <c r="D453">
        <v>409</v>
      </c>
      <c r="E453">
        <v>283.45</v>
      </c>
      <c r="F453" t="s">
        <v>1761</v>
      </c>
      <c r="G453">
        <f t="shared" si="7"/>
        <v>410</v>
      </c>
    </row>
    <row r="454" spans="1:7" x14ac:dyDescent="0.25">
      <c r="A454" t="s">
        <v>965</v>
      </c>
      <c r="B454" t="s">
        <v>1754</v>
      </c>
      <c r="C454" s="20">
        <v>44751</v>
      </c>
      <c r="D454">
        <v>333</v>
      </c>
      <c r="E454">
        <v>176.29</v>
      </c>
      <c r="F454" t="s">
        <v>1755</v>
      </c>
      <c r="G454">
        <f t="shared" si="7"/>
        <v>335</v>
      </c>
    </row>
    <row r="455" spans="1:7" x14ac:dyDescent="0.25">
      <c r="A455" t="s">
        <v>967</v>
      </c>
      <c r="B455" t="s">
        <v>1756</v>
      </c>
      <c r="C455" s="20">
        <v>44736</v>
      </c>
      <c r="D455">
        <v>423</v>
      </c>
      <c r="E455">
        <v>137.10999999999999</v>
      </c>
      <c r="F455" t="s">
        <v>1757</v>
      </c>
      <c r="G455">
        <f t="shared" si="7"/>
        <v>425</v>
      </c>
    </row>
    <row r="456" spans="1:7" x14ac:dyDescent="0.25">
      <c r="A456" t="s">
        <v>969</v>
      </c>
      <c r="B456" t="s">
        <v>1758</v>
      </c>
      <c r="C456" s="20">
        <v>44737</v>
      </c>
      <c r="D456">
        <v>305</v>
      </c>
      <c r="E456">
        <v>109.52000000000001</v>
      </c>
      <c r="F456" t="s">
        <v>1759</v>
      </c>
      <c r="G456">
        <f t="shared" si="7"/>
        <v>305</v>
      </c>
    </row>
    <row r="457" spans="1:7" x14ac:dyDescent="0.25">
      <c r="A457" t="s">
        <v>971</v>
      </c>
      <c r="B457" t="s">
        <v>1760</v>
      </c>
      <c r="C457" s="20">
        <v>44744</v>
      </c>
      <c r="D457">
        <v>377</v>
      </c>
      <c r="E457">
        <v>248.48</v>
      </c>
      <c r="F457" t="s">
        <v>1761</v>
      </c>
      <c r="G457">
        <f t="shared" si="7"/>
        <v>375</v>
      </c>
    </row>
    <row r="458" spans="1:7" x14ac:dyDescent="0.25">
      <c r="A458" t="s">
        <v>973</v>
      </c>
      <c r="B458" t="s">
        <v>1754</v>
      </c>
      <c r="C458" s="20">
        <v>44735</v>
      </c>
      <c r="D458">
        <v>405</v>
      </c>
      <c r="E458">
        <v>208.10999999999999</v>
      </c>
      <c r="F458" t="s">
        <v>1755</v>
      </c>
      <c r="G458">
        <f t="shared" si="7"/>
        <v>405</v>
      </c>
    </row>
    <row r="459" spans="1:7" x14ac:dyDescent="0.25">
      <c r="A459" t="s">
        <v>975</v>
      </c>
      <c r="B459" t="s">
        <v>1756</v>
      </c>
      <c r="C459" s="20">
        <v>44751</v>
      </c>
      <c r="D459">
        <v>512</v>
      </c>
      <c r="E459">
        <v>392.53</v>
      </c>
      <c r="F459" t="s">
        <v>1757</v>
      </c>
      <c r="G459">
        <f t="shared" si="7"/>
        <v>510</v>
      </c>
    </row>
    <row r="460" spans="1:7" x14ac:dyDescent="0.25">
      <c r="A460" t="s">
        <v>977</v>
      </c>
      <c r="B460" t="s">
        <v>1758</v>
      </c>
      <c r="C460" s="20">
        <v>44726</v>
      </c>
      <c r="D460">
        <v>369</v>
      </c>
      <c r="E460">
        <v>271.33</v>
      </c>
      <c r="F460" t="s">
        <v>1759</v>
      </c>
      <c r="G460">
        <f t="shared" si="7"/>
        <v>370</v>
      </c>
    </row>
    <row r="461" spans="1:7" x14ac:dyDescent="0.25">
      <c r="A461" t="s">
        <v>979</v>
      </c>
      <c r="B461" t="s">
        <v>1760</v>
      </c>
      <c r="C461" s="20">
        <v>44749</v>
      </c>
      <c r="D461">
        <v>612</v>
      </c>
      <c r="E461">
        <v>272.76</v>
      </c>
      <c r="F461" t="s">
        <v>1761</v>
      </c>
      <c r="G461">
        <f t="shared" si="7"/>
        <v>610</v>
      </c>
    </row>
    <row r="462" spans="1:7" x14ac:dyDescent="0.25">
      <c r="A462" t="s">
        <v>981</v>
      </c>
      <c r="B462" t="s">
        <v>1754</v>
      </c>
      <c r="C462" s="20">
        <v>44734</v>
      </c>
      <c r="D462">
        <v>473</v>
      </c>
      <c r="E462">
        <v>380.73</v>
      </c>
      <c r="F462" t="s">
        <v>1755</v>
      </c>
      <c r="G462">
        <f t="shared" si="7"/>
        <v>475</v>
      </c>
    </row>
    <row r="463" spans="1:7" x14ac:dyDescent="0.25">
      <c r="A463" t="s">
        <v>983</v>
      </c>
      <c r="B463" t="s">
        <v>1756</v>
      </c>
      <c r="C463" s="20">
        <v>44726</v>
      </c>
      <c r="D463">
        <v>581</v>
      </c>
      <c r="E463">
        <v>367.5</v>
      </c>
      <c r="F463" t="s">
        <v>1757</v>
      </c>
      <c r="G463">
        <f t="shared" si="7"/>
        <v>580</v>
      </c>
    </row>
    <row r="464" spans="1:7" x14ac:dyDescent="0.25">
      <c r="A464" t="s">
        <v>985</v>
      </c>
      <c r="B464" t="s">
        <v>1758</v>
      </c>
      <c r="C464" s="20">
        <v>44743</v>
      </c>
      <c r="D464">
        <v>886</v>
      </c>
      <c r="E464">
        <v>479.96999999999997</v>
      </c>
      <c r="F464" t="s">
        <v>1759</v>
      </c>
      <c r="G464">
        <f t="shared" si="7"/>
        <v>885</v>
      </c>
    </row>
    <row r="465" spans="1:7" x14ac:dyDescent="0.25">
      <c r="A465" t="s">
        <v>987</v>
      </c>
      <c r="B465" t="s">
        <v>1760</v>
      </c>
      <c r="C465" s="20">
        <v>44742</v>
      </c>
      <c r="D465">
        <v>735</v>
      </c>
      <c r="E465">
        <v>378.15999999999997</v>
      </c>
      <c r="F465" t="s">
        <v>1761</v>
      </c>
      <c r="G465">
        <f t="shared" si="7"/>
        <v>735</v>
      </c>
    </row>
    <row r="466" spans="1:7" x14ac:dyDescent="0.25">
      <c r="A466" t="s">
        <v>989</v>
      </c>
      <c r="B466" t="s">
        <v>1754</v>
      </c>
      <c r="C466" s="20">
        <v>44747</v>
      </c>
      <c r="D466">
        <v>521</v>
      </c>
      <c r="E466">
        <v>123.76</v>
      </c>
      <c r="F466" t="s">
        <v>1755</v>
      </c>
      <c r="G466">
        <f t="shared" si="7"/>
        <v>520</v>
      </c>
    </row>
    <row r="467" spans="1:7" x14ac:dyDescent="0.25">
      <c r="A467" t="s">
        <v>991</v>
      </c>
      <c r="B467" t="s">
        <v>1756</v>
      </c>
      <c r="C467" s="20">
        <v>44764</v>
      </c>
      <c r="D467">
        <v>555</v>
      </c>
      <c r="E467">
        <v>550.12</v>
      </c>
      <c r="F467" t="s">
        <v>1757</v>
      </c>
      <c r="G467">
        <f t="shared" si="7"/>
        <v>555</v>
      </c>
    </row>
    <row r="468" spans="1:7" x14ac:dyDescent="0.25">
      <c r="A468" t="s">
        <v>993</v>
      </c>
      <c r="B468" t="s">
        <v>1758</v>
      </c>
      <c r="C468" s="20">
        <v>44735</v>
      </c>
      <c r="D468">
        <v>553</v>
      </c>
      <c r="E468">
        <v>330.18</v>
      </c>
      <c r="F468" t="s">
        <v>1759</v>
      </c>
      <c r="G468">
        <f t="shared" si="7"/>
        <v>555</v>
      </c>
    </row>
    <row r="469" spans="1:7" x14ac:dyDescent="0.25">
      <c r="A469" t="s">
        <v>995</v>
      </c>
      <c r="B469" t="s">
        <v>1760</v>
      </c>
      <c r="C469" s="20">
        <v>44737</v>
      </c>
      <c r="D469">
        <v>240</v>
      </c>
      <c r="E469">
        <v>113.14</v>
      </c>
      <c r="F469" t="s">
        <v>1761</v>
      </c>
      <c r="G469">
        <f t="shared" si="7"/>
        <v>240</v>
      </c>
    </row>
    <row r="470" spans="1:7" x14ac:dyDescent="0.25">
      <c r="A470" t="s">
        <v>997</v>
      </c>
      <c r="B470" t="s">
        <v>1762</v>
      </c>
      <c r="C470" s="20">
        <v>44749</v>
      </c>
      <c r="D470">
        <v>879</v>
      </c>
      <c r="E470">
        <v>361.99</v>
      </c>
      <c r="F470" t="s">
        <v>1755</v>
      </c>
      <c r="G470">
        <f t="shared" si="7"/>
        <v>880</v>
      </c>
    </row>
    <row r="471" spans="1:7" x14ac:dyDescent="0.25">
      <c r="A471" t="s">
        <v>999</v>
      </c>
      <c r="B471" t="s">
        <v>1754</v>
      </c>
      <c r="C471" s="20">
        <v>44729</v>
      </c>
      <c r="D471">
        <v>784</v>
      </c>
      <c r="E471">
        <v>56.46</v>
      </c>
      <c r="F471" t="s">
        <v>1757</v>
      </c>
      <c r="G471">
        <f t="shared" si="7"/>
        <v>785</v>
      </c>
    </row>
    <row r="472" spans="1:7" x14ac:dyDescent="0.25">
      <c r="A472" t="s">
        <v>1001</v>
      </c>
      <c r="B472" t="s">
        <v>1756</v>
      </c>
      <c r="C472" s="20">
        <v>44738</v>
      </c>
      <c r="D472">
        <v>865</v>
      </c>
      <c r="E472">
        <v>245.88</v>
      </c>
      <c r="F472" t="s">
        <v>1759</v>
      </c>
      <c r="G472">
        <f t="shared" si="7"/>
        <v>865</v>
      </c>
    </row>
    <row r="473" spans="1:7" x14ac:dyDescent="0.25">
      <c r="A473" t="s">
        <v>1003</v>
      </c>
      <c r="B473" t="s">
        <v>1758</v>
      </c>
      <c r="C473" s="20">
        <v>44740</v>
      </c>
      <c r="D473">
        <v>247</v>
      </c>
      <c r="E473">
        <v>127.14</v>
      </c>
      <c r="F473" t="s">
        <v>1761</v>
      </c>
      <c r="G473">
        <f t="shared" si="7"/>
        <v>245</v>
      </c>
    </row>
    <row r="474" spans="1:7" x14ac:dyDescent="0.25">
      <c r="A474" t="s">
        <v>1005</v>
      </c>
      <c r="B474" t="s">
        <v>1760</v>
      </c>
      <c r="C474" s="20">
        <v>44755</v>
      </c>
      <c r="D474">
        <v>435</v>
      </c>
      <c r="E474">
        <v>366.96999999999997</v>
      </c>
      <c r="F474" t="s">
        <v>1755</v>
      </c>
      <c r="G474">
        <f t="shared" si="7"/>
        <v>435</v>
      </c>
    </row>
    <row r="475" spans="1:7" x14ac:dyDescent="0.25">
      <c r="A475" t="s">
        <v>1007</v>
      </c>
      <c r="B475" t="s">
        <v>1754</v>
      </c>
      <c r="C475" s="20">
        <v>44755</v>
      </c>
      <c r="D475">
        <v>868</v>
      </c>
      <c r="E475">
        <v>689.29</v>
      </c>
      <c r="F475" t="s">
        <v>1757</v>
      </c>
      <c r="G475">
        <f t="shared" si="7"/>
        <v>870</v>
      </c>
    </row>
    <row r="476" spans="1:7" x14ac:dyDescent="0.25">
      <c r="A476" t="s">
        <v>1009</v>
      </c>
      <c r="B476" t="s">
        <v>1756</v>
      </c>
      <c r="C476" s="20">
        <v>44764</v>
      </c>
      <c r="D476">
        <v>552</v>
      </c>
      <c r="E476">
        <v>241.47</v>
      </c>
      <c r="F476" t="s">
        <v>1759</v>
      </c>
      <c r="G476">
        <f t="shared" si="7"/>
        <v>550</v>
      </c>
    </row>
    <row r="477" spans="1:7" x14ac:dyDescent="0.25">
      <c r="A477" t="s">
        <v>1011</v>
      </c>
      <c r="B477" t="s">
        <v>1758</v>
      </c>
      <c r="C477" s="20">
        <v>44735</v>
      </c>
      <c r="D477">
        <v>441</v>
      </c>
      <c r="E477">
        <v>275.25</v>
      </c>
      <c r="F477" t="s">
        <v>1761</v>
      </c>
      <c r="G477">
        <f t="shared" si="7"/>
        <v>440</v>
      </c>
    </row>
    <row r="478" spans="1:7" x14ac:dyDescent="0.25">
      <c r="A478" t="s">
        <v>1013</v>
      </c>
      <c r="B478" t="s">
        <v>1760</v>
      </c>
      <c r="C478" s="20">
        <v>44734</v>
      </c>
      <c r="D478">
        <v>392</v>
      </c>
      <c r="E478">
        <v>347.57</v>
      </c>
      <c r="F478" t="s">
        <v>1755</v>
      </c>
      <c r="G478">
        <f t="shared" si="7"/>
        <v>390</v>
      </c>
    </row>
    <row r="479" spans="1:7" x14ac:dyDescent="0.25">
      <c r="A479" t="s">
        <v>1015</v>
      </c>
      <c r="B479" t="s">
        <v>1762</v>
      </c>
      <c r="C479" s="20">
        <v>44728</v>
      </c>
      <c r="D479">
        <v>432</v>
      </c>
      <c r="E479">
        <v>79.320000000000007</v>
      </c>
      <c r="F479" t="s">
        <v>1757</v>
      </c>
      <c r="G479">
        <f t="shared" si="7"/>
        <v>430</v>
      </c>
    </row>
    <row r="480" spans="1:7" x14ac:dyDescent="0.25">
      <c r="A480" t="s">
        <v>1017</v>
      </c>
      <c r="B480" t="s">
        <v>1763</v>
      </c>
      <c r="C480" s="20">
        <v>44739</v>
      </c>
      <c r="D480">
        <v>346</v>
      </c>
      <c r="E480">
        <v>55.04</v>
      </c>
      <c r="F480" t="s">
        <v>1759</v>
      </c>
      <c r="G480">
        <f t="shared" si="7"/>
        <v>345</v>
      </c>
    </row>
    <row r="481" spans="1:7" x14ac:dyDescent="0.25">
      <c r="A481" t="s">
        <v>1019</v>
      </c>
      <c r="B481" t="s">
        <v>1754</v>
      </c>
      <c r="C481" s="20">
        <v>44765</v>
      </c>
      <c r="D481">
        <v>409</v>
      </c>
      <c r="E481">
        <v>120.52000000000001</v>
      </c>
      <c r="F481" t="s">
        <v>1761</v>
      </c>
      <c r="G481">
        <f t="shared" si="7"/>
        <v>410</v>
      </c>
    </row>
    <row r="482" spans="1:7" x14ac:dyDescent="0.25">
      <c r="A482" t="s">
        <v>1021</v>
      </c>
      <c r="B482" t="s">
        <v>1756</v>
      </c>
      <c r="C482" s="20">
        <v>44740</v>
      </c>
      <c r="D482">
        <v>312</v>
      </c>
      <c r="E482">
        <v>110.5</v>
      </c>
      <c r="F482" t="s">
        <v>1755</v>
      </c>
      <c r="G482">
        <f t="shared" si="7"/>
        <v>310</v>
      </c>
    </row>
    <row r="483" spans="1:7" x14ac:dyDescent="0.25">
      <c r="A483" t="s">
        <v>1023</v>
      </c>
      <c r="B483" t="s">
        <v>1758</v>
      </c>
      <c r="C483" s="20">
        <v>44734</v>
      </c>
      <c r="D483">
        <v>283</v>
      </c>
      <c r="E483">
        <v>114.52000000000001</v>
      </c>
      <c r="F483" t="s">
        <v>1757</v>
      </c>
      <c r="G483">
        <f t="shared" si="7"/>
        <v>285</v>
      </c>
    </row>
    <row r="484" spans="1:7" x14ac:dyDescent="0.25">
      <c r="A484" t="s">
        <v>1025</v>
      </c>
      <c r="B484" t="s">
        <v>1760</v>
      </c>
      <c r="C484" s="20">
        <v>44727</v>
      </c>
      <c r="D484">
        <v>669</v>
      </c>
      <c r="E484">
        <v>380.19</v>
      </c>
      <c r="F484" t="s">
        <v>1759</v>
      </c>
      <c r="G484">
        <f t="shared" si="7"/>
        <v>670</v>
      </c>
    </row>
    <row r="485" spans="1:7" x14ac:dyDescent="0.25">
      <c r="A485" t="s">
        <v>1027</v>
      </c>
      <c r="B485" t="s">
        <v>1754</v>
      </c>
      <c r="C485" s="20">
        <v>44737</v>
      </c>
      <c r="D485">
        <v>322</v>
      </c>
      <c r="E485">
        <v>220.29999999999998</v>
      </c>
      <c r="F485" t="s">
        <v>1761</v>
      </c>
      <c r="G485">
        <f t="shared" si="7"/>
        <v>320</v>
      </c>
    </row>
    <row r="486" spans="1:7" x14ac:dyDescent="0.25">
      <c r="A486" t="s">
        <v>1029</v>
      </c>
      <c r="B486" t="s">
        <v>1756</v>
      </c>
      <c r="C486" s="20">
        <v>44747</v>
      </c>
      <c r="D486">
        <v>717</v>
      </c>
      <c r="E486">
        <v>343.45</v>
      </c>
      <c r="F486" t="s">
        <v>1755</v>
      </c>
      <c r="G486">
        <f t="shared" si="7"/>
        <v>715</v>
      </c>
    </row>
    <row r="487" spans="1:7" x14ac:dyDescent="0.25">
      <c r="A487" t="s">
        <v>1031</v>
      </c>
      <c r="B487" t="s">
        <v>1758</v>
      </c>
      <c r="C487" s="20">
        <v>44754</v>
      </c>
      <c r="D487">
        <v>239</v>
      </c>
      <c r="E487">
        <v>212.82</v>
      </c>
      <c r="F487" t="s">
        <v>1757</v>
      </c>
      <c r="G487">
        <f t="shared" si="7"/>
        <v>240</v>
      </c>
    </row>
    <row r="488" spans="1:7" x14ac:dyDescent="0.25">
      <c r="A488" t="s">
        <v>1033</v>
      </c>
      <c r="B488" t="s">
        <v>1760</v>
      </c>
      <c r="C488" s="20">
        <v>44760</v>
      </c>
      <c r="D488">
        <v>508</v>
      </c>
      <c r="E488">
        <v>258.83</v>
      </c>
      <c r="F488" t="s">
        <v>1759</v>
      </c>
      <c r="G488">
        <f t="shared" si="7"/>
        <v>510</v>
      </c>
    </row>
    <row r="489" spans="1:7" x14ac:dyDescent="0.25">
      <c r="A489" t="s">
        <v>1035</v>
      </c>
      <c r="B489" t="s">
        <v>1762</v>
      </c>
      <c r="C489" s="20">
        <v>44759</v>
      </c>
      <c r="D489">
        <v>806</v>
      </c>
      <c r="E489">
        <v>631.6</v>
      </c>
      <c r="F489" t="s">
        <v>1761</v>
      </c>
      <c r="G489">
        <f t="shared" si="7"/>
        <v>805</v>
      </c>
    </row>
    <row r="490" spans="1:7" x14ac:dyDescent="0.25">
      <c r="A490" t="s">
        <v>1037</v>
      </c>
      <c r="B490" t="s">
        <v>1754</v>
      </c>
      <c r="C490" s="20">
        <v>44735</v>
      </c>
      <c r="D490">
        <v>216</v>
      </c>
      <c r="E490">
        <v>14.25</v>
      </c>
      <c r="F490" t="s">
        <v>1755</v>
      </c>
      <c r="G490">
        <f t="shared" si="7"/>
        <v>215</v>
      </c>
    </row>
    <row r="491" spans="1:7" x14ac:dyDescent="0.25">
      <c r="A491" t="s">
        <v>1039</v>
      </c>
      <c r="B491" t="s">
        <v>1756</v>
      </c>
      <c r="C491" s="20">
        <v>44734</v>
      </c>
      <c r="D491">
        <v>728</v>
      </c>
      <c r="E491">
        <v>130.01</v>
      </c>
      <c r="F491" t="s">
        <v>1757</v>
      </c>
      <c r="G491">
        <f t="shared" si="7"/>
        <v>730</v>
      </c>
    </row>
    <row r="492" spans="1:7" x14ac:dyDescent="0.25">
      <c r="A492" t="s">
        <v>1041</v>
      </c>
      <c r="B492" t="s">
        <v>1758</v>
      </c>
      <c r="C492" s="20">
        <v>44753</v>
      </c>
      <c r="D492">
        <v>278</v>
      </c>
      <c r="E492">
        <v>121.18</v>
      </c>
      <c r="F492" t="s">
        <v>1759</v>
      </c>
      <c r="G492">
        <f t="shared" si="7"/>
        <v>280</v>
      </c>
    </row>
    <row r="493" spans="1:7" x14ac:dyDescent="0.25">
      <c r="A493" t="s">
        <v>1043</v>
      </c>
      <c r="B493" t="s">
        <v>1760</v>
      </c>
      <c r="C493" s="20">
        <v>44739</v>
      </c>
      <c r="D493">
        <v>666</v>
      </c>
      <c r="E493">
        <v>493.11</v>
      </c>
      <c r="F493" t="s">
        <v>1761</v>
      </c>
      <c r="G493">
        <f t="shared" si="7"/>
        <v>665</v>
      </c>
    </row>
    <row r="494" spans="1:7" x14ac:dyDescent="0.25">
      <c r="A494" t="s">
        <v>1045</v>
      </c>
      <c r="B494" t="s">
        <v>1754</v>
      </c>
      <c r="C494" s="20">
        <v>44740</v>
      </c>
      <c r="D494">
        <v>880</v>
      </c>
      <c r="E494">
        <v>476.17</v>
      </c>
      <c r="F494" t="s">
        <v>1755</v>
      </c>
      <c r="G494">
        <f t="shared" si="7"/>
        <v>880</v>
      </c>
    </row>
    <row r="495" spans="1:7" x14ac:dyDescent="0.25">
      <c r="A495" t="s">
        <v>1047</v>
      </c>
      <c r="B495" t="s">
        <v>1756</v>
      </c>
      <c r="C495" s="20">
        <v>44748</v>
      </c>
      <c r="D495">
        <v>441</v>
      </c>
      <c r="E495">
        <v>314.31</v>
      </c>
      <c r="F495" t="s">
        <v>1757</v>
      </c>
      <c r="G495">
        <f t="shared" si="7"/>
        <v>440</v>
      </c>
    </row>
    <row r="496" spans="1:7" x14ac:dyDescent="0.25">
      <c r="A496" t="s">
        <v>1049</v>
      </c>
      <c r="B496" t="s">
        <v>1758</v>
      </c>
      <c r="C496" s="20">
        <v>44731</v>
      </c>
      <c r="D496">
        <v>798</v>
      </c>
      <c r="E496">
        <v>528.66999999999996</v>
      </c>
      <c r="F496" t="s">
        <v>1759</v>
      </c>
      <c r="G496">
        <f t="shared" si="7"/>
        <v>800</v>
      </c>
    </row>
    <row r="497" spans="1:7" x14ac:dyDescent="0.25">
      <c r="A497" t="s">
        <v>1051</v>
      </c>
      <c r="B497" t="s">
        <v>1760</v>
      </c>
      <c r="C497" s="20">
        <v>44763</v>
      </c>
      <c r="D497">
        <v>391</v>
      </c>
      <c r="E497">
        <v>200.59</v>
      </c>
      <c r="F497" t="s">
        <v>1761</v>
      </c>
      <c r="G497">
        <f t="shared" si="7"/>
        <v>390</v>
      </c>
    </row>
    <row r="498" spans="1:7" x14ac:dyDescent="0.25">
      <c r="A498" t="s">
        <v>1053</v>
      </c>
      <c r="B498" t="s">
        <v>1762</v>
      </c>
      <c r="C498" s="20">
        <v>44733</v>
      </c>
      <c r="D498">
        <v>242</v>
      </c>
      <c r="E498">
        <v>205.59</v>
      </c>
      <c r="F498" t="s">
        <v>1755</v>
      </c>
      <c r="G498">
        <f t="shared" si="7"/>
        <v>240</v>
      </c>
    </row>
    <row r="499" spans="1:7" x14ac:dyDescent="0.25">
      <c r="A499" t="s">
        <v>1055</v>
      </c>
      <c r="B499" t="s">
        <v>1763</v>
      </c>
      <c r="C499" s="20">
        <v>44746</v>
      </c>
      <c r="D499">
        <v>783</v>
      </c>
      <c r="E499">
        <v>452.46999999999997</v>
      </c>
      <c r="F499" t="s">
        <v>1757</v>
      </c>
      <c r="G499">
        <f t="shared" si="7"/>
        <v>785</v>
      </c>
    </row>
    <row r="500" spans="1:7" x14ac:dyDescent="0.25">
      <c r="A500" t="s">
        <v>1057</v>
      </c>
      <c r="B500" t="s">
        <v>1754</v>
      </c>
      <c r="C500" s="20">
        <v>44755</v>
      </c>
      <c r="D500">
        <v>893</v>
      </c>
      <c r="E500">
        <v>17</v>
      </c>
      <c r="F500" t="s">
        <v>1759</v>
      </c>
      <c r="G500">
        <f t="shared" si="7"/>
        <v>895</v>
      </c>
    </row>
    <row r="501" spans="1:7" x14ac:dyDescent="0.25">
      <c r="A501" t="s">
        <v>1059</v>
      </c>
      <c r="B501" t="s">
        <v>1756</v>
      </c>
      <c r="C501" s="20">
        <v>44787</v>
      </c>
      <c r="D501">
        <v>631</v>
      </c>
      <c r="E501">
        <v>597.52</v>
      </c>
      <c r="F501" t="s">
        <v>1761</v>
      </c>
      <c r="G501">
        <f t="shared" si="7"/>
        <v>630</v>
      </c>
    </row>
    <row r="502" spans="1:7" x14ac:dyDescent="0.25">
      <c r="A502" t="s">
        <v>1061</v>
      </c>
      <c r="B502" t="s">
        <v>1758</v>
      </c>
      <c r="C502" s="20">
        <v>44799</v>
      </c>
      <c r="D502">
        <v>721</v>
      </c>
      <c r="E502">
        <v>452.75</v>
      </c>
      <c r="F502" t="s">
        <v>1755</v>
      </c>
      <c r="G502">
        <f t="shared" si="7"/>
        <v>720</v>
      </c>
    </row>
    <row r="503" spans="1:7" x14ac:dyDescent="0.25">
      <c r="A503" t="s">
        <v>1063</v>
      </c>
      <c r="B503" t="s">
        <v>1760</v>
      </c>
      <c r="C503" s="20">
        <v>44802</v>
      </c>
      <c r="D503">
        <v>383</v>
      </c>
      <c r="E503">
        <v>352.19</v>
      </c>
      <c r="F503" t="s">
        <v>1757</v>
      </c>
      <c r="G503">
        <f t="shared" si="7"/>
        <v>385</v>
      </c>
    </row>
    <row r="504" spans="1:7" x14ac:dyDescent="0.25">
      <c r="A504" t="s">
        <v>1065</v>
      </c>
      <c r="B504" t="s">
        <v>1754</v>
      </c>
      <c r="C504" s="20">
        <v>44774</v>
      </c>
      <c r="D504">
        <v>692</v>
      </c>
      <c r="E504">
        <v>244.64</v>
      </c>
      <c r="F504" t="s">
        <v>1759</v>
      </c>
      <c r="G504">
        <f t="shared" si="7"/>
        <v>690</v>
      </c>
    </row>
    <row r="505" spans="1:7" x14ac:dyDescent="0.25">
      <c r="A505" t="s">
        <v>1067</v>
      </c>
      <c r="B505" t="s">
        <v>1756</v>
      </c>
      <c r="C505" s="20">
        <v>44800</v>
      </c>
      <c r="D505">
        <v>588</v>
      </c>
      <c r="E505">
        <v>295.56</v>
      </c>
      <c r="F505" t="s">
        <v>1761</v>
      </c>
      <c r="G505">
        <f t="shared" si="7"/>
        <v>590</v>
      </c>
    </row>
    <row r="506" spans="1:7" x14ac:dyDescent="0.25">
      <c r="A506" t="s">
        <v>1069</v>
      </c>
      <c r="B506" t="s">
        <v>1758</v>
      </c>
      <c r="C506" s="20">
        <v>44797</v>
      </c>
      <c r="D506">
        <v>329</v>
      </c>
      <c r="E506">
        <v>289.33999999999997</v>
      </c>
      <c r="F506" t="s">
        <v>1755</v>
      </c>
      <c r="G506">
        <f t="shared" si="7"/>
        <v>330</v>
      </c>
    </row>
    <row r="507" spans="1:7" x14ac:dyDescent="0.25">
      <c r="A507" t="s">
        <v>1071</v>
      </c>
      <c r="B507" t="s">
        <v>1760</v>
      </c>
      <c r="C507" s="20">
        <v>44766</v>
      </c>
      <c r="D507">
        <v>386</v>
      </c>
      <c r="E507">
        <v>139.75</v>
      </c>
      <c r="F507" t="s">
        <v>1757</v>
      </c>
      <c r="G507">
        <f t="shared" si="7"/>
        <v>385</v>
      </c>
    </row>
    <row r="508" spans="1:7" x14ac:dyDescent="0.25">
      <c r="A508" t="s">
        <v>1073</v>
      </c>
      <c r="B508" t="s">
        <v>1754</v>
      </c>
      <c r="C508" s="20">
        <v>44782</v>
      </c>
      <c r="D508">
        <v>513</v>
      </c>
      <c r="E508">
        <v>101.16000000000001</v>
      </c>
      <c r="F508" t="s">
        <v>1759</v>
      </c>
      <c r="G508">
        <f t="shared" si="7"/>
        <v>515</v>
      </c>
    </row>
    <row r="509" spans="1:7" x14ac:dyDescent="0.25">
      <c r="A509" t="s">
        <v>1075</v>
      </c>
      <c r="B509" t="s">
        <v>1756</v>
      </c>
      <c r="C509" s="20">
        <v>44790</v>
      </c>
      <c r="D509">
        <v>727</v>
      </c>
      <c r="E509">
        <v>321.96999999999997</v>
      </c>
      <c r="F509" t="s">
        <v>1761</v>
      </c>
      <c r="G509">
        <f t="shared" si="7"/>
        <v>725</v>
      </c>
    </row>
    <row r="510" spans="1:7" x14ac:dyDescent="0.25">
      <c r="A510" t="s">
        <v>1077</v>
      </c>
      <c r="B510" t="s">
        <v>1758</v>
      </c>
      <c r="C510" s="20">
        <v>44770</v>
      </c>
      <c r="D510">
        <v>898</v>
      </c>
      <c r="E510">
        <v>694.53</v>
      </c>
      <c r="F510" t="s">
        <v>1755</v>
      </c>
      <c r="G510">
        <f t="shared" si="7"/>
        <v>900</v>
      </c>
    </row>
    <row r="511" spans="1:7" x14ac:dyDescent="0.25">
      <c r="A511" t="s">
        <v>1079</v>
      </c>
      <c r="B511" t="s">
        <v>1760</v>
      </c>
      <c r="C511" s="20">
        <v>44759</v>
      </c>
      <c r="D511">
        <v>596</v>
      </c>
      <c r="E511">
        <v>286.2</v>
      </c>
      <c r="F511" t="s">
        <v>1757</v>
      </c>
      <c r="G511">
        <f t="shared" si="7"/>
        <v>595</v>
      </c>
    </row>
    <row r="512" spans="1:7" x14ac:dyDescent="0.25">
      <c r="A512" t="s">
        <v>1081</v>
      </c>
      <c r="B512" t="s">
        <v>1754</v>
      </c>
      <c r="C512" s="20">
        <v>44776</v>
      </c>
      <c r="D512">
        <v>866</v>
      </c>
      <c r="E512">
        <v>504.92</v>
      </c>
      <c r="F512" t="s">
        <v>1759</v>
      </c>
      <c r="G512">
        <f t="shared" si="7"/>
        <v>865</v>
      </c>
    </row>
    <row r="513" spans="1:7" x14ac:dyDescent="0.25">
      <c r="A513" t="s">
        <v>1083</v>
      </c>
      <c r="B513" t="s">
        <v>1756</v>
      </c>
      <c r="C513" s="20">
        <v>44757</v>
      </c>
      <c r="D513">
        <v>822</v>
      </c>
      <c r="E513">
        <v>114.22</v>
      </c>
      <c r="F513" t="s">
        <v>1761</v>
      </c>
      <c r="G513">
        <f t="shared" si="7"/>
        <v>820</v>
      </c>
    </row>
    <row r="514" spans="1:7" x14ac:dyDescent="0.25">
      <c r="A514" t="s">
        <v>1085</v>
      </c>
      <c r="B514" t="s">
        <v>1758</v>
      </c>
      <c r="C514" s="20">
        <v>44771</v>
      </c>
      <c r="D514">
        <v>541</v>
      </c>
      <c r="E514">
        <v>278.33999999999997</v>
      </c>
      <c r="F514" t="s">
        <v>1755</v>
      </c>
      <c r="G514">
        <f t="shared" si="7"/>
        <v>540</v>
      </c>
    </row>
    <row r="515" spans="1:7" x14ac:dyDescent="0.25">
      <c r="A515" t="s">
        <v>1087</v>
      </c>
      <c r="B515" t="s">
        <v>1760</v>
      </c>
      <c r="C515" s="20">
        <v>44788</v>
      </c>
      <c r="D515">
        <v>271</v>
      </c>
      <c r="E515">
        <v>148.35</v>
      </c>
      <c r="F515" t="s">
        <v>1757</v>
      </c>
      <c r="G515">
        <f t="shared" si="7"/>
        <v>270</v>
      </c>
    </row>
    <row r="516" spans="1:7" x14ac:dyDescent="0.25">
      <c r="A516" t="s">
        <v>1089</v>
      </c>
      <c r="B516" t="s">
        <v>1762</v>
      </c>
      <c r="C516" s="20">
        <v>44762</v>
      </c>
      <c r="D516">
        <v>513</v>
      </c>
      <c r="E516">
        <v>497.36</v>
      </c>
      <c r="F516" t="s">
        <v>1759</v>
      </c>
      <c r="G516">
        <f t="shared" ref="G516:G579" si="8">MROUND(D516,5)</f>
        <v>515</v>
      </c>
    </row>
    <row r="517" spans="1:7" x14ac:dyDescent="0.25">
      <c r="A517" t="s">
        <v>1091</v>
      </c>
      <c r="B517" t="s">
        <v>1754</v>
      </c>
      <c r="C517" s="20">
        <v>44789</v>
      </c>
      <c r="D517">
        <v>812</v>
      </c>
      <c r="E517">
        <v>89.26</v>
      </c>
      <c r="F517" t="s">
        <v>1761</v>
      </c>
      <c r="G517">
        <f t="shared" si="8"/>
        <v>810</v>
      </c>
    </row>
    <row r="518" spans="1:7" x14ac:dyDescent="0.25">
      <c r="A518" t="s">
        <v>1093</v>
      </c>
      <c r="B518" t="s">
        <v>1756</v>
      </c>
      <c r="C518" s="20">
        <v>44761</v>
      </c>
      <c r="D518">
        <v>896</v>
      </c>
      <c r="E518">
        <v>562.04999999999995</v>
      </c>
      <c r="F518" t="s">
        <v>1755</v>
      </c>
      <c r="G518">
        <f t="shared" si="8"/>
        <v>895</v>
      </c>
    </row>
    <row r="519" spans="1:7" x14ac:dyDescent="0.25">
      <c r="A519" t="s">
        <v>1095</v>
      </c>
      <c r="B519" t="s">
        <v>1758</v>
      </c>
      <c r="C519" s="20">
        <v>44790</v>
      </c>
      <c r="D519">
        <v>752</v>
      </c>
      <c r="E519">
        <v>252.09</v>
      </c>
      <c r="F519" t="s">
        <v>1757</v>
      </c>
      <c r="G519">
        <f t="shared" si="8"/>
        <v>750</v>
      </c>
    </row>
    <row r="520" spans="1:7" x14ac:dyDescent="0.25">
      <c r="A520" t="s">
        <v>1097</v>
      </c>
      <c r="B520" t="s">
        <v>1760</v>
      </c>
      <c r="C520" s="20">
        <v>44782</v>
      </c>
      <c r="D520">
        <v>266</v>
      </c>
      <c r="E520">
        <v>194.73999999999998</v>
      </c>
      <c r="F520" t="s">
        <v>1759</v>
      </c>
      <c r="G520">
        <f t="shared" si="8"/>
        <v>265</v>
      </c>
    </row>
    <row r="521" spans="1:7" x14ac:dyDescent="0.25">
      <c r="A521" t="s">
        <v>1099</v>
      </c>
      <c r="B521" t="s">
        <v>1754</v>
      </c>
      <c r="C521" s="20">
        <v>44802</v>
      </c>
      <c r="D521">
        <v>208</v>
      </c>
      <c r="E521">
        <v>123.37</v>
      </c>
      <c r="F521" t="s">
        <v>1761</v>
      </c>
      <c r="G521">
        <f t="shared" si="8"/>
        <v>210</v>
      </c>
    </row>
    <row r="522" spans="1:7" x14ac:dyDescent="0.25">
      <c r="A522" t="s">
        <v>1101</v>
      </c>
      <c r="B522" t="s">
        <v>1756</v>
      </c>
      <c r="C522" s="20">
        <v>44791</v>
      </c>
      <c r="D522">
        <v>238</v>
      </c>
      <c r="E522">
        <v>0.48</v>
      </c>
      <c r="F522" t="s">
        <v>1755</v>
      </c>
      <c r="G522">
        <f t="shared" si="8"/>
        <v>240</v>
      </c>
    </row>
    <row r="523" spans="1:7" x14ac:dyDescent="0.25">
      <c r="A523" t="s">
        <v>1103</v>
      </c>
      <c r="B523" t="s">
        <v>1758</v>
      </c>
      <c r="C523" s="20">
        <v>44795</v>
      </c>
      <c r="D523">
        <v>384</v>
      </c>
      <c r="E523">
        <v>211.32999999999998</v>
      </c>
      <c r="F523" t="s">
        <v>1757</v>
      </c>
      <c r="G523">
        <f t="shared" si="8"/>
        <v>385</v>
      </c>
    </row>
    <row r="524" spans="1:7" x14ac:dyDescent="0.25">
      <c r="A524" t="s">
        <v>1105</v>
      </c>
      <c r="B524" t="s">
        <v>1760</v>
      </c>
      <c r="C524" s="20">
        <v>44759</v>
      </c>
      <c r="D524">
        <v>420</v>
      </c>
      <c r="E524">
        <v>406.59999999999997</v>
      </c>
      <c r="F524" t="s">
        <v>1759</v>
      </c>
      <c r="G524">
        <f t="shared" si="8"/>
        <v>420</v>
      </c>
    </row>
    <row r="525" spans="1:7" x14ac:dyDescent="0.25">
      <c r="A525" t="s">
        <v>1107</v>
      </c>
      <c r="B525" t="s">
        <v>1762</v>
      </c>
      <c r="C525" s="20">
        <v>44756</v>
      </c>
      <c r="D525">
        <v>772</v>
      </c>
      <c r="E525">
        <v>620.05999999999995</v>
      </c>
      <c r="F525" t="s">
        <v>1761</v>
      </c>
      <c r="G525">
        <f t="shared" si="8"/>
        <v>770</v>
      </c>
    </row>
    <row r="526" spans="1:7" x14ac:dyDescent="0.25">
      <c r="A526" t="s">
        <v>1109</v>
      </c>
      <c r="B526" t="s">
        <v>1763</v>
      </c>
      <c r="C526" s="20">
        <v>44786</v>
      </c>
      <c r="D526">
        <v>755</v>
      </c>
      <c r="E526">
        <v>262.08999999999997</v>
      </c>
      <c r="F526" t="s">
        <v>1755</v>
      </c>
      <c r="G526">
        <f t="shared" si="8"/>
        <v>755</v>
      </c>
    </row>
    <row r="527" spans="1:7" x14ac:dyDescent="0.25">
      <c r="A527" t="s">
        <v>1111</v>
      </c>
      <c r="B527" t="s">
        <v>1754</v>
      </c>
      <c r="C527" s="20">
        <v>44757</v>
      </c>
      <c r="D527">
        <v>675</v>
      </c>
      <c r="E527">
        <v>86.23</v>
      </c>
      <c r="F527" t="s">
        <v>1757</v>
      </c>
      <c r="G527">
        <f t="shared" si="8"/>
        <v>675</v>
      </c>
    </row>
    <row r="528" spans="1:7" x14ac:dyDescent="0.25">
      <c r="A528" t="s">
        <v>1113</v>
      </c>
      <c r="B528" t="s">
        <v>1756</v>
      </c>
      <c r="C528" s="20">
        <v>44787</v>
      </c>
      <c r="D528">
        <v>411</v>
      </c>
      <c r="E528">
        <v>382.96</v>
      </c>
      <c r="F528" t="s">
        <v>1759</v>
      </c>
      <c r="G528">
        <f t="shared" si="8"/>
        <v>410</v>
      </c>
    </row>
    <row r="529" spans="1:7" x14ac:dyDescent="0.25">
      <c r="A529" t="s">
        <v>1115</v>
      </c>
      <c r="B529" t="s">
        <v>1758</v>
      </c>
      <c r="C529" s="20">
        <v>44763</v>
      </c>
      <c r="D529">
        <v>514</v>
      </c>
      <c r="E529">
        <v>165.14</v>
      </c>
      <c r="F529" t="s">
        <v>1761</v>
      </c>
      <c r="G529">
        <f t="shared" si="8"/>
        <v>515</v>
      </c>
    </row>
    <row r="530" spans="1:7" x14ac:dyDescent="0.25">
      <c r="A530" t="s">
        <v>1117</v>
      </c>
      <c r="B530" t="s">
        <v>1760</v>
      </c>
      <c r="C530" s="20">
        <v>44799</v>
      </c>
      <c r="D530">
        <v>750</v>
      </c>
      <c r="E530">
        <v>143.60999999999999</v>
      </c>
      <c r="F530" t="s">
        <v>1755</v>
      </c>
      <c r="G530">
        <f t="shared" si="8"/>
        <v>750</v>
      </c>
    </row>
    <row r="531" spans="1:7" x14ac:dyDescent="0.25">
      <c r="A531" t="s">
        <v>1119</v>
      </c>
      <c r="B531" t="s">
        <v>1754</v>
      </c>
      <c r="C531" s="20">
        <v>44798</v>
      </c>
      <c r="D531">
        <v>279</v>
      </c>
      <c r="E531">
        <v>238.92999999999998</v>
      </c>
      <c r="F531" t="s">
        <v>1757</v>
      </c>
      <c r="G531">
        <f t="shared" si="8"/>
        <v>280</v>
      </c>
    </row>
    <row r="532" spans="1:7" x14ac:dyDescent="0.25">
      <c r="A532" t="s">
        <v>1121</v>
      </c>
      <c r="B532" t="s">
        <v>1756</v>
      </c>
      <c r="C532" s="20">
        <v>44807</v>
      </c>
      <c r="D532">
        <v>284</v>
      </c>
      <c r="E532">
        <v>202.1</v>
      </c>
      <c r="F532" t="s">
        <v>1759</v>
      </c>
      <c r="G532">
        <f t="shared" si="8"/>
        <v>285</v>
      </c>
    </row>
    <row r="533" spans="1:7" x14ac:dyDescent="0.25">
      <c r="A533" t="s">
        <v>1123</v>
      </c>
      <c r="B533" t="s">
        <v>1758</v>
      </c>
      <c r="C533" s="20">
        <v>44769</v>
      </c>
      <c r="D533">
        <v>509</v>
      </c>
      <c r="E533">
        <v>370.15</v>
      </c>
      <c r="F533" t="s">
        <v>1761</v>
      </c>
      <c r="G533">
        <f t="shared" si="8"/>
        <v>510</v>
      </c>
    </row>
    <row r="534" spans="1:7" x14ac:dyDescent="0.25">
      <c r="A534" t="s">
        <v>1125</v>
      </c>
      <c r="B534" t="s">
        <v>1760</v>
      </c>
      <c r="C534" s="20">
        <v>44779</v>
      </c>
      <c r="D534">
        <v>207</v>
      </c>
      <c r="E534">
        <v>38.89</v>
      </c>
      <c r="F534" t="s">
        <v>1755</v>
      </c>
      <c r="G534">
        <f t="shared" si="8"/>
        <v>205</v>
      </c>
    </row>
    <row r="535" spans="1:7" x14ac:dyDescent="0.25">
      <c r="A535" t="s">
        <v>1127</v>
      </c>
      <c r="B535" t="s">
        <v>1762</v>
      </c>
      <c r="C535" s="20">
        <v>44769</v>
      </c>
      <c r="D535">
        <v>509</v>
      </c>
      <c r="E535">
        <v>404.28999999999996</v>
      </c>
      <c r="F535" t="s">
        <v>1757</v>
      </c>
      <c r="G535">
        <f t="shared" si="8"/>
        <v>510</v>
      </c>
    </row>
    <row r="536" spans="1:7" x14ac:dyDescent="0.25">
      <c r="A536" t="s">
        <v>1129</v>
      </c>
      <c r="B536" t="s">
        <v>1754</v>
      </c>
      <c r="C536" s="20">
        <v>44756</v>
      </c>
      <c r="D536">
        <v>371</v>
      </c>
      <c r="E536">
        <v>18.060000000000002</v>
      </c>
      <c r="F536" t="s">
        <v>1759</v>
      </c>
      <c r="G536">
        <f t="shared" si="8"/>
        <v>370</v>
      </c>
    </row>
    <row r="537" spans="1:7" x14ac:dyDescent="0.25">
      <c r="A537" t="s">
        <v>1131</v>
      </c>
      <c r="B537" t="s">
        <v>1756</v>
      </c>
      <c r="C537" s="20">
        <v>44799</v>
      </c>
      <c r="D537">
        <v>699</v>
      </c>
      <c r="E537">
        <v>414.27</v>
      </c>
      <c r="F537" t="s">
        <v>1761</v>
      </c>
      <c r="G537">
        <f t="shared" si="8"/>
        <v>700</v>
      </c>
    </row>
    <row r="538" spans="1:7" x14ac:dyDescent="0.25">
      <c r="A538" t="s">
        <v>1133</v>
      </c>
      <c r="B538" t="s">
        <v>1758</v>
      </c>
      <c r="C538" s="20">
        <v>44807</v>
      </c>
      <c r="D538">
        <v>306</v>
      </c>
      <c r="E538">
        <v>104.25</v>
      </c>
      <c r="F538" t="s">
        <v>1755</v>
      </c>
      <c r="G538">
        <f t="shared" si="8"/>
        <v>305</v>
      </c>
    </row>
    <row r="539" spans="1:7" x14ac:dyDescent="0.25">
      <c r="A539" t="s">
        <v>1135</v>
      </c>
      <c r="B539" t="s">
        <v>1760</v>
      </c>
      <c r="C539" s="20">
        <v>44769</v>
      </c>
      <c r="D539">
        <v>432</v>
      </c>
      <c r="E539">
        <v>70.290000000000006</v>
      </c>
      <c r="F539" t="s">
        <v>1757</v>
      </c>
      <c r="G539">
        <f t="shared" si="8"/>
        <v>430</v>
      </c>
    </row>
    <row r="540" spans="1:7" x14ac:dyDescent="0.25">
      <c r="A540" t="s">
        <v>1137</v>
      </c>
      <c r="B540" t="s">
        <v>1754</v>
      </c>
      <c r="C540" s="20">
        <v>44805</v>
      </c>
      <c r="D540">
        <v>339</v>
      </c>
      <c r="E540">
        <v>328.15999999999997</v>
      </c>
      <c r="F540" t="s">
        <v>1759</v>
      </c>
      <c r="G540">
        <f t="shared" si="8"/>
        <v>340</v>
      </c>
    </row>
    <row r="541" spans="1:7" x14ac:dyDescent="0.25">
      <c r="A541" t="s">
        <v>1139</v>
      </c>
      <c r="B541" t="s">
        <v>1756</v>
      </c>
      <c r="C541" s="20">
        <v>44796</v>
      </c>
      <c r="D541">
        <v>802</v>
      </c>
      <c r="E541">
        <v>84</v>
      </c>
      <c r="F541" t="s">
        <v>1761</v>
      </c>
      <c r="G541">
        <f t="shared" si="8"/>
        <v>800</v>
      </c>
    </row>
    <row r="542" spans="1:7" x14ac:dyDescent="0.25">
      <c r="A542" t="s">
        <v>1141</v>
      </c>
      <c r="B542" t="s">
        <v>1758</v>
      </c>
      <c r="C542" s="20">
        <v>44798</v>
      </c>
      <c r="D542">
        <v>674</v>
      </c>
      <c r="E542">
        <v>219.84</v>
      </c>
      <c r="F542" t="s">
        <v>1755</v>
      </c>
      <c r="G542">
        <f t="shared" si="8"/>
        <v>675</v>
      </c>
    </row>
    <row r="543" spans="1:7" x14ac:dyDescent="0.25">
      <c r="A543" t="s">
        <v>1143</v>
      </c>
      <c r="B543" t="s">
        <v>1760</v>
      </c>
      <c r="C543" s="20">
        <v>44756</v>
      </c>
      <c r="D543">
        <v>399</v>
      </c>
      <c r="E543">
        <v>183.85999999999999</v>
      </c>
      <c r="F543" t="s">
        <v>1757</v>
      </c>
      <c r="G543">
        <f t="shared" si="8"/>
        <v>400</v>
      </c>
    </row>
    <row r="544" spans="1:7" x14ac:dyDescent="0.25">
      <c r="A544" t="s">
        <v>1145</v>
      </c>
      <c r="B544" t="s">
        <v>1762</v>
      </c>
      <c r="C544" s="20">
        <v>44800</v>
      </c>
      <c r="D544">
        <v>691</v>
      </c>
      <c r="E544">
        <v>608.65</v>
      </c>
      <c r="F544" t="s">
        <v>1759</v>
      </c>
      <c r="G544">
        <f t="shared" si="8"/>
        <v>690</v>
      </c>
    </row>
    <row r="545" spans="1:7" x14ac:dyDescent="0.25">
      <c r="A545" t="s">
        <v>1147</v>
      </c>
      <c r="B545" t="s">
        <v>1763</v>
      </c>
      <c r="C545" s="20">
        <v>44758</v>
      </c>
      <c r="D545">
        <v>229</v>
      </c>
      <c r="E545">
        <v>224.23</v>
      </c>
      <c r="F545" t="s">
        <v>1761</v>
      </c>
      <c r="G545">
        <f t="shared" si="8"/>
        <v>230</v>
      </c>
    </row>
    <row r="546" spans="1:7" x14ac:dyDescent="0.25">
      <c r="A546" t="s">
        <v>1149</v>
      </c>
      <c r="B546" t="s">
        <v>1754</v>
      </c>
      <c r="C546" s="20">
        <v>44788</v>
      </c>
      <c r="D546">
        <v>350</v>
      </c>
      <c r="E546">
        <v>280.12</v>
      </c>
      <c r="F546" t="s">
        <v>1755</v>
      </c>
      <c r="G546">
        <f t="shared" si="8"/>
        <v>350</v>
      </c>
    </row>
    <row r="547" spans="1:7" x14ac:dyDescent="0.25">
      <c r="A547" t="s">
        <v>1151</v>
      </c>
      <c r="B547" t="s">
        <v>1756</v>
      </c>
      <c r="C547" s="20">
        <v>44793</v>
      </c>
      <c r="D547">
        <v>713</v>
      </c>
      <c r="E547">
        <v>266.67</v>
      </c>
      <c r="F547" t="s">
        <v>1757</v>
      </c>
      <c r="G547">
        <f t="shared" si="8"/>
        <v>715</v>
      </c>
    </row>
    <row r="548" spans="1:7" x14ac:dyDescent="0.25">
      <c r="A548" t="s">
        <v>1153</v>
      </c>
      <c r="B548" t="s">
        <v>1758</v>
      </c>
      <c r="C548" s="20">
        <v>44784</v>
      </c>
      <c r="D548">
        <v>384</v>
      </c>
      <c r="E548">
        <v>17.100000000000001</v>
      </c>
      <c r="F548" t="s">
        <v>1759</v>
      </c>
      <c r="G548">
        <f t="shared" si="8"/>
        <v>385</v>
      </c>
    </row>
    <row r="549" spans="1:7" x14ac:dyDescent="0.25">
      <c r="A549" t="s">
        <v>1155</v>
      </c>
      <c r="B549" t="s">
        <v>1760</v>
      </c>
      <c r="C549" s="20">
        <v>44793</v>
      </c>
      <c r="D549">
        <v>446</v>
      </c>
      <c r="E549">
        <v>407.13</v>
      </c>
      <c r="F549" t="s">
        <v>1761</v>
      </c>
      <c r="G549">
        <f t="shared" si="8"/>
        <v>445</v>
      </c>
    </row>
    <row r="550" spans="1:7" x14ac:dyDescent="0.25">
      <c r="A550" t="s">
        <v>1157</v>
      </c>
      <c r="B550" t="s">
        <v>1754</v>
      </c>
      <c r="C550" s="20">
        <v>44796</v>
      </c>
      <c r="D550">
        <v>585</v>
      </c>
      <c r="E550">
        <v>478.23</v>
      </c>
      <c r="F550" t="s">
        <v>1755</v>
      </c>
      <c r="G550">
        <f t="shared" si="8"/>
        <v>585</v>
      </c>
    </row>
    <row r="551" spans="1:7" x14ac:dyDescent="0.25">
      <c r="A551" t="s">
        <v>1159</v>
      </c>
      <c r="B551" t="s">
        <v>1756</v>
      </c>
      <c r="C551" s="20">
        <v>44758</v>
      </c>
      <c r="D551">
        <v>623</v>
      </c>
      <c r="E551">
        <v>244.23</v>
      </c>
      <c r="F551" t="s">
        <v>1757</v>
      </c>
      <c r="G551">
        <f t="shared" si="8"/>
        <v>625</v>
      </c>
    </row>
    <row r="552" spans="1:7" x14ac:dyDescent="0.25">
      <c r="A552" t="s">
        <v>1161</v>
      </c>
      <c r="B552" t="s">
        <v>1758</v>
      </c>
      <c r="C552" s="20">
        <v>44757</v>
      </c>
      <c r="D552">
        <v>351</v>
      </c>
      <c r="E552">
        <v>306.33</v>
      </c>
      <c r="F552" t="s">
        <v>1759</v>
      </c>
      <c r="G552">
        <f t="shared" si="8"/>
        <v>350</v>
      </c>
    </row>
    <row r="553" spans="1:7" x14ac:dyDescent="0.25">
      <c r="A553" t="s">
        <v>1163</v>
      </c>
      <c r="B553" t="s">
        <v>1760</v>
      </c>
      <c r="C553" s="20">
        <v>44758</v>
      </c>
      <c r="D553">
        <v>224</v>
      </c>
      <c r="E553">
        <v>145.07</v>
      </c>
      <c r="F553" t="s">
        <v>1761</v>
      </c>
      <c r="G553">
        <f t="shared" si="8"/>
        <v>225</v>
      </c>
    </row>
    <row r="554" spans="1:7" x14ac:dyDescent="0.25">
      <c r="A554" t="s">
        <v>1165</v>
      </c>
      <c r="B554" t="s">
        <v>1754</v>
      </c>
      <c r="C554" s="20">
        <v>44800</v>
      </c>
      <c r="D554">
        <v>445</v>
      </c>
      <c r="E554">
        <v>18.84</v>
      </c>
      <c r="F554" t="s">
        <v>1755</v>
      </c>
      <c r="G554">
        <f t="shared" si="8"/>
        <v>445</v>
      </c>
    </row>
    <row r="555" spans="1:7" x14ac:dyDescent="0.25">
      <c r="A555" t="s">
        <v>1167</v>
      </c>
      <c r="B555" t="s">
        <v>1756</v>
      </c>
      <c r="C555" s="20">
        <v>44780</v>
      </c>
      <c r="D555">
        <v>410</v>
      </c>
      <c r="E555">
        <v>29.810000000000002</v>
      </c>
      <c r="F555" t="s">
        <v>1757</v>
      </c>
      <c r="G555">
        <f t="shared" si="8"/>
        <v>410</v>
      </c>
    </row>
    <row r="556" spans="1:7" x14ac:dyDescent="0.25">
      <c r="A556" t="s">
        <v>1169</v>
      </c>
      <c r="B556" t="s">
        <v>1758</v>
      </c>
      <c r="C556" s="20">
        <v>44807</v>
      </c>
      <c r="D556">
        <v>842</v>
      </c>
      <c r="E556">
        <v>373.82</v>
      </c>
      <c r="F556" t="s">
        <v>1759</v>
      </c>
      <c r="G556">
        <f t="shared" si="8"/>
        <v>840</v>
      </c>
    </row>
    <row r="557" spans="1:7" x14ac:dyDescent="0.25">
      <c r="A557" t="s">
        <v>1171</v>
      </c>
      <c r="B557" t="s">
        <v>1760</v>
      </c>
      <c r="C557" s="20">
        <v>44798</v>
      </c>
      <c r="D557">
        <v>772</v>
      </c>
      <c r="E557">
        <v>92.83</v>
      </c>
      <c r="F557" t="s">
        <v>1761</v>
      </c>
      <c r="G557">
        <f t="shared" si="8"/>
        <v>770</v>
      </c>
    </row>
    <row r="558" spans="1:7" x14ac:dyDescent="0.25">
      <c r="A558" t="s">
        <v>1173</v>
      </c>
      <c r="B558" t="s">
        <v>1754</v>
      </c>
      <c r="C558" s="20">
        <v>44810</v>
      </c>
      <c r="D558">
        <v>711</v>
      </c>
      <c r="E558">
        <v>643.05999999999995</v>
      </c>
      <c r="F558" t="s">
        <v>1755</v>
      </c>
      <c r="G558">
        <f t="shared" si="8"/>
        <v>710</v>
      </c>
    </row>
    <row r="559" spans="1:7" x14ac:dyDescent="0.25">
      <c r="A559" t="s">
        <v>1175</v>
      </c>
      <c r="B559" t="s">
        <v>1756</v>
      </c>
      <c r="C559" s="20">
        <v>44764</v>
      </c>
      <c r="D559">
        <v>683</v>
      </c>
      <c r="E559">
        <v>676.11</v>
      </c>
      <c r="F559" t="s">
        <v>1757</v>
      </c>
      <c r="G559">
        <f t="shared" si="8"/>
        <v>685</v>
      </c>
    </row>
    <row r="560" spans="1:7" x14ac:dyDescent="0.25">
      <c r="A560" t="s">
        <v>1177</v>
      </c>
      <c r="B560" t="s">
        <v>1758</v>
      </c>
      <c r="C560" s="20">
        <v>44766</v>
      </c>
      <c r="D560">
        <v>261</v>
      </c>
      <c r="E560">
        <v>102.09</v>
      </c>
      <c r="F560" t="s">
        <v>1759</v>
      </c>
      <c r="G560">
        <f t="shared" si="8"/>
        <v>260</v>
      </c>
    </row>
    <row r="561" spans="1:7" x14ac:dyDescent="0.25">
      <c r="A561" t="s">
        <v>1179</v>
      </c>
      <c r="B561" t="s">
        <v>1760</v>
      </c>
      <c r="C561" s="20">
        <v>44794</v>
      </c>
      <c r="D561">
        <v>616</v>
      </c>
      <c r="E561">
        <v>615.79</v>
      </c>
      <c r="F561" t="s">
        <v>1761</v>
      </c>
      <c r="G561">
        <f t="shared" si="8"/>
        <v>615</v>
      </c>
    </row>
    <row r="562" spans="1:7" x14ac:dyDescent="0.25">
      <c r="A562" t="s">
        <v>1181</v>
      </c>
      <c r="B562" t="s">
        <v>1762</v>
      </c>
      <c r="C562" s="20">
        <v>44800</v>
      </c>
      <c r="D562">
        <v>775</v>
      </c>
      <c r="E562">
        <v>164.29</v>
      </c>
      <c r="F562" t="s">
        <v>1755</v>
      </c>
      <c r="G562">
        <f t="shared" si="8"/>
        <v>775</v>
      </c>
    </row>
    <row r="563" spans="1:7" x14ac:dyDescent="0.25">
      <c r="A563" t="s">
        <v>1183</v>
      </c>
      <c r="B563" t="s">
        <v>1754</v>
      </c>
      <c r="C563" s="20">
        <v>44792</v>
      </c>
      <c r="D563">
        <v>616</v>
      </c>
      <c r="E563">
        <v>361.74</v>
      </c>
      <c r="F563" t="s">
        <v>1757</v>
      </c>
      <c r="G563">
        <f t="shared" si="8"/>
        <v>615</v>
      </c>
    </row>
    <row r="564" spans="1:7" x14ac:dyDescent="0.25">
      <c r="A564" t="s">
        <v>1185</v>
      </c>
      <c r="B564" t="s">
        <v>1756</v>
      </c>
      <c r="C564" s="20">
        <v>44809</v>
      </c>
      <c r="D564">
        <v>252</v>
      </c>
      <c r="E564">
        <v>6.24</v>
      </c>
      <c r="F564" t="s">
        <v>1759</v>
      </c>
      <c r="G564">
        <f t="shared" si="8"/>
        <v>250</v>
      </c>
    </row>
    <row r="565" spans="1:7" x14ac:dyDescent="0.25">
      <c r="A565" t="s">
        <v>1187</v>
      </c>
      <c r="B565" t="s">
        <v>1758</v>
      </c>
      <c r="C565" s="20">
        <v>44789</v>
      </c>
      <c r="D565">
        <v>754</v>
      </c>
      <c r="E565">
        <v>499.92</v>
      </c>
      <c r="F565" t="s">
        <v>1761</v>
      </c>
      <c r="G565">
        <f t="shared" si="8"/>
        <v>755</v>
      </c>
    </row>
    <row r="566" spans="1:7" x14ac:dyDescent="0.25">
      <c r="A566" t="s">
        <v>1189</v>
      </c>
      <c r="B566" t="s">
        <v>1760</v>
      </c>
      <c r="C566" s="20">
        <v>44757</v>
      </c>
      <c r="D566">
        <v>614</v>
      </c>
      <c r="E566">
        <v>95.28</v>
      </c>
      <c r="F566" t="s">
        <v>1755</v>
      </c>
      <c r="G566">
        <f t="shared" si="8"/>
        <v>615</v>
      </c>
    </row>
    <row r="567" spans="1:7" x14ac:dyDescent="0.25">
      <c r="A567" t="s">
        <v>1191</v>
      </c>
      <c r="B567" t="s">
        <v>1754</v>
      </c>
      <c r="C567" s="20">
        <v>44790</v>
      </c>
      <c r="D567">
        <v>413</v>
      </c>
      <c r="E567">
        <v>360.83</v>
      </c>
      <c r="F567" t="s">
        <v>1757</v>
      </c>
      <c r="G567">
        <f t="shared" si="8"/>
        <v>415</v>
      </c>
    </row>
    <row r="568" spans="1:7" x14ac:dyDescent="0.25">
      <c r="A568" t="s">
        <v>1193</v>
      </c>
      <c r="B568" t="s">
        <v>1756</v>
      </c>
      <c r="C568" s="20">
        <v>44808</v>
      </c>
      <c r="D568">
        <v>895</v>
      </c>
      <c r="E568">
        <v>681.21</v>
      </c>
      <c r="F568" t="s">
        <v>1759</v>
      </c>
      <c r="G568">
        <f t="shared" si="8"/>
        <v>895</v>
      </c>
    </row>
    <row r="569" spans="1:7" x14ac:dyDescent="0.25">
      <c r="A569" t="s">
        <v>1195</v>
      </c>
      <c r="B569" t="s">
        <v>1758</v>
      </c>
      <c r="C569" s="20">
        <v>44801</v>
      </c>
      <c r="D569">
        <v>460</v>
      </c>
      <c r="E569">
        <v>195.5</v>
      </c>
      <c r="F569" t="s">
        <v>1761</v>
      </c>
      <c r="G569">
        <f t="shared" si="8"/>
        <v>460</v>
      </c>
    </row>
    <row r="570" spans="1:7" x14ac:dyDescent="0.25">
      <c r="A570" t="s">
        <v>1197</v>
      </c>
      <c r="B570" t="s">
        <v>1760</v>
      </c>
      <c r="C570" s="20">
        <v>44769</v>
      </c>
      <c r="D570">
        <v>681</v>
      </c>
      <c r="E570">
        <v>236.85</v>
      </c>
      <c r="F570" t="s">
        <v>1755</v>
      </c>
      <c r="G570">
        <f t="shared" si="8"/>
        <v>680</v>
      </c>
    </row>
    <row r="571" spans="1:7" x14ac:dyDescent="0.25">
      <c r="A571" t="s">
        <v>1199</v>
      </c>
      <c r="B571" t="s">
        <v>1762</v>
      </c>
      <c r="C571" s="20">
        <v>44757</v>
      </c>
      <c r="D571">
        <v>548</v>
      </c>
      <c r="E571">
        <v>33.019999999999996</v>
      </c>
      <c r="F571" t="s">
        <v>1757</v>
      </c>
      <c r="G571">
        <f t="shared" si="8"/>
        <v>550</v>
      </c>
    </row>
    <row r="572" spans="1:7" x14ac:dyDescent="0.25">
      <c r="A572" t="s">
        <v>1201</v>
      </c>
      <c r="B572" t="s">
        <v>1763</v>
      </c>
      <c r="C572" s="20">
        <v>44759</v>
      </c>
      <c r="D572">
        <v>264</v>
      </c>
      <c r="E572">
        <v>210.42</v>
      </c>
      <c r="F572" t="s">
        <v>1759</v>
      </c>
      <c r="G572">
        <f t="shared" si="8"/>
        <v>265</v>
      </c>
    </row>
    <row r="573" spans="1:7" x14ac:dyDescent="0.25">
      <c r="A573" t="s">
        <v>1203</v>
      </c>
      <c r="B573" t="s">
        <v>1754</v>
      </c>
      <c r="C573" s="20">
        <v>44805</v>
      </c>
      <c r="D573">
        <v>431</v>
      </c>
      <c r="E573">
        <v>4.3499999999999996</v>
      </c>
      <c r="F573" t="s">
        <v>1761</v>
      </c>
      <c r="G573">
        <f t="shared" si="8"/>
        <v>430</v>
      </c>
    </row>
    <row r="574" spans="1:7" x14ac:dyDescent="0.25">
      <c r="A574" t="s">
        <v>1205</v>
      </c>
      <c r="B574" t="s">
        <v>1756</v>
      </c>
      <c r="C574" s="20">
        <v>44760</v>
      </c>
      <c r="D574">
        <v>772</v>
      </c>
      <c r="E574">
        <v>314.52999999999997</v>
      </c>
      <c r="F574" t="s">
        <v>1755</v>
      </c>
      <c r="G574">
        <f t="shared" si="8"/>
        <v>770</v>
      </c>
    </row>
    <row r="575" spans="1:7" x14ac:dyDescent="0.25">
      <c r="A575" t="s">
        <v>1207</v>
      </c>
      <c r="B575" t="s">
        <v>1758</v>
      </c>
      <c r="C575" s="20">
        <v>44791</v>
      </c>
      <c r="D575">
        <v>253</v>
      </c>
      <c r="E575">
        <v>143.16</v>
      </c>
      <c r="F575" t="s">
        <v>1757</v>
      </c>
      <c r="G575">
        <f t="shared" si="8"/>
        <v>255</v>
      </c>
    </row>
    <row r="576" spans="1:7" x14ac:dyDescent="0.25">
      <c r="A576" t="s">
        <v>1209</v>
      </c>
      <c r="B576" t="s">
        <v>1760</v>
      </c>
      <c r="C576" s="20">
        <v>44768</v>
      </c>
      <c r="D576">
        <v>792</v>
      </c>
      <c r="E576">
        <v>153.47</v>
      </c>
      <c r="F576" t="s">
        <v>1759</v>
      </c>
      <c r="G576">
        <f t="shared" si="8"/>
        <v>790</v>
      </c>
    </row>
    <row r="577" spans="1:7" x14ac:dyDescent="0.25">
      <c r="A577" t="s">
        <v>1211</v>
      </c>
      <c r="B577" t="s">
        <v>1754</v>
      </c>
      <c r="C577" s="20">
        <v>44759</v>
      </c>
      <c r="D577">
        <v>628</v>
      </c>
      <c r="E577">
        <v>388.51</v>
      </c>
      <c r="F577" t="s">
        <v>1761</v>
      </c>
      <c r="G577">
        <f t="shared" si="8"/>
        <v>630</v>
      </c>
    </row>
    <row r="578" spans="1:7" x14ac:dyDescent="0.25">
      <c r="A578" t="s">
        <v>1213</v>
      </c>
      <c r="B578" t="s">
        <v>1756</v>
      </c>
      <c r="C578" s="20">
        <v>44781</v>
      </c>
      <c r="D578">
        <v>809</v>
      </c>
      <c r="E578">
        <v>535.29</v>
      </c>
      <c r="F578" t="s">
        <v>1755</v>
      </c>
      <c r="G578">
        <f t="shared" si="8"/>
        <v>810</v>
      </c>
    </row>
    <row r="579" spans="1:7" x14ac:dyDescent="0.25">
      <c r="A579" t="s">
        <v>1215</v>
      </c>
      <c r="B579" t="s">
        <v>1758</v>
      </c>
      <c r="C579" s="20">
        <v>44785</v>
      </c>
      <c r="D579">
        <v>347</v>
      </c>
      <c r="E579">
        <v>9.86</v>
      </c>
      <c r="F579" t="s">
        <v>1757</v>
      </c>
      <c r="G579">
        <f t="shared" si="8"/>
        <v>345</v>
      </c>
    </row>
    <row r="580" spans="1:7" x14ac:dyDescent="0.25">
      <c r="A580" t="s">
        <v>1217</v>
      </c>
      <c r="B580" t="s">
        <v>1760</v>
      </c>
      <c r="C580" s="20">
        <v>44775</v>
      </c>
      <c r="D580">
        <v>695</v>
      </c>
      <c r="E580">
        <v>227.10999999999999</v>
      </c>
      <c r="F580" t="s">
        <v>1759</v>
      </c>
      <c r="G580">
        <f t="shared" ref="G580:G643" si="9">MROUND(D580,5)</f>
        <v>695</v>
      </c>
    </row>
    <row r="581" spans="1:7" x14ac:dyDescent="0.25">
      <c r="A581" t="s">
        <v>1219</v>
      </c>
      <c r="B581" t="s">
        <v>1762</v>
      </c>
      <c r="C581" s="20">
        <v>44773</v>
      </c>
      <c r="D581">
        <v>551</v>
      </c>
      <c r="E581">
        <v>62.199999999999996</v>
      </c>
      <c r="F581" t="s">
        <v>1761</v>
      </c>
      <c r="G581">
        <f t="shared" si="9"/>
        <v>550</v>
      </c>
    </row>
    <row r="582" spans="1:7" x14ac:dyDescent="0.25">
      <c r="A582" t="s">
        <v>1221</v>
      </c>
      <c r="B582" t="s">
        <v>1754</v>
      </c>
      <c r="C582" s="20">
        <v>44796</v>
      </c>
      <c r="D582">
        <v>274</v>
      </c>
      <c r="E582">
        <v>17.510000000000002</v>
      </c>
      <c r="F582" t="s">
        <v>1755</v>
      </c>
      <c r="G582">
        <f t="shared" si="9"/>
        <v>275</v>
      </c>
    </row>
    <row r="583" spans="1:7" x14ac:dyDescent="0.25">
      <c r="A583" t="s">
        <v>1223</v>
      </c>
      <c r="B583" t="s">
        <v>1756</v>
      </c>
      <c r="C583" s="20">
        <v>44801</v>
      </c>
      <c r="D583">
        <v>623</v>
      </c>
      <c r="E583">
        <v>372.84999999999997</v>
      </c>
      <c r="F583" t="s">
        <v>1757</v>
      </c>
      <c r="G583">
        <f t="shared" si="9"/>
        <v>625</v>
      </c>
    </row>
    <row r="584" spans="1:7" x14ac:dyDescent="0.25">
      <c r="A584" t="s">
        <v>1225</v>
      </c>
      <c r="B584" t="s">
        <v>1758</v>
      </c>
      <c r="C584" s="20">
        <v>44779</v>
      </c>
      <c r="D584">
        <v>577</v>
      </c>
      <c r="E584">
        <v>200.48999999999998</v>
      </c>
      <c r="F584" t="s">
        <v>1759</v>
      </c>
      <c r="G584">
        <f t="shared" si="9"/>
        <v>575</v>
      </c>
    </row>
    <row r="585" spans="1:7" x14ac:dyDescent="0.25">
      <c r="A585" t="s">
        <v>1227</v>
      </c>
      <c r="B585" t="s">
        <v>1760</v>
      </c>
      <c r="C585" s="20">
        <v>44772</v>
      </c>
      <c r="D585">
        <v>479</v>
      </c>
      <c r="E585">
        <v>148.01999999999998</v>
      </c>
      <c r="F585" t="s">
        <v>1761</v>
      </c>
      <c r="G585">
        <f t="shared" si="9"/>
        <v>480</v>
      </c>
    </row>
    <row r="586" spans="1:7" x14ac:dyDescent="0.25">
      <c r="A586" t="s">
        <v>1229</v>
      </c>
      <c r="B586" t="s">
        <v>1754</v>
      </c>
      <c r="C586" s="20">
        <v>44757</v>
      </c>
      <c r="D586">
        <v>541</v>
      </c>
      <c r="E586">
        <v>1.17</v>
      </c>
      <c r="F586" t="s">
        <v>1755</v>
      </c>
      <c r="G586">
        <f t="shared" si="9"/>
        <v>540</v>
      </c>
    </row>
    <row r="587" spans="1:7" x14ac:dyDescent="0.25">
      <c r="A587" t="s">
        <v>1231</v>
      </c>
      <c r="B587" t="s">
        <v>1756</v>
      </c>
      <c r="C587" s="20">
        <v>44808</v>
      </c>
      <c r="D587">
        <v>878</v>
      </c>
      <c r="E587">
        <v>218.26999999999998</v>
      </c>
      <c r="F587" t="s">
        <v>1757</v>
      </c>
      <c r="G587">
        <f t="shared" si="9"/>
        <v>880</v>
      </c>
    </row>
    <row r="588" spans="1:7" x14ac:dyDescent="0.25">
      <c r="A588" t="s">
        <v>1233</v>
      </c>
      <c r="B588" t="s">
        <v>1758</v>
      </c>
      <c r="C588" s="20">
        <v>44782</v>
      </c>
      <c r="D588">
        <v>822</v>
      </c>
      <c r="E588">
        <v>103.81</v>
      </c>
      <c r="F588" t="s">
        <v>1759</v>
      </c>
      <c r="G588">
        <f t="shared" si="9"/>
        <v>820</v>
      </c>
    </row>
    <row r="589" spans="1:7" x14ac:dyDescent="0.25">
      <c r="A589" t="s">
        <v>1235</v>
      </c>
      <c r="B589" t="s">
        <v>1760</v>
      </c>
      <c r="C589" s="20">
        <v>44787</v>
      </c>
      <c r="D589">
        <v>319</v>
      </c>
      <c r="E589">
        <v>220.10999999999999</v>
      </c>
      <c r="F589" t="s">
        <v>1761</v>
      </c>
      <c r="G589">
        <f t="shared" si="9"/>
        <v>320</v>
      </c>
    </row>
    <row r="590" spans="1:7" x14ac:dyDescent="0.25">
      <c r="A590" t="s">
        <v>1237</v>
      </c>
      <c r="B590" t="s">
        <v>1762</v>
      </c>
      <c r="C590" s="20">
        <v>44787</v>
      </c>
      <c r="D590">
        <v>583</v>
      </c>
      <c r="E590">
        <v>70.34</v>
      </c>
      <c r="F590" t="s">
        <v>1755</v>
      </c>
      <c r="G590">
        <f t="shared" si="9"/>
        <v>585</v>
      </c>
    </row>
    <row r="591" spans="1:7" x14ac:dyDescent="0.25">
      <c r="A591" t="s">
        <v>1239</v>
      </c>
      <c r="B591" t="s">
        <v>1763</v>
      </c>
      <c r="C591" s="20">
        <v>44757</v>
      </c>
      <c r="D591">
        <v>326</v>
      </c>
      <c r="E591">
        <v>244.47</v>
      </c>
      <c r="F591" t="s">
        <v>1757</v>
      </c>
      <c r="G591">
        <f t="shared" si="9"/>
        <v>325</v>
      </c>
    </row>
    <row r="592" spans="1:7" x14ac:dyDescent="0.25">
      <c r="A592" t="s">
        <v>1241</v>
      </c>
      <c r="B592" t="s">
        <v>1754</v>
      </c>
      <c r="C592" s="20">
        <v>44761</v>
      </c>
      <c r="D592">
        <v>345</v>
      </c>
      <c r="E592">
        <v>40.659999999999997</v>
      </c>
      <c r="F592" t="s">
        <v>1759</v>
      </c>
      <c r="G592">
        <f t="shared" si="9"/>
        <v>345</v>
      </c>
    </row>
    <row r="593" spans="1:7" x14ac:dyDescent="0.25">
      <c r="A593" t="s">
        <v>1243</v>
      </c>
      <c r="B593" t="s">
        <v>1756</v>
      </c>
      <c r="C593" s="20">
        <v>44788</v>
      </c>
      <c r="D593">
        <v>425</v>
      </c>
      <c r="E593">
        <v>201.06</v>
      </c>
      <c r="F593" t="s">
        <v>1761</v>
      </c>
      <c r="G593">
        <f t="shared" si="9"/>
        <v>425</v>
      </c>
    </row>
    <row r="594" spans="1:7" x14ac:dyDescent="0.25">
      <c r="A594" t="s">
        <v>1245</v>
      </c>
      <c r="B594" t="s">
        <v>1758</v>
      </c>
      <c r="C594" s="20">
        <v>44788</v>
      </c>
      <c r="D594">
        <v>854</v>
      </c>
      <c r="E594">
        <v>150.10999999999999</v>
      </c>
      <c r="F594" t="s">
        <v>1755</v>
      </c>
      <c r="G594">
        <f t="shared" si="9"/>
        <v>855</v>
      </c>
    </row>
    <row r="595" spans="1:7" x14ac:dyDescent="0.25">
      <c r="A595" t="s">
        <v>1247</v>
      </c>
      <c r="B595" t="s">
        <v>1760</v>
      </c>
      <c r="C595" s="20">
        <v>44758</v>
      </c>
      <c r="D595">
        <v>310</v>
      </c>
      <c r="E595">
        <v>152.57999999999998</v>
      </c>
      <c r="F595" t="s">
        <v>1757</v>
      </c>
      <c r="G595">
        <f t="shared" si="9"/>
        <v>310</v>
      </c>
    </row>
    <row r="596" spans="1:7" x14ac:dyDescent="0.25">
      <c r="A596" t="s">
        <v>1249</v>
      </c>
      <c r="B596" t="s">
        <v>1754</v>
      </c>
      <c r="C596" s="20">
        <v>44795</v>
      </c>
      <c r="D596">
        <v>387</v>
      </c>
      <c r="E596">
        <v>379.69</v>
      </c>
      <c r="F596" t="s">
        <v>1759</v>
      </c>
      <c r="G596">
        <f t="shared" si="9"/>
        <v>385</v>
      </c>
    </row>
    <row r="597" spans="1:7" x14ac:dyDescent="0.25">
      <c r="A597" t="s">
        <v>1251</v>
      </c>
      <c r="B597" t="s">
        <v>1756</v>
      </c>
      <c r="C597" s="20">
        <v>44791</v>
      </c>
      <c r="D597">
        <v>402</v>
      </c>
      <c r="E597">
        <v>176.37</v>
      </c>
      <c r="F597" t="s">
        <v>1761</v>
      </c>
      <c r="G597">
        <f t="shared" si="9"/>
        <v>400</v>
      </c>
    </row>
    <row r="598" spans="1:7" x14ac:dyDescent="0.25">
      <c r="A598" t="s">
        <v>1253</v>
      </c>
      <c r="B598" t="s">
        <v>1758</v>
      </c>
      <c r="C598" s="20">
        <v>44791</v>
      </c>
      <c r="D598">
        <v>808</v>
      </c>
      <c r="E598">
        <v>190.39</v>
      </c>
      <c r="F598" t="s">
        <v>1755</v>
      </c>
      <c r="G598">
        <f t="shared" si="9"/>
        <v>810</v>
      </c>
    </row>
    <row r="599" spans="1:7" x14ac:dyDescent="0.25">
      <c r="A599" t="s">
        <v>1255</v>
      </c>
      <c r="B599" t="s">
        <v>1760</v>
      </c>
      <c r="C599" s="20">
        <v>44794</v>
      </c>
      <c r="D599">
        <v>668</v>
      </c>
      <c r="E599">
        <v>521.72</v>
      </c>
      <c r="F599" t="s">
        <v>1757</v>
      </c>
      <c r="G599">
        <f t="shared" si="9"/>
        <v>670</v>
      </c>
    </row>
    <row r="600" spans="1:7" x14ac:dyDescent="0.25">
      <c r="A600" t="s">
        <v>1257</v>
      </c>
      <c r="B600" t="s">
        <v>1754</v>
      </c>
      <c r="C600" s="20">
        <v>44756</v>
      </c>
      <c r="D600">
        <v>534</v>
      </c>
      <c r="E600">
        <v>66.81</v>
      </c>
      <c r="F600" t="s">
        <v>1759</v>
      </c>
      <c r="G600">
        <f t="shared" si="9"/>
        <v>535</v>
      </c>
    </row>
    <row r="601" spans="1:7" x14ac:dyDescent="0.25">
      <c r="A601" t="s">
        <v>1259</v>
      </c>
      <c r="B601" t="s">
        <v>1756</v>
      </c>
      <c r="C601" s="20">
        <v>44789</v>
      </c>
      <c r="D601">
        <v>689</v>
      </c>
      <c r="E601">
        <v>55.879999999999995</v>
      </c>
      <c r="F601" t="s">
        <v>1761</v>
      </c>
      <c r="G601">
        <f t="shared" si="9"/>
        <v>690</v>
      </c>
    </row>
    <row r="602" spans="1:7" x14ac:dyDescent="0.25">
      <c r="A602" t="s">
        <v>1261</v>
      </c>
      <c r="B602" t="s">
        <v>1758</v>
      </c>
      <c r="C602" s="20">
        <v>44810</v>
      </c>
      <c r="D602">
        <v>237</v>
      </c>
      <c r="E602">
        <v>57.86</v>
      </c>
      <c r="F602" t="s">
        <v>1755</v>
      </c>
      <c r="G602">
        <f t="shared" si="9"/>
        <v>235</v>
      </c>
    </row>
    <row r="603" spans="1:7" x14ac:dyDescent="0.25">
      <c r="A603" t="s">
        <v>1263</v>
      </c>
      <c r="B603" t="s">
        <v>1760</v>
      </c>
      <c r="C603" s="20">
        <v>44798</v>
      </c>
      <c r="D603">
        <v>525</v>
      </c>
      <c r="E603">
        <v>78.86</v>
      </c>
      <c r="F603" t="s">
        <v>1757</v>
      </c>
      <c r="G603">
        <f t="shared" si="9"/>
        <v>525</v>
      </c>
    </row>
    <row r="604" spans="1:7" x14ac:dyDescent="0.25">
      <c r="A604" t="s">
        <v>1265</v>
      </c>
      <c r="B604" t="s">
        <v>1754</v>
      </c>
      <c r="C604" s="20">
        <v>44791</v>
      </c>
      <c r="D604">
        <v>643</v>
      </c>
      <c r="E604">
        <v>104.95</v>
      </c>
      <c r="F604" t="s">
        <v>1759</v>
      </c>
      <c r="G604">
        <f t="shared" si="9"/>
        <v>645</v>
      </c>
    </row>
    <row r="605" spans="1:7" x14ac:dyDescent="0.25">
      <c r="A605" t="s">
        <v>1267</v>
      </c>
      <c r="B605" t="s">
        <v>1756</v>
      </c>
      <c r="C605" s="20">
        <v>44796</v>
      </c>
      <c r="D605">
        <v>308</v>
      </c>
      <c r="E605">
        <v>187.28</v>
      </c>
      <c r="F605" t="s">
        <v>1761</v>
      </c>
      <c r="G605">
        <f t="shared" si="9"/>
        <v>310</v>
      </c>
    </row>
    <row r="606" spans="1:7" x14ac:dyDescent="0.25">
      <c r="A606" t="s">
        <v>1269</v>
      </c>
      <c r="B606" t="s">
        <v>1758</v>
      </c>
      <c r="C606" s="20">
        <v>44810</v>
      </c>
      <c r="D606">
        <v>834</v>
      </c>
      <c r="E606">
        <v>349.9</v>
      </c>
      <c r="F606" t="s">
        <v>1755</v>
      </c>
      <c r="G606">
        <f t="shared" si="9"/>
        <v>835</v>
      </c>
    </row>
    <row r="607" spans="1:7" x14ac:dyDescent="0.25">
      <c r="A607" t="s">
        <v>1271</v>
      </c>
      <c r="B607" t="s">
        <v>1760</v>
      </c>
      <c r="C607" s="20">
        <v>44791</v>
      </c>
      <c r="D607">
        <v>851</v>
      </c>
      <c r="E607">
        <v>31.700000000000003</v>
      </c>
      <c r="F607" t="s">
        <v>1757</v>
      </c>
      <c r="G607">
        <f t="shared" si="9"/>
        <v>850</v>
      </c>
    </row>
    <row r="608" spans="1:7" x14ac:dyDescent="0.25">
      <c r="A608" t="s">
        <v>1273</v>
      </c>
      <c r="B608" t="s">
        <v>1762</v>
      </c>
      <c r="C608" s="20">
        <v>44797</v>
      </c>
      <c r="D608">
        <v>567</v>
      </c>
      <c r="E608">
        <v>222.2</v>
      </c>
      <c r="F608" t="s">
        <v>1759</v>
      </c>
      <c r="G608">
        <f t="shared" si="9"/>
        <v>565</v>
      </c>
    </row>
    <row r="609" spans="1:7" x14ac:dyDescent="0.25">
      <c r="A609" t="s">
        <v>1275</v>
      </c>
      <c r="B609" t="s">
        <v>1754</v>
      </c>
      <c r="C609" s="20">
        <v>44777</v>
      </c>
      <c r="D609">
        <v>565</v>
      </c>
      <c r="E609">
        <v>133.51</v>
      </c>
      <c r="F609" t="s">
        <v>1761</v>
      </c>
      <c r="G609">
        <f t="shared" si="9"/>
        <v>565</v>
      </c>
    </row>
    <row r="610" spans="1:7" x14ac:dyDescent="0.25">
      <c r="A610" t="s">
        <v>1277</v>
      </c>
      <c r="B610" t="s">
        <v>1756</v>
      </c>
      <c r="C610" s="20">
        <v>44802</v>
      </c>
      <c r="D610">
        <v>245</v>
      </c>
      <c r="E610">
        <v>243.38</v>
      </c>
      <c r="F610" t="s">
        <v>1755</v>
      </c>
      <c r="G610">
        <f t="shared" si="9"/>
        <v>245</v>
      </c>
    </row>
    <row r="611" spans="1:7" x14ac:dyDescent="0.25">
      <c r="A611" t="s">
        <v>1279</v>
      </c>
      <c r="B611" t="s">
        <v>1758</v>
      </c>
      <c r="C611" s="20">
        <v>44758</v>
      </c>
      <c r="D611">
        <v>765</v>
      </c>
      <c r="E611">
        <v>628.01</v>
      </c>
      <c r="F611" t="s">
        <v>1757</v>
      </c>
      <c r="G611">
        <f t="shared" si="9"/>
        <v>765</v>
      </c>
    </row>
    <row r="612" spans="1:7" x14ac:dyDescent="0.25">
      <c r="A612" t="s">
        <v>1281</v>
      </c>
      <c r="B612" t="s">
        <v>1760</v>
      </c>
      <c r="C612" s="20">
        <v>44768</v>
      </c>
      <c r="D612">
        <v>746</v>
      </c>
      <c r="E612">
        <v>598.1</v>
      </c>
      <c r="F612" t="s">
        <v>1759</v>
      </c>
      <c r="G612">
        <f t="shared" si="9"/>
        <v>745</v>
      </c>
    </row>
    <row r="613" spans="1:7" x14ac:dyDescent="0.25">
      <c r="A613" t="s">
        <v>1283</v>
      </c>
      <c r="B613" t="s">
        <v>1754</v>
      </c>
      <c r="C613" s="20">
        <v>44756</v>
      </c>
      <c r="D613">
        <v>470</v>
      </c>
      <c r="E613">
        <v>109.26</v>
      </c>
      <c r="F613" t="s">
        <v>1761</v>
      </c>
      <c r="G613">
        <f t="shared" si="9"/>
        <v>470</v>
      </c>
    </row>
    <row r="614" spans="1:7" x14ac:dyDescent="0.25">
      <c r="A614" t="s">
        <v>1285</v>
      </c>
      <c r="B614" t="s">
        <v>1756</v>
      </c>
      <c r="C614" s="20">
        <v>44809</v>
      </c>
      <c r="D614">
        <v>694</v>
      </c>
      <c r="E614">
        <v>528.72</v>
      </c>
      <c r="F614" t="s">
        <v>1755</v>
      </c>
      <c r="G614">
        <f t="shared" si="9"/>
        <v>695</v>
      </c>
    </row>
    <row r="615" spans="1:7" x14ac:dyDescent="0.25">
      <c r="A615" t="s">
        <v>1287</v>
      </c>
      <c r="B615" t="s">
        <v>1758</v>
      </c>
      <c r="C615" s="20">
        <v>44801</v>
      </c>
      <c r="D615">
        <v>839</v>
      </c>
      <c r="E615">
        <v>694.64</v>
      </c>
      <c r="F615" t="s">
        <v>1757</v>
      </c>
      <c r="G615">
        <f t="shared" si="9"/>
        <v>840</v>
      </c>
    </row>
    <row r="616" spans="1:7" x14ac:dyDescent="0.25">
      <c r="A616" t="s">
        <v>1289</v>
      </c>
      <c r="B616" t="s">
        <v>1760</v>
      </c>
      <c r="C616" s="20">
        <v>44794</v>
      </c>
      <c r="D616">
        <v>476</v>
      </c>
      <c r="E616">
        <v>141.51</v>
      </c>
      <c r="F616" t="s">
        <v>1759</v>
      </c>
      <c r="G616">
        <f t="shared" si="9"/>
        <v>475</v>
      </c>
    </row>
    <row r="617" spans="1:7" x14ac:dyDescent="0.25">
      <c r="A617" t="s">
        <v>1291</v>
      </c>
      <c r="B617" t="s">
        <v>1762</v>
      </c>
      <c r="C617" s="20">
        <v>44792</v>
      </c>
      <c r="D617">
        <v>201</v>
      </c>
      <c r="E617">
        <v>162.29</v>
      </c>
      <c r="F617" t="s">
        <v>1761</v>
      </c>
      <c r="G617">
        <f t="shared" si="9"/>
        <v>200</v>
      </c>
    </row>
    <row r="618" spans="1:7" x14ac:dyDescent="0.25">
      <c r="A618" t="s">
        <v>1293</v>
      </c>
      <c r="B618" t="s">
        <v>1763</v>
      </c>
      <c r="C618" s="20">
        <v>44770</v>
      </c>
      <c r="D618">
        <v>217</v>
      </c>
      <c r="E618">
        <v>15.74</v>
      </c>
      <c r="F618" t="s">
        <v>1755</v>
      </c>
      <c r="G618">
        <f t="shared" si="9"/>
        <v>215</v>
      </c>
    </row>
    <row r="619" spans="1:7" x14ac:dyDescent="0.25">
      <c r="A619" t="s">
        <v>1295</v>
      </c>
      <c r="B619" t="s">
        <v>1754</v>
      </c>
      <c r="C619" s="20">
        <v>44761</v>
      </c>
      <c r="D619">
        <v>709</v>
      </c>
      <c r="E619">
        <v>92.77000000000001</v>
      </c>
      <c r="F619" t="s">
        <v>1757</v>
      </c>
      <c r="G619">
        <f t="shared" si="9"/>
        <v>710</v>
      </c>
    </row>
    <row r="620" spans="1:7" x14ac:dyDescent="0.25">
      <c r="A620" t="s">
        <v>1297</v>
      </c>
      <c r="B620" t="s">
        <v>1756</v>
      </c>
      <c r="C620" s="20">
        <v>44773</v>
      </c>
      <c r="D620">
        <v>405</v>
      </c>
      <c r="E620">
        <v>344.51</v>
      </c>
      <c r="F620" t="s">
        <v>1759</v>
      </c>
      <c r="G620">
        <f t="shared" si="9"/>
        <v>405</v>
      </c>
    </row>
    <row r="621" spans="1:7" x14ac:dyDescent="0.25">
      <c r="A621" t="s">
        <v>1299</v>
      </c>
      <c r="B621" t="s">
        <v>1758</v>
      </c>
      <c r="C621" s="20">
        <v>44766</v>
      </c>
      <c r="D621">
        <v>490</v>
      </c>
      <c r="E621">
        <v>17.720000000000002</v>
      </c>
      <c r="F621" t="s">
        <v>1761</v>
      </c>
      <c r="G621">
        <f t="shared" si="9"/>
        <v>490</v>
      </c>
    </row>
    <row r="622" spans="1:7" x14ac:dyDescent="0.25">
      <c r="A622" t="s">
        <v>1301</v>
      </c>
      <c r="B622" t="s">
        <v>1760</v>
      </c>
      <c r="C622" s="20">
        <v>44793</v>
      </c>
      <c r="D622">
        <v>718</v>
      </c>
      <c r="E622">
        <v>652.41999999999996</v>
      </c>
      <c r="F622" t="s">
        <v>1755</v>
      </c>
      <c r="G622">
        <f t="shared" si="9"/>
        <v>720</v>
      </c>
    </row>
    <row r="623" spans="1:7" x14ac:dyDescent="0.25">
      <c r="A623" t="s">
        <v>1303</v>
      </c>
      <c r="B623" t="s">
        <v>1754</v>
      </c>
      <c r="C623" s="20">
        <v>44769</v>
      </c>
      <c r="D623">
        <v>298</v>
      </c>
      <c r="E623">
        <v>24.42</v>
      </c>
      <c r="F623" t="s">
        <v>1757</v>
      </c>
      <c r="G623">
        <f t="shared" si="9"/>
        <v>300</v>
      </c>
    </row>
    <row r="624" spans="1:7" x14ac:dyDescent="0.25">
      <c r="A624" t="s">
        <v>1305</v>
      </c>
      <c r="B624" t="s">
        <v>1756</v>
      </c>
      <c r="C624" s="20">
        <v>44758</v>
      </c>
      <c r="D624">
        <v>612</v>
      </c>
      <c r="E624">
        <v>432.81</v>
      </c>
      <c r="F624" t="s">
        <v>1759</v>
      </c>
      <c r="G624">
        <f t="shared" si="9"/>
        <v>610</v>
      </c>
    </row>
    <row r="625" spans="1:7" x14ac:dyDescent="0.25">
      <c r="A625" t="s">
        <v>1307</v>
      </c>
      <c r="B625" t="s">
        <v>1758</v>
      </c>
      <c r="C625" s="20">
        <v>44803</v>
      </c>
      <c r="D625">
        <v>797</v>
      </c>
      <c r="E625">
        <v>599.6</v>
      </c>
      <c r="F625" t="s">
        <v>1761</v>
      </c>
      <c r="G625">
        <f t="shared" si="9"/>
        <v>795</v>
      </c>
    </row>
    <row r="626" spans="1:7" x14ac:dyDescent="0.25">
      <c r="A626" t="s">
        <v>1309</v>
      </c>
      <c r="B626" t="s">
        <v>1760</v>
      </c>
      <c r="C626" s="20">
        <v>44808</v>
      </c>
      <c r="D626">
        <v>448</v>
      </c>
      <c r="E626">
        <v>353.75</v>
      </c>
      <c r="F626" t="s">
        <v>1755</v>
      </c>
      <c r="G626">
        <f t="shared" si="9"/>
        <v>450</v>
      </c>
    </row>
    <row r="627" spans="1:7" x14ac:dyDescent="0.25">
      <c r="A627" t="s">
        <v>1311</v>
      </c>
      <c r="B627" t="s">
        <v>1762</v>
      </c>
      <c r="C627" s="20">
        <v>44784</v>
      </c>
      <c r="D627">
        <v>512</v>
      </c>
      <c r="E627">
        <v>350.17</v>
      </c>
      <c r="F627" t="s">
        <v>1757</v>
      </c>
      <c r="G627">
        <f t="shared" si="9"/>
        <v>510</v>
      </c>
    </row>
    <row r="628" spans="1:7" x14ac:dyDescent="0.25">
      <c r="A628" t="s">
        <v>1313</v>
      </c>
      <c r="B628" t="s">
        <v>1754</v>
      </c>
      <c r="C628" s="20">
        <v>44764</v>
      </c>
      <c r="D628">
        <v>427</v>
      </c>
      <c r="E628">
        <v>334.95</v>
      </c>
      <c r="F628" t="s">
        <v>1759</v>
      </c>
      <c r="G628">
        <f t="shared" si="9"/>
        <v>425</v>
      </c>
    </row>
    <row r="629" spans="1:7" x14ac:dyDescent="0.25">
      <c r="A629" t="s">
        <v>1315</v>
      </c>
      <c r="B629" t="s">
        <v>1756</v>
      </c>
      <c r="C629" s="20">
        <v>44795</v>
      </c>
      <c r="D629">
        <v>256</v>
      </c>
      <c r="E629">
        <v>56.6</v>
      </c>
      <c r="F629" t="s">
        <v>1761</v>
      </c>
      <c r="G629">
        <f t="shared" si="9"/>
        <v>255</v>
      </c>
    </row>
    <row r="630" spans="1:7" x14ac:dyDescent="0.25">
      <c r="A630" t="s">
        <v>1317</v>
      </c>
      <c r="B630" t="s">
        <v>1758</v>
      </c>
      <c r="C630" s="20">
        <v>44799</v>
      </c>
      <c r="D630">
        <v>413</v>
      </c>
      <c r="E630">
        <v>72.070000000000007</v>
      </c>
      <c r="F630" t="s">
        <v>1755</v>
      </c>
      <c r="G630">
        <f t="shared" si="9"/>
        <v>415</v>
      </c>
    </row>
    <row r="631" spans="1:7" x14ac:dyDescent="0.25">
      <c r="A631" t="s">
        <v>1319</v>
      </c>
      <c r="B631" t="s">
        <v>1760</v>
      </c>
      <c r="C631" s="20">
        <v>44800</v>
      </c>
      <c r="D631">
        <v>565</v>
      </c>
      <c r="E631">
        <v>160.51999999999998</v>
      </c>
      <c r="F631" t="s">
        <v>1757</v>
      </c>
      <c r="G631">
        <f t="shared" si="9"/>
        <v>565</v>
      </c>
    </row>
    <row r="632" spans="1:7" x14ac:dyDescent="0.25">
      <c r="A632" t="s">
        <v>1321</v>
      </c>
      <c r="B632" t="s">
        <v>1754</v>
      </c>
      <c r="C632" s="20">
        <v>44771</v>
      </c>
      <c r="D632">
        <v>797</v>
      </c>
      <c r="E632">
        <v>225.42999999999998</v>
      </c>
      <c r="F632" t="s">
        <v>1759</v>
      </c>
      <c r="G632">
        <f t="shared" si="9"/>
        <v>795</v>
      </c>
    </row>
    <row r="633" spans="1:7" x14ac:dyDescent="0.25">
      <c r="A633" t="s">
        <v>1323</v>
      </c>
      <c r="B633" t="s">
        <v>1756</v>
      </c>
      <c r="C633" s="20">
        <v>44760</v>
      </c>
      <c r="D633">
        <v>828</v>
      </c>
      <c r="E633">
        <v>209.64999999999998</v>
      </c>
      <c r="F633" t="s">
        <v>1761</v>
      </c>
      <c r="G633">
        <f t="shared" si="9"/>
        <v>830</v>
      </c>
    </row>
    <row r="634" spans="1:7" x14ac:dyDescent="0.25">
      <c r="A634" t="s">
        <v>1325</v>
      </c>
      <c r="B634" t="s">
        <v>1758</v>
      </c>
      <c r="C634" s="20">
        <v>44778</v>
      </c>
      <c r="D634">
        <v>217</v>
      </c>
      <c r="E634">
        <v>95.77000000000001</v>
      </c>
      <c r="F634" t="s">
        <v>1755</v>
      </c>
      <c r="G634">
        <f t="shared" si="9"/>
        <v>215</v>
      </c>
    </row>
    <row r="635" spans="1:7" x14ac:dyDescent="0.25">
      <c r="A635" t="s">
        <v>1327</v>
      </c>
      <c r="B635" t="s">
        <v>1760</v>
      </c>
      <c r="C635" s="20">
        <v>44755</v>
      </c>
      <c r="D635">
        <v>701</v>
      </c>
      <c r="E635">
        <v>308.40999999999997</v>
      </c>
      <c r="F635" t="s">
        <v>1757</v>
      </c>
      <c r="G635">
        <f t="shared" si="9"/>
        <v>700</v>
      </c>
    </row>
    <row r="636" spans="1:7" x14ac:dyDescent="0.25">
      <c r="A636" t="s">
        <v>1329</v>
      </c>
      <c r="B636" t="s">
        <v>1762</v>
      </c>
      <c r="C636" s="20">
        <v>44770</v>
      </c>
      <c r="D636">
        <v>613</v>
      </c>
      <c r="E636">
        <v>270.06</v>
      </c>
      <c r="F636" t="s">
        <v>1759</v>
      </c>
      <c r="G636">
        <f t="shared" si="9"/>
        <v>615</v>
      </c>
    </row>
    <row r="637" spans="1:7" x14ac:dyDescent="0.25">
      <c r="A637" t="s">
        <v>1331</v>
      </c>
      <c r="B637" t="s">
        <v>1763</v>
      </c>
      <c r="C637" s="20">
        <v>44772</v>
      </c>
      <c r="D637">
        <v>513</v>
      </c>
      <c r="E637">
        <v>416.59999999999997</v>
      </c>
      <c r="F637" t="s">
        <v>1761</v>
      </c>
      <c r="G637">
        <f t="shared" si="9"/>
        <v>515</v>
      </c>
    </row>
    <row r="638" spans="1:7" x14ac:dyDescent="0.25">
      <c r="A638" t="s">
        <v>1333</v>
      </c>
      <c r="B638" t="s">
        <v>1754</v>
      </c>
      <c r="C638" s="20">
        <v>44799</v>
      </c>
      <c r="D638">
        <v>447</v>
      </c>
      <c r="E638">
        <v>309.19</v>
      </c>
      <c r="F638" t="s">
        <v>1755</v>
      </c>
      <c r="G638">
        <f t="shared" si="9"/>
        <v>445</v>
      </c>
    </row>
    <row r="639" spans="1:7" x14ac:dyDescent="0.25">
      <c r="A639" t="s">
        <v>1335</v>
      </c>
      <c r="B639" t="s">
        <v>1756</v>
      </c>
      <c r="C639" s="20">
        <v>44782</v>
      </c>
      <c r="D639">
        <v>672</v>
      </c>
      <c r="E639">
        <v>658.53</v>
      </c>
      <c r="F639" t="s">
        <v>1757</v>
      </c>
      <c r="G639">
        <f t="shared" si="9"/>
        <v>670</v>
      </c>
    </row>
    <row r="640" spans="1:7" x14ac:dyDescent="0.25">
      <c r="A640" t="s">
        <v>1337</v>
      </c>
      <c r="B640" t="s">
        <v>1758</v>
      </c>
      <c r="C640" s="20">
        <v>44761</v>
      </c>
      <c r="D640">
        <v>376</v>
      </c>
      <c r="E640">
        <v>10.56</v>
      </c>
      <c r="F640" t="s">
        <v>1759</v>
      </c>
      <c r="G640">
        <f t="shared" si="9"/>
        <v>375</v>
      </c>
    </row>
    <row r="641" spans="1:7" x14ac:dyDescent="0.25">
      <c r="A641" t="s">
        <v>1339</v>
      </c>
      <c r="B641" t="s">
        <v>1760</v>
      </c>
      <c r="C641" s="20">
        <v>44794</v>
      </c>
      <c r="D641">
        <v>647</v>
      </c>
      <c r="E641">
        <v>57.97</v>
      </c>
      <c r="F641" t="s">
        <v>1761</v>
      </c>
      <c r="G641">
        <f t="shared" si="9"/>
        <v>645</v>
      </c>
    </row>
    <row r="642" spans="1:7" x14ac:dyDescent="0.25">
      <c r="A642" t="s">
        <v>1341</v>
      </c>
      <c r="B642" t="s">
        <v>1754</v>
      </c>
      <c r="C642" s="20">
        <v>44762</v>
      </c>
      <c r="D642">
        <v>391</v>
      </c>
      <c r="E642">
        <v>322.61</v>
      </c>
      <c r="F642" t="s">
        <v>1755</v>
      </c>
      <c r="G642">
        <f t="shared" si="9"/>
        <v>390</v>
      </c>
    </row>
    <row r="643" spans="1:7" x14ac:dyDescent="0.25">
      <c r="A643" t="s">
        <v>1343</v>
      </c>
      <c r="B643" t="s">
        <v>1756</v>
      </c>
      <c r="C643" s="20">
        <v>44769</v>
      </c>
      <c r="D643">
        <v>800</v>
      </c>
      <c r="E643">
        <v>513.64</v>
      </c>
      <c r="F643" t="s">
        <v>1757</v>
      </c>
      <c r="G643">
        <f t="shared" si="9"/>
        <v>800</v>
      </c>
    </row>
    <row r="644" spans="1:7" x14ac:dyDescent="0.25">
      <c r="A644" t="s">
        <v>1345</v>
      </c>
      <c r="B644" t="s">
        <v>1758</v>
      </c>
      <c r="C644" s="20">
        <v>44770</v>
      </c>
      <c r="D644">
        <v>871</v>
      </c>
      <c r="E644">
        <v>608.68999999999994</v>
      </c>
      <c r="F644" t="s">
        <v>1759</v>
      </c>
      <c r="G644">
        <f t="shared" ref="G644:G707" si="10">MROUND(D644,5)</f>
        <v>870</v>
      </c>
    </row>
    <row r="645" spans="1:7" x14ac:dyDescent="0.25">
      <c r="A645" t="s">
        <v>1347</v>
      </c>
      <c r="B645" t="s">
        <v>1760</v>
      </c>
      <c r="C645" s="20">
        <v>44797</v>
      </c>
      <c r="D645">
        <v>758</v>
      </c>
      <c r="E645">
        <v>371.40999999999997</v>
      </c>
      <c r="F645" t="s">
        <v>1761</v>
      </c>
      <c r="G645">
        <f t="shared" si="10"/>
        <v>760</v>
      </c>
    </row>
    <row r="646" spans="1:7" x14ac:dyDescent="0.25">
      <c r="A646" t="s">
        <v>1349</v>
      </c>
      <c r="B646" t="s">
        <v>1754</v>
      </c>
      <c r="C646" s="20">
        <v>44783</v>
      </c>
      <c r="D646">
        <v>433</v>
      </c>
      <c r="E646">
        <v>299.90999999999997</v>
      </c>
      <c r="F646" t="s">
        <v>1755</v>
      </c>
      <c r="G646">
        <f t="shared" si="10"/>
        <v>435</v>
      </c>
    </row>
    <row r="647" spans="1:7" x14ac:dyDescent="0.25">
      <c r="A647" t="s">
        <v>1351</v>
      </c>
      <c r="B647" t="s">
        <v>1756</v>
      </c>
      <c r="C647" s="20">
        <v>44801</v>
      </c>
      <c r="D647">
        <v>363</v>
      </c>
      <c r="E647">
        <v>73.150000000000006</v>
      </c>
      <c r="F647" t="s">
        <v>1757</v>
      </c>
      <c r="G647">
        <f t="shared" si="10"/>
        <v>365</v>
      </c>
    </row>
    <row r="648" spans="1:7" x14ac:dyDescent="0.25">
      <c r="A648" t="s">
        <v>1353</v>
      </c>
      <c r="B648" t="s">
        <v>1758</v>
      </c>
      <c r="C648" s="20">
        <v>44808</v>
      </c>
      <c r="D648">
        <v>453</v>
      </c>
      <c r="E648">
        <v>144.97</v>
      </c>
      <c r="F648" t="s">
        <v>1759</v>
      </c>
      <c r="G648">
        <f t="shared" si="10"/>
        <v>455</v>
      </c>
    </row>
    <row r="649" spans="1:7" x14ac:dyDescent="0.25">
      <c r="A649" t="s">
        <v>1355</v>
      </c>
      <c r="B649" t="s">
        <v>1760</v>
      </c>
      <c r="C649" s="20">
        <v>44808</v>
      </c>
      <c r="D649">
        <v>306</v>
      </c>
      <c r="E649">
        <v>150.1</v>
      </c>
      <c r="F649" t="s">
        <v>1761</v>
      </c>
      <c r="G649">
        <f t="shared" si="10"/>
        <v>305</v>
      </c>
    </row>
    <row r="650" spans="1:7" x14ac:dyDescent="0.25">
      <c r="A650" t="s">
        <v>1357</v>
      </c>
      <c r="B650" t="s">
        <v>1754</v>
      </c>
      <c r="C650" s="20">
        <v>44781</v>
      </c>
      <c r="D650">
        <v>697</v>
      </c>
      <c r="E650">
        <v>640.86</v>
      </c>
      <c r="F650" t="s">
        <v>1755</v>
      </c>
      <c r="G650">
        <f t="shared" si="10"/>
        <v>695</v>
      </c>
    </row>
    <row r="651" spans="1:7" x14ac:dyDescent="0.25">
      <c r="A651" t="s">
        <v>1359</v>
      </c>
      <c r="B651" t="s">
        <v>1756</v>
      </c>
      <c r="C651" s="20">
        <v>44783</v>
      </c>
      <c r="D651">
        <v>794</v>
      </c>
      <c r="E651">
        <v>392.90999999999997</v>
      </c>
      <c r="F651" t="s">
        <v>1757</v>
      </c>
      <c r="G651">
        <f t="shared" si="10"/>
        <v>795</v>
      </c>
    </row>
    <row r="652" spans="1:7" x14ac:dyDescent="0.25">
      <c r="A652" t="s">
        <v>1361</v>
      </c>
      <c r="B652" t="s">
        <v>1758</v>
      </c>
      <c r="C652" s="20">
        <v>44762</v>
      </c>
      <c r="D652">
        <v>335</v>
      </c>
      <c r="E652">
        <v>124.44000000000001</v>
      </c>
      <c r="F652" t="s">
        <v>1759</v>
      </c>
      <c r="G652">
        <f t="shared" si="10"/>
        <v>335</v>
      </c>
    </row>
    <row r="653" spans="1:7" x14ac:dyDescent="0.25">
      <c r="A653" t="s">
        <v>1363</v>
      </c>
      <c r="B653" t="s">
        <v>1760</v>
      </c>
      <c r="C653" s="20">
        <v>44800</v>
      </c>
      <c r="D653">
        <v>669</v>
      </c>
      <c r="E653">
        <v>145.26</v>
      </c>
      <c r="F653" t="s">
        <v>1761</v>
      </c>
      <c r="G653">
        <f t="shared" si="10"/>
        <v>670</v>
      </c>
    </row>
    <row r="654" spans="1:7" x14ac:dyDescent="0.25">
      <c r="A654" t="s">
        <v>1365</v>
      </c>
      <c r="B654" t="s">
        <v>1762</v>
      </c>
      <c r="C654" s="20">
        <v>44799</v>
      </c>
      <c r="D654">
        <v>519</v>
      </c>
      <c r="E654">
        <v>476.52</v>
      </c>
      <c r="F654" t="s">
        <v>1755</v>
      </c>
      <c r="G654">
        <f t="shared" si="10"/>
        <v>520</v>
      </c>
    </row>
    <row r="655" spans="1:7" x14ac:dyDescent="0.25">
      <c r="A655" t="s">
        <v>1367</v>
      </c>
      <c r="B655" t="s">
        <v>1754</v>
      </c>
      <c r="C655" s="20">
        <v>44777</v>
      </c>
      <c r="D655">
        <v>304</v>
      </c>
      <c r="E655">
        <v>272.07</v>
      </c>
      <c r="F655" t="s">
        <v>1757</v>
      </c>
      <c r="G655">
        <f t="shared" si="10"/>
        <v>305</v>
      </c>
    </row>
    <row r="656" spans="1:7" x14ac:dyDescent="0.25">
      <c r="A656" t="s">
        <v>1369</v>
      </c>
      <c r="B656" t="s">
        <v>1756</v>
      </c>
      <c r="C656" s="20">
        <v>44800</v>
      </c>
      <c r="D656">
        <v>594</v>
      </c>
      <c r="E656">
        <v>23.700000000000003</v>
      </c>
      <c r="F656" t="s">
        <v>1759</v>
      </c>
      <c r="G656">
        <f t="shared" si="10"/>
        <v>595</v>
      </c>
    </row>
    <row r="657" spans="1:7" x14ac:dyDescent="0.25">
      <c r="A657" t="s">
        <v>1371</v>
      </c>
      <c r="B657" t="s">
        <v>1758</v>
      </c>
      <c r="C657" s="20">
        <v>44770</v>
      </c>
      <c r="D657">
        <v>300</v>
      </c>
      <c r="E657">
        <v>57.379999999999995</v>
      </c>
      <c r="F657" t="s">
        <v>1761</v>
      </c>
      <c r="G657">
        <f t="shared" si="10"/>
        <v>300</v>
      </c>
    </row>
    <row r="658" spans="1:7" x14ac:dyDescent="0.25">
      <c r="A658" t="s">
        <v>1373</v>
      </c>
      <c r="B658" t="s">
        <v>1760</v>
      </c>
      <c r="C658" s="20">
        <v>44774</v>
      </c>
      <c r="D658">
        <v>400</v>
      </c>
      <c r="E658">
        <v>331</v>
      </c>
      <c r="F658" t="s">
        <v>1755</v>
      </c>
      <c r="G658">
        <f t="shared" si="10"/>
        <v>400</v>
      </c>
    </row>
    <row r="659" spans="1:7" x14ac:dyDescent="0.25">
      <c r="A659" t="s">
        <v>1375</v>
      </c>
      <c r="B659" t="s">
        <v>1754</v>
      </c>
      <c r="C659" s="20">
        <v>44779</v>
      </c>
      <c r="D659">
        <v>495</v>
      </c>
      <c r="E659">
        <v>225.19</v>
      </c>
      <c r="F659" t="s">
        <v>1757</v>
      </c>
      <c r="G659">
        <f t="shared" si="10"/>
        <v>495</v>
      </c>
    </row>
    <row r="660" spans="1:7" x14ac:dyDescent="0.25">
      <c r="A660" t="s">
        <v>1377</v>
      </c>
      <c r="B660" t="s">
        <v>1756</v>
      </c>
      <c r="C660" s="20">
        <v>44796</v>
      </c>
      <c r="D660">
        <v>526</v>
      </c>
      <c r="E660">
        <v>435.08</v>
      </c>
      <c r="F660" t="s">
        <v>1759</v>
      </c>
      <c r="G660">
        <f t="shared" si="10"/>
        <v>525</v>
      </c>
    </row>
    <row r="661" spans="1:7" x14ac:dyDescent="0.25">
      <c r="A661" t="s">
        <v>1379</v>
      </c>
      <c r="B661" t="s">
        <v>1758</v>
      </c>
      <c r="C661" s="20">
        <v>44772</v>
      </c>
      <c r="D661">
        <v>243</v>
      </c>
      <c r="E661">
        <v>116.46000000000001</v>
      </c>
      <c r="F661" t="s">
        <v>1761</v>
      </c>
      <c r="G661">
        <f t="shared" si="10"/>
        <v>245</v>
      </c>
    </row>
    <row r="662" spans="1:7" x14ac:dyDescent="0.25">
      <c r="A662" t="s">
        <v>1381</v>
      </c>
      <c r="B662" t="s">
        <v>1760</v>
      </c>
      <c r="C662" s="20">
        <v>44809</v>
      </c>
      <c r="D662">
        <v>637</v>
      </c>
      <c r="E662">
        <v>31.810000000000002</v>
      </c>
      <c r="F662" t="s">
        <v>1755</v>
      </c>
      <c r="G662">
        <f t="shared" si="10"/>
        <v>635</v>
      </c>
    </row>
    <row r="663" spans="1:7" x14ac:dyDescent="0.25">
      <c r="A663" t="s">
        <v>1383</v>
      </c>
      <c r="B663" t="s">
        <v>1762</v>
      </c>
      <c r="C663" s="20">
        <v>44757</v>
      </c>
      <c r="D663">
        <v>270</v>
      </c>
      <c r="E663">
        <v>98.36</v>
      </c>
      <c r="F663" t="s">
        <v>1757</v>
      </c>
      <c r="G663">
        <f t="shared" si="10"/>
        <v>270</v>
      </c>
    </row>
    <row r="664" spans="1:7" x14ac:dyDescent="0.25">
      <c r="A664" t="s">
        <v>1385</v>
      </c>
      <c r="B664" t="s">
        <v>1763</v>
      </c>
      <c r="C664" s="20">
        <v>44782</v>
      </c>
      <c r="D664">
        <v>364</v>
      </c>
      <c r="E664">
        <v>22.970000000000002</v>
      </c>
      <c r="F664" t="s">
        <v>1759</v>
      </c>
      <c r="G664">
        <f t="shared" si="10"/>
        <v>365</v>
      </c>
    </row>
    <row r="665" spans="1:7" x14ac:dyDescent="0.25">
      <c r="A665" t="s">
        <v>1387</v>
      </c>
      <c r="B665" t="s">
        <v>1754</v>
      </c>
      <c r="C665" s="20">
        <v>44809</v>
      </c>
      <c r="D665">
        <v>645</v>
      </c>
      <c r="E665">
        <v>38.199999999999996</v>
      </c>
      <c r="F665" t="s">
        <v>1761</v>
      </c>
      <c r="G665">
        <f t="shared" si="10"/>
        <v>645</v>
      </c>
    </row>
    <row r="666" spans="1:7" x14ac:dyDescent="0.25">
      <c r="A666" t="s">
        <v>1389</v>
      </c>
      <c r="B666" t="s">
        <v>1756</v>
      </c>
      <c r="C666" s="20">
        <v>44795</v>
      </c>
      <c r="D666">
        <v>746</v>
      </c>
      <c r="E666">
        <v>242.97</v>
      </c>
      <c r="F666" t="s">
        <v>1755</v>
      </c>
      <c r="G666">
        <f t="shared" si="10"/>
        <v>745</v>
      </c>
    </row>
    <row r="667" spans="1:7" x14ac:dyDescent="0.25">
      <c r="A667" t="s">
        <v>1391</v>
      </c>
      <c r="B667" t="s">
        <v>1758</v>
      </c>
      <c r="C667" s="20">
        <v>44801</v>
      </c>
      <c r="D667">
        <v>450</v>
      </c>
      <c r="E667">
        <v>164.06</v>
      </c>
      <c r="F667" t="s">
        <v>1757</v>
      </c>
      <c r="G667">
        <f t="shared" si="10"/>
        <v>450</v>
      </c>
    </row>
    <row r="668" spans="1:7" x14ac:dyDescent="0.25">
      <c r="A668" t="s">
        <v>1393</v>
      </c>
      <c r="B668" t="s">
        <v>1760</v>
      </c>
      <c r="C668" s="20">
        <v>44770</v>
      </c>
      <c r="D668">
        <v>413</v>
      </c>
      <c r="E668">
        <v>200.25</v>
      </c>
      <c r="F668" t="s">
        <v>1759</v>
      </c>
      <c r="G668">
        <f t="shared" si="10"/>
        <v>415</v>
      </c>
    </row>
    <row r="669" spans="1:7" x14ac:dyDescent="0.25">
      <c r="A669" t="s">
        <v>1395</v>
      </c>
      <c r="B669" t="s">
        <v>1754</v>
      </c>
      <c r="C669" s="20">
        <v>44764</v>
      </c>
      <c r="D669">
        <v>471</v>
      </c>
      <c r="E669">
        <v>313.19</v>
      </c>
      <c r="F669" t="s">
        <v>1761</v>
      </c>
      <c r="G669">
        <f t="shared" si="10"/>
        <v>470</v>
      </c>
    </row>
    <row r="670" spans="1:7" x14ac:dyDescent="0.25">
      <c r="A670" t="s">
        <v>1397</v>
      </c>
      <c r="B670" t="s">
        <v>1756</v>
      </c>
      <c r="C670" s="20">
        <v>44776</v>
      </c>
      <c r="D670">
        <v>550</v>
      </c>
      <c r="E670">
        <v>124.68</v>
      </c>
      <c r="F670" t="s">
        <v>1755</v>
      </c>
      <c r="G670">
        <f t="shared" si="10"/>
        <v>550</v>
      </c>
    </row>
    <row r="671" spans="1:7" x14ac:dyDescent="0.25">
      <c r="A671" t="s">
        <v>1399</v>
      </c>
      <c r="B671" t="s">
        <v>1758</v>
      </c>
      <c r="C671" s="20">
        <v>44771</v>
      </c>
      <c r="D671">
        <v>747</v>
      </c>
      <c r="E671">
        <v>288.3</v>
      </c>
      <c r="F671" t="s">
        <v>1757</v>
      </c>
      <c r="G671">
        <f t="shared" si="10"/>
        <v>745</v>
      </c>
    </row>
    <row r="672" spans="1:7" x14ac:dyDescent="0.25">
      <c r="A672" t="s">
        <v>1401</v>
      </c>
      <c r="B672" t="s">
        <v>1760</v>
      </c>
      <c r="C672" s="20">
        <v>44794</v>
      </c>
      <c r="D672">
        <v>552</v>
      </c>
      <c r="E672">
        <v>12.77</v>
      </c>
      <c r="F672" t="s">
        <v>1759</v>
      </c>
      <c r="G672">
        <f t="shared" si="10"/>
        <v>550</v>
      </c>
    </row>
    <row r="673" spans="1:7" x14ac:dyDescent="0.25">
      <c r="A673" t="s">
        <v>1403</v>
      </c>
      <c r="B673" t="s">
        <v>1762</v>
      </c>
      <c r="C673" s="20">
        <v>44792</v>
      </c>
      <c r="D673">
        <v>441</v>
      </c>
      <c r="E673">
        <v>181.06</v>
      </c>
      <c r="F673" t="s">
        <v>1761</v>
      </c>
      <c r="G673">
        <f t="shared" si="10"/>
        <v>440</v>
      </c>
    </row>
    <row r="674" spans="1:7" x14ac:dyDescent="0.25">
      <c r="A674" t="s">
        <v>1405</v>
      </c>
      <c r="B674" t="s">
        <v>1754</v>
      </c>
      <c r="C674" s="20">
        <v>44792</v>
      </c>
      <c r="D674">
        <v>311</v>
      </c>
      <c r="E674">
        <v>89.160000000000011</v>
      </c>
      <c r="F674" t="s">
        <v>1755</v>
      </c>
      <c r="G674">
        <f t="shared" si="10"/>
        <v>310</v>
      </c>
    </row>
    <row r="675" spans="1:7" x14ac:dyDescent="0.25">
      <c r="A675" t="s">
        <v>1407</v>
      </c>
      <c r="B675" t="s">
        <v>1756</v>
      </c>
      <c r="C675" s="20">
        <v>44790</v>
      </c>
      <c r="D675">
        <v>830</v>
      </c>
      <c r="E675">
        <v>633.31999999999994</v>
      </c>
      <c r="F675" t="s">
        <v>1757</v>
      </c>
      <c r="G675">
        <f t="shared" si="10"/>
        <v>830</v>
      </c>
    </row>
    <row r="676" spans="1:7" x14ac:dyDescent="0.25">
      <c r="A676" t="s">
        <v>1409</v>
      </c>
      <c r="B676" t="s">
        <v>1758</v>
      </c>
      <c r="C676" s="20">
        <v>44809</v>
      </c>
      <c r="D676">
        <v>258</v>
      </c>
      <c r="E676">
        <v>176.7</v>
      </c>
      <c r="F676" t="s">
        <v>1759</v>
      </c>
      <c r="G676">
        <f t="shared" si="10"/>
        <v>260</v>
      </c>
    </row>
    <row r="677" spans="1:7" x14ac:dyDescent="0.25">
      <c r="A677" t="s">
        <v>1411</v>
      </c>
      <c r="B677" t="s">
        <v>1760</v>
      </c>
      <c r="C677" s="20">
        <v>44772</v>
      </c>
      <c r="D677">
        <v>430</v>
      </c>
      <c r="E677">
        <v>371.15999999999997</v>
      </c>
      <c r="F677" t="s">
        <v>1761</v>
      </c>
      <c r="G677">
        <f t="shared" si="10"/>
        <v>430</v>
      </c>
    </row>
    <row r="678" spans="1:7" x14ac:dyDescent="0.25">
      <c r="A678" t="s">
        <v>1413</v>
      </c>
      <c r="B678" t="s">
        <v>1754</v>
      </c>
      <c r="C678" s="20">
        <v>44802</v>
      </c>
      <c r="D678">
        <v>788</v>
      </c>
      <c r="E678">
        <v>35.58</v>
      </c>
      <c r="F678" t="s">
        <v>1755</v>
      </c>
      <c r="G678">
        <f t="shared" si="10"/>
        <v>790</v>
      </c>
    </row>
    <row r="679" spans="1:7" x14ac:dyDescent="0.25">
      <c r="A679" t="s">
        <v>1415</v>
      </c>
      <c r="B679" t="s">
        <v>1756</v>
      </c>
      <c r="C679" s="20">
        <v>44809</v>
      </c>
      <c r="D679">
        <v>605</v>
      </c>
      <c r="E679">
        <v>14.12</v>
      </c>
      <c r="F679" t="s">
        <v>1757</v>
      </c>
      <c r="G679">
        <f t="shared" si="10"/>
        <v>605</v>
      </c>
    </row>
    <row r="680" spans="1:7" x14ac:dyDescent="0.25">
      <c r="A680" t="s">
        <v>1417</v>
      </c>
      <c r="B680" t="s">
        <v>1758</v>
      </c>
      <c r="C680" s="20">
        <v>44793</v>
      </c>
      <c r="D680">
        <v>321</v>
      </c>
      <c r="E680">
        <v>51.3</v>
      </c>
      <c r="F680" t="s">
        <v>1759</v>
      </c>
      <c r="G680">
        <f t="shared" si="10"/>
        <v>320</v>
      </c>
    </row>
    <row r="681" spans="1:7" x14ac:dyDescent="0.25">
      <c r="A681" t="s">
        <v>1419</v>
      </c>
      <c r="B681" t="s">
        <v>1760</v>
      </c>
      <c r="C681" s="20">
        <v>44802</v>
      </c>
      <c r="D681">
        <v>579</v>
      </c>
      <c r="E681">
        <v>260.45999999999998</v>
      </c>
      <c r="F681" t="s">
        <v>1761</v>
      </c>
      <c r="G681">
        <f t="shared" si="10"/>
        <v>580</v>
      </c>
    </row>
    <row r="682" spans="1:7" x14ac:dyDescent="0.25">
      <c r="A682" t="s">
        <v>1421</v>
      </c>
      <c r="B682" t="s">
        <v>1762</v>
      </c>
      <c r="C682" s="20">
        <v>44766</v>
      </c>
      <c r="D682">
        <v>677</v>
      </c>
      <c r="E682">
        <v>411.40999999999997</v>
      </c>
      <c r="F682" t="s">
        <v>1755</v>
      </c>
      <c r="G682">
        <f t="shared" si="10"/>
        <v>675</v>
      </c>
    </row>
    <row r="683" spans="1:7" x14ac:dyDescent="0.25">
      <c r="A683" t="s">
        <v>1423</v>
      </c>
      <c r="B683" t="s">
        <v>1763</v>
      </c>
      <c r="C683" s="20">
        <v>44807</v>
      </c>
      <c r="D683">
        <v>686</v>
      </c>
      <c r="E683">
        <v>98.77000000000001</v>
      </c>
      <c r="F683" t="s">
        <v>1757</v>
      </c>
      <c r="G683">
        <f t="shared" si="10"/>
        <v>685</v>
      </c>
    </row>
    <row r="684" spans="1:7" x14ac:dyDescent="0.25">
      <c r="A684" t="s">
        <v>1425</v>
      </c>
      <c r="B684" t="s">
        <v>1754</v>
      </c>
      <c r="C684" s="20">
        <v>44784</v>
      </c>
      <c r="D684">
        <v>875</v>
      </c>
      <c r="E684">
        <v>116.58</v>
      </c>
      <c r="F684" t="s">
        <v>1759</v>
      </c>
      <c r="G684">
        <f t="shared" si="10"/>
        <v>875</v>
      </c>
    </row>
    <row r="685" spans="1:7" x14ac:dyDescent="0.25">
      <c r="A685" t="s">
        <v>1427</v>
      </c>
      <c r="B685" t="s">
        <v>1756</v>
      </c>
      <c r="C685" s="20">
        <v>44763</v>
      </c>
      <c r="D685">
        <v>693</v>
      </c>
      <c r="E685">
        <v>328.81</v>
      </c>
      <c r="F685" t="s">
        <v>1761</v>
      </c>
      <c r="G685">
        <f t="shared" si="10"/>
        <v>695</v>
      </c>
    </row>
    <row r="686" spans="1:7" x14ac:dyDescent="0.25">
      <c r="A686" t="s">
        <v>1429</v>
      </c>
      <c r="B686" t="s">
        <v>1758</v>
      </c>
      <c r="C686" s="20">
        <v>44799</v>
      </c>
      <c r="D686">
        <v>820</v>
      </c>
      <c r="E686">
        <v>208.35999999999999</v>
      </c>
      <c r="F686" t="s">
        <v>1755</v>
      </c>
      <c r="G686">
        <f t="shared" si="10"/>
        <v>820</v>
      </c>
    </row>
    <row r="687" spans="1:7" x14ac:dyDescent="0.25">
      <c r="A687" t="s">
        <v>1431</v>
      </c>
      <c r="B687" t="s">
        <v>1760</v>
      </c>
      <c r="C687" s="20">
        <v>44808</v>
      </c>
      <c r="D687">
        <v>314</v>
      </c>
      <c r="E687">
        <v>200.92999999999998</v>
      </c>
      <c r="F687" t="s">
        <v>1757</v>
      </c>
      <c r="G687">
        <f t="shared" si="10"/>
        <v>315</v>
      </c>
    </row>
    <row r="688" spans="1:7" x14ac:dyDescent="0.25">
      <c r="A688" t="s">
        <v>1433</v>
      </c>
      <c r="B688" t="s">
        <v>1754</v>
      </c>
      <c r="C688" s="20">
        <v>44786</v>
      </c>
      <c r="D688">
        <v>275</v>
      </c>
      <c r="E688">
        <v>126.82000000000001</v>
      </c>
      <c r="F688" t="s">
        <v>1759</v>
      </c>
      <c r="G688">
        <f t="shared" si="10"/>
        <v>275</v>
      </c>
    </row>
    <row r="689" spans="1:7" x14ac:dyDescent="0.25">
      <c r="A689" t="s">
        <v>1435</v>
      </c>
      <c r="B689" t="s">
        <v>1756</v>
      </c>
      <c r="C689" s="20">
        <v>44770</v>
      </c>
      <c r="D689">
        <v>686</v>
      </c>
      <c r="E689">
        <v>249.29999999999998</v>
      </c>
      <c r="F689" t="s">
        <v>1761</v>
      </c>
      <c r="G689">
        <f t="shared" si="10"/>
        <v>685</v>
      </c>
    </row>
    <row r="690" spans="1:7" x14ac:dyDescent="0.25">
      <c r="A690" t="s">
        <v>1437</v>
      </c>
      <c r="B690" t="s">
        <v>1758</v>
      </c>
      <c r="C690" s="20">
        <v>44777</v>
      </c>
      <c r="D690">
        <v>267</v>
      </c>
      <c r="E690">
        <v>3.36</v>
      </c>
      <c r="F690" t="s">
        <v>1755</v>
      </c>
      <c r="G690">
        <f t="shared" si="10"/>
        <v>265</v>
      </c>
    </row>
    <row r="691" spans="1:7" x14ac:dyDescent="0.25">
      <c r="A691" t="s">
        <v>1439</v>
      </c>
      <c r="B691" t="s">
        <v>1760</v>
      </c>
      <c r="C691" s="20">
        <v>44780</v>
      </c>
      <c r="D691">
        <v>642</v>
      </c>
      <c r="E691">
        <v>315.8</v>
      </c>
      <c r="F691" t="s">
        <v>1757</v>
      </c>
      <c r="G691">
        <f t="shared" si="10"/>
        <v>640</v>
      </c>
    </row>
    <row r="692" spans="1:7" x14ac:dyDescent="0.25">
      <c r="A692" t="s">
        <v>1441</v>
      </c>
      <c r="B692" t="s">
        <v>1754</v>
      </c>
      <c r="C692" s="20">
        <v>44778</v>
      </c>
      <c r="D692">
        <v>464</v>
      </c>
      <c r="E692">
        <v>157.23999999999998</v>
      </c>
      <c r="F692" t="s">
        <v>1759</v>
      </c>
      <c r="G692">
        <f t="shared" si="10"/>
        <v>465</v>
      </c>
    </row>
    <row r="693" spans="1:7" x14ac:dyDescent="0.25">
      <c r="A693" t="s">
        <v>1443</v>
      </c>
      <c r="B693" t="s">
        <v>1756</v>
      </c>
      <c r="C693" s="20">
        <v>44774</v>
      </c>
      <c r="D693">
        <v>751</v>
      </c>
      <c r="E693">
        <v>740.55</v>
      </c>
      <c r="F693" t="s">
        <v>1761</v>
      </c>
      <c r="G693">
        <f t="shared" si="10"/>
        <v>750</v>
      </c>
    </row>
    <row r="694" spans="1:7" x14ac:dyDescent="0.25">
      <c r="A694" t="s">
        <v>1445</v>
      </c>
      <c r="B694" t="s">
        <v>1758</v>
      </c>
      <c r="C694" s="20">
        <v>44760</v>
      </c>
      <c r="D694">
        <v>215</v>
      </c>
      <c r="E694">
        <v>184.82999999999998</v>
      </c>
      <c r="F694" t="s">
        <v>1755</v>
      </c>
      <c r="G694">
        <f t="shared" si="10"/>
        <v>215</v>
      </c>
    </row>
    <row r="695" spans="1:7" x14ac:dyDescent="0.25">
      <c r="A695" t="s">
        <v>1447</v>
      </c>
      <c r="B695" t="s">
        <v>1760</v>
      </c>
      <c r="C695" s="20">
        <v>44756</v>
      </c>
      <c r="D695">
        <v>577</v>
      </c>
      <c r="E695">
        <v>493.09</v>
      </c>
      <c r="F695" t="s">
        <v>1757</v>
      </c>
      <c r="G695">
        <f t="shared" si="10"/>
        <v>575</v>
      </c>
    </row>
    <row r="696" spans="1:7" x14ac:dyDescent="0.25">
      <c r="A696" t="s">
        <v>1449</v>
      </c>
      <c r="B696" t="s">
        <v>1754</v>
      </c>
      <c r="C696" s="20">
        <v>44755</v>
      </c>
      <c r="D696">
        <v>643</v>
      </c>
      <c r="E696">
        <v>176.76999999999998</v>
      </c>
      <c r="F696" t="s">
        <v>1759</v>
      </c>
      <c r="G696">
        <f t="shared" si="10"/>
        <v>645</v>
      </c>
    </row>
    <row r="697" spans="1:7" x14ac:dyDescent="0.25">
      <c r="A697" t="s">
        <v>1451</v>
      </c>
      <c r="B697" t="s">
        <v>1756</v>
      </c>
      <c r="C697" s="20">
        <v>44770</v>
      </c>
      <c r="D697">
        <v>627</v>
      </c>
      <c r="E697">
        <v>468.83</v>
      </c>
      <c r="F697" t="s">
        <v>1761</v>
      </c>
      <c r="G697">
        <f t="shared" si="10"/>
        <v>625</v>
      </c>
    </row>
    <row r="698" spans="1:7" x14ac:dyDescent="0.25">
      <c r="A698" t="s">
        <v>1453</v>
      </c>
      <c r="B698" t="s">
        <v>1758</v>
      </c>
      <c r="C698" s="20">
        <v>44755</v>
      </c>
      <c r="D698">
        <v>677</v>
      </c>
      <c r="E698">
        <v>251.57</v>
      </c>
      <c r="F698" t="s">
        <v>1755</v>
      </c>
      <c r="G698">
        <f t="shared" si="10"/>
        <v>675</v>
      </c>
    </row>
    <row r="699" spans="1:7" x14ac:dyDescent="0.25">
      <c r="A699" t="s">
        <v>1455</v>
      </c>
      <c r="B699" t="s">
        <v>1760</v>
      </c>
      <c r="C699" s="20">
        <v>44775</v>
      </c>
      <c r="D699">
        <v>461</v>
      </c>
      <c r="E699">
        <v>310.89999999999998</v>
      </c>
      <c r="F699" t="s">
        <v>1757</v>
      </c>
      <c r="G699">
        <f t="shared" si="10"/>
        <v>460</v>
      </c>
    </row>
    <row r="700" spans="1:7" x14ac:dyDescent="0.25">
      <c r="A700" t="s">
        <v>1457</v>
      </c>
      <c r="B700" t="s">
        <v>1762</v>
      </c>
      <c r="C700" s="20">
        <v>44797</v>
      </c>
      <c r="D700">
        <v>524</v>
      </c>
      <c r="E700">
        <v>88.9</v>
      </c>
      <c r="F700" t="s">
        <v>1759</v>
      </c>
      <c r="G700">
        <f t="shared" si="10"/>
        <v>525</v>
      </c>
    </row>
    <row r="701" spans="1:7" x14ac:dyDescent="0.25">
      <c r="A701" t="s">
        <v>1459</v>
      </c>
      <c r="B701" t="s">
        <v>1754</v>
      </c>
      <c r="C701" s="20">
        <v>44802</v>
      </c>
      <c r="D701">
        <v>862</v>
      </c>
      <c r="E701">
        <v>761.42</v>
      </c>
      <c r="F701" t="s">
        <v>1761</v>
      </c>
      <c r="G701">
        <f t="shared" si="10"/>
        <v>860</v>
      </c>
    </row>
    <row r="702" spans="1:7" x14ac:dyDescent="0.25">
      <c r="A702" t="s">
        <v>1461</v>
      </c>
      <c r="B702" t="s">
        <v>1756</v>
      </c>
      <c r="C702" s="20">
        <v>44764</v>
      </c>
      <c r="D702">
        <v>508</v>
      </c>
      <c r="E702">
        <v>141.57999999999998</v>
      </c>
      <c r="F702" t="s">
        <v>1755</v>
      </c>
      <c r="G702">
        <f t="shared" si="10"/>
        <v>510</v>
      </c>
    </row>
    <row r="703" spans="1:7" x14ac:dyDescent="0.25">
      <c r="A703" t="s">
        <v>1463</v>
      </c>
      <c r="B703" t="s">
        <v>1758</v>
      </c>
      <c r="C703" s="20">
        <v>44780</v>
      </c>
      <c r="D703">
        <v>208</v>
      </c>
      <c r="E703">
        <v>89.100000000000009</v>
      </c>
      <c r="F703" t="s">
        <v>1757</v>
      </c>
      <c r="G703">
        <f t="shared" si="10"/>
        <v>210</v>
      </c>
    </row>
    <row r="704" spans="1:7" x14ac:dyDescent="0.25">
      <c r="A704" t="s">
        <v>1465</v>
      </c>
      <c r="B704" t="s">
        <v>1760</v>
      </c>
      <c r="C704" s="20">
        <v>44799</v>
      </c>
      <c r="D704">
        <v>356</v>
      </c>
      <c r="E704">
        <v>199.64</v>
      </c>
      <c r="F704" t="s">
        <v>1759</v>
      </c>
      <c r="G704">
        <f t="shared" si="10"/>
        <v>355</v>
      </c>
    </row>
    <row r="705" spans="1:7" x14ac:dyDescent="0.25">
      <c r="A705" t="s">
        <v>1467</v>
      </c>
      <c r="B705" t="s">
        <v>1754</v>
      </c>
      <c r="C705" s="20">
        <v>44761</v>
      </c>
      <c r="D705">
        <v>853</v>
      </c>
      <c r="E705">
        <v>335.96</v>
      </c>
      <c r="F705" t="s">
        <v>1761</v>
      </c>
      <c r="G705">
        <f t="shared" si="10"/>
        <v>855</v>
      </c>
    </row>
    <row r="706" spans="1:7" x14ac:dyDescent="0.25">
      <c r="A706" t="s">
        <v>1469</v>
      </c>
      <c r="B706" t="s">
        <v>1756</v>
      </c>
      <c r="C706" s="20">
        <v>44782</v>
      </c>
      <c r="D706">
        <v>871</v>
      </c>
      <c r="E706">
        <v>127.28</v>
      </c>
      <c r="F706" t="s">
        <v>1755</v>
      </c>
      <c r="G706">
        <f t="shared" si="10"/>
        <v>870</v>
      </c>
    </row>
    <row r="707" spans="1:7" x14ac:dyDescent="0.25">
      <c r="A707" t="s">
        <v>1471</v>
      </c>
      <c r="B707" t="s">
        <v>1758</v>
      </c>
      <c r="C707" s="20">
        <v>44806</v>
      </c>
      <c r="D707">
        <v>320</v>
      </c>
      <c r="E707">
        <v>192.14</v>
      </c>
      <c r="F707" t="s">
        <v>1757</v>
      </c>
      <c r="G707">
        <f t="shared" si="10"/>
        <v>320</v>
      </c>
    </row>
    <row r="708" spans="1:7" x14ac:dyDescent="0.25">
      <c r="A708" t="s">
        <v>1473</v>
      </c>
      <c r="B708" t="s">
        <v>1760</v>
      </c>
      <c r="C708" s="20">
        <v>44798</v>
      </c>
      <c r="D708">
        <v>345</v>
      </c>
      <c r="E708">
        <v>326.02999999999997</v>
      </c>
      <c r="F708" t="s">
        <v>1759</v>
      </c>
      <c r="G708">
        <f t="shared" ref="G708:G771" si="11">MROUND(D708,5)</f>
        <v>345</v>
      </c>
    </row>
    <row r="709" spans="1:7" x14ac:dyDescent="0.25">
      <c r="A709" t="s">
        <v>1475</v>
      </c>
      <c r="B709" t="s">
        <v>1762</v>
      </c>
      <c r="C709" s="20">
        <v>44758</v>
      </c>
      <c r="D709">
        <v>372</v>
      </c>
      <c r="E709">
        <v>275.33999999999997</v>
      </c>
      <c r="F709" t="s">
        <v>1761</v>
      </c>
      <c r="G709">
        <f t="shared" si="11"/>
        <v>370</v>
      </c>
    </row>
    <row r="710" spans="1:7" x14ac:dyDescent="0.25">
      <c r="A710" t="s">
        <v>1477</v>
      </c>
      <c r="B710" t="s">
        <v>1763</v>
      </c>
      <c r="C710" s="20">
        <v>44785</v>
      </c>
      <c r="D710">
        <v>330</v>
      </c>
      <c r="E710">
        <v>289.02</v>
      </c>
      <c r="F710" t="s">
        <v>1755</v>
      </c>
      <c r="G710">
        <f t="shared" si="11"/>
        <v>330</v>
      </c>
    </row>
    <row r="711" spans="1:7" x14ac:dyDescent="0.25">
      <c r="A711" t="s">
        <v>1479</v>
      </c>
      <c r="B711" t="s">
        <v>1754</v>
      </c>
      <c r="C711" s="20">
        <v>44761</v>
      </c>
      <c r="D711">
        <v>555</v>
      </c>
      <c r="E711">
        <v>40.93</v>
      </c>
      <c r="F711" t="s">
        <v>1757</v>
      </c>
      <c r="G711">
        <f t="shared" si="11"/>
        <v>555</v>
      </c>
    </row>
    <row r="712" spans="1:7" x14ac:dyDescent="0.25">
      <c r="A712" t="s">
        <v>1481</v>
      </c>
      <c r="B712" t="s">
        <v>1756</v>
      </c>
      <c r="C712" s="20">
        <v>44800</v>
      </c>
      <c r="D712">
        <v>397</v>
      </c>
      <c r="E712">
        <v>273.77</v>
      </c>
      <c r="F712" t="s">
        <v>1759</v>
      </c>
      <c r="G712">
        <f t="shared" si="11"/>
        <v>395</v>
      </c>
    </row>
    <row r="713" spans="1:7" x14ac:dyDescent="0.25">
      <c r="A713" t="s">
        <v>1483</v>
      </c>
      <c r="B713" t="s">
        <v>1758</v>
      </c>
      <c r="C713" s="20">
        <v>44807</v>
      </c>
      <c r="D713">
        <v>405</v>
      </c>
      <c r="E713">
        <v>131.34</v>
      </c>
      <c r="F713" t="s">
        <v>1761</v>
      </c>
      <c r="G713">
        <f t="shared" si="11"/>
        <v>405</v>
      </c>
    </row>
    <row r="714" spans="1:7" x14ac:dyDescent="0.25">
      <c r="A714" t="s">
        <v>1485</v>
      </c>
      <c r="B714" t="s">
        <v>1760</v>
      </c>
      <c r="C714" s="20">
        <v>44799</v>
      </c>
      <c r="D714">
        <v>724</v>
      </c>
      <c r="E714">
        <v>230.53</v>
      </c>
      <c r="F714" t="s">
        <v>1755</v>
      </c>
      <c r="G714">
        <f t="shared" si="11"/>
        <v>725</v>
      </c>
    </row>
    <row r="715" spans="1:7" x14ac:dyDescent="0.25">
      <c r="A715" t="s">
        <v>1487</v>
      </c>
      <c r="B715" t="s">
        <v>1754</v>
      </c>
      <c r="C715" s="20">
        <v>44759</v>
      </c>
      <c r="D715">
        <v>285</v>
      </c>
      <c r="E715">
        <v>265.02</v>
      </c>
      <c r="F715" t="s">
        <v>1757</v>
      </c>
      <c r="G715">
        <f t="shared" si="11"/>
        <v>285</v>
      </c>
    </row>
    <row r="716" spans="1:7" x14ac:dyDescent="0.25">
      <c r="A716" t="s">
        <v>1489</v>
      </c>
      <c r="B716" t="s">
        <v>1756</v>
      </c>
      <c r="C716" s="20">
        <v>44763</v>
      </c>
      <c r="D716">
        <v>275</v>
      </c>
      <c r="E716">
        <v>210.06</v>
      </c>
      <c r="F716" t="s">
        <v>1759</v>
      </c>
      <c r="G716">
        <f t="shared" si="11"/>
        <v>275</v>
      </c>
    </row>
    <row r="717" spans="1:7" x14ac:dyDescent="0.25">
      <c r="A717" t="s">
        <v>1491</v>
      </c>
      <c r="B717" t="s">
        <v>1758</v>
      </c>
      <c r="C717" s="20">
        <v>44776</v>
      </c>
      <c r="D717">
        <v>870</v>
      </c>
      <c r="E717">
        <v>571.76</v>
      </c>
      <c r="F717" t="s">
        <v>1761</v>
      </c>
      <c r="G717">
        <f t="shared" si="11"/>
        <v>870</v>
      </c>
    </row>
    <row r="718" spans="1:7" x14ac:dyDescent="0.25">
      <c r="A718" t="s">
        <v>1493</v>
      </c>
      <c r="B718" t="s">
        <v>1760</v>
      </c>
      <c r="C718" s="20">
        <v>44763</v>
      </c>
      <c r="D718">
        <v>603</v>
      </c>
      <c r="E718">
        <v>21.82</v>
      </c>
      <c r="F718" t="s">
        <v>1755</v>
      </c>
      <c r="G718">
        <f t="shared" si="11"/>
        <v>605</v>
      </c>
    </row>
    <row r="719" spans="1:7" x14ac:dyDescent="0.25">
      <c r="A719" t="s">
        <v>1495</v>
      </c>
      <c r="B719" t="s">
        <v>1762</v>
      </c>
      <c r="C719" s="20">
        <v>44803</v>
      </c>
      <c r="D719">
        <v>431</v>
      </c>
      <c r="E719">
        <v>303.84999999999997</v>
      </c>
      <c r="F719" t="s">
        <v>1757</v>
      </c>
      <c r="G719">
        <f t="shared" si="11"/>
        <v>430</v>
      </c>
    </row>
    <row r="720" spans="1:7" x14ac:dyDescent="0.25">
      <c r="A720" t="s">
        <v>1497</v>
      </c>
      <c r="B720" t="s">
        <v>1754</v>
      </c>
      <c r="C720" s="20">
        <v>44806</v>
      </c>
      <c r="D720">
        <v>311</v>
      </c>
      <c r="E720">
        <v>147.38999999999999</v>
      </c>
      <c r="F720" t="s">
        <v>1759</v>
      </c>
      <c r="G720">
        <f t="shared" si="11"/>
        <v>310</v>
      </c>
    </row>
    <row r="721" spans="1:7" x14ac:dyDescent="0.25">
      <c r="A721" t="s">
        <v>1499</v>
      </c>
      <c r="B721" t="s">
        <v>1756</v>
      </c>
      <c r="C721" s="20">
        <v>44774</v>
      </c>
      <c r="D721">
        <v>743</v>
      </c>
      <c r="E721">
        <v>260.75</v>
      </c>
      <c r="F721" t="s">
        <v>1761</v>
      </c>
      <c r="G721">
        <f t="shared" si="11"/>
        <v>745</v>
      </c>
    </row>
    <row r="722" spans="1:7" x14ac:dyDescent="0.25">
      <c r="A722" t="s">
        <v>1501</v>
      </c>
      <c r="B722" t="s">
        <v>1758</v>
      </c>
      <c r="C722" s="20">
        <v>44769</v>
      </c>
      <c r="D722">
        <v>507</v>
      </c>
      <c r="E722">
        <v>164.7</v>
      </c>
      <c r="F722" t="s">
        <v>1755</v>
      </c>
      <c r="G722">
        <f t="shared" si="11"/>
        <v>505</v>
      </c>
    </row>
    <row r="723" spans="1:7" x14ac:dyDescent="0.25">
      <c r="A723" t="s">
        <v>1503</v>
      </c>
      <c r="B723" t="s">
        <v>1760</v>
      </c>
      <c r="C723" s="20">
        <v>44793</v>
      </c>
      <c r="D723">
        <v>592</v>
      </c>
      <c r="E723">
        <v>44.879999999999995</v>
      </c>
      <c r="F723" t="s">
        <v>1757</v>
      </c>
      <c r="G723">
        <f t="shared" si="11"/>
        <v>590</v>
      </c>
    </row>
    <row r="724" spans="1:7" x14ac:dyDescent="0.25">
      <c r="A724" t="s">
        <v>1505</v>
      </c>
      <c r="B724" t="s">
        <v>1754</v>
      </c>
      <c r="C724" s="20">
        <v>44768</v>
      </c>
      <c r="D724">
        <v>288</v>
      </c>
      <c r="E724">
        <v>201.94</v>
      </c>
      <c r="F724" t="s">
        <v>1759</v>
      </c>
      <c r="G724">
        <f t="shared" si="11"/>
        <v>290</v>
      </c>
    </row>
    <row r="725" spans="1:7" x14ac:dyDescent="0.25">
      <c r="A725" t="s">
        <v>1507</v>
      </c>
      <c r="B725" t="s">
        <v>1756</v>
      </c>
      <c r="C725" s="20">
        <v>44803</v>
      </c>
      <c r="D725">
        <v>434</v>
      </c>
      <c r="E725">
        <v>122.89</v>
      </c>
      <c r="F725" t="s">
        <v>1761</v>
      </c>
      <c r="G725">
        <f t="shared" si="11"/>
        <v>435</v>
      </c>
    </row>
    <row r="726" spans="1:7" x14ac:dyDescent="0.25">
      <c r="A726" t="s">
        <v>1509</v>
      </c>
      <c r="B726" t="s">
        <v>1758</v>
      </c>
      <c r="C726" s="20">
        <v>44755</v>
      </c>
      <c r="D726">
        <v>538</v>
      </c>
      <c r="E726">
        <v>164.45999999999998</v>
      </c>
      <c r="F726" t="s">
        <v>1755</v>
      </c>
      <c r="G726">
        <f t="shared" si="11"/>
        <v>540</v>
      </c>
    </row>
    <row r="727" spans="1:7" x14ac:dyDescent="0.25">
      <c r="A727" t="s">
        <v>1511</v>
      </c>
      <c r="B727" t="s">
        <v>1760</v>
      </c>
      <c r="C727" s="20">
        <v>44789</v>
      </c>
      <c r="D727">
        <v>356</v>
      </c>
      <c r="E727">
        <v>72.45</v>
      </c>
      <c r="F727" t="s">
        <v>1757</v>
      </c>
      <c r="G727">
        <f t="shared" si="11"/>
        <v>355</v>
      </c>
    </row>
    <row r="728" spans="1:7" x14ac:dyDescent="0.25">
      <c r="A728" t="s">
        <v>1513</v>
      </c>
      <c r="B728" t="s">
        <v>1762</v>
      </c>
      <c r="C728" s="20">
        <v>44785</v>
      </c>
      <c r="D728">
        <v>666</v>
      </c>
      <c r="E728">
        <v>616.83000000000004</v>
      </c>
      <c r="F728" t="s">
        <v>1759</v>
      </c>
      <c r="G728">
        <f t="shared" si="11"/>
        <v>665</v>
      </c>
    </row>
    <row r="729" spans="1:7" x14ac:dyDescent="0.25">
      <c r="A729" t="s">
        <v>1515</v>
      </c>
      <c r="B729" t="s">
        <v>1763</v>
      </c>
      <c r="C729" s="20">
        <v>44775</v>
      </c>
      <c r="D729">
        <v>409</v>
      </c>
      <c r="E729">
        <v>399.59</v>
      </c>
      <c r="F729" t="s">
        <v>1761</v>
      </c>
      <c r="G729">
        <f t="shared" si="11"/>
        <v>410</v>
      </c>
    </row>
    <row r="730" spans="1:7" x14ac:dyDescent="0.25">
      <c r="A730" t="s">
        <v>1517</v>
      </c>
      <c r="B730" t="s">
        <v>1754</v>
      </c>
      <c r="C730" s="20">
        <v>44807</v>
      </c>
      <c r="D730">
        <v>328</v>
      </c>
      <c r="E730">
        <v>46.41</v>
      </c>
      <c r="F730" t="s">
        <v>1755</v>
      </c>
      <c r="G730">
        <f t="shared" si="11"/>
        <v>330</v>
      </c>
    </row>
    <row r="731" spans="1:7" x14ac:dyDescent="0.25">
      <c r="A731" t="s">
        <v>1519</v>
      </c>
      <c r="B731" t="s">
        <v>1756</v>
      </c>
      <c r="C731" s="20">
        <v>44765</v>
      </c>
      <c r="D731">
        <v>666</v>
      </c>
      <c r="E731">
        <v>408.55</v>
      </c>
      <c r="F731" t="s">
        <v>1757</v>
      </c>
      <c r="G731">
        <f t="shared" si="11"/>
        <v>665</v>
      </c>
    </row>
    <row r="732" spans="1:7" x14ac:dyDescent="0.25">
      <c r="A732" t="s">
        <v>1521</v>
      </c>
      <c r="B732" t="s">
        <v>1758</v>
      </c>
      <c r="C732" s="20">
        <v>44791</v>
      </c>
      <c r="D732">
        <v>713</v>
      </c>
      <c r="E732">
        <v>15.42</v>
      </c>
      <c r="F732" t="s">
        <v>1759</v>
      </c>
      <c r="G732">
        <f t="shared" si="11"/>
        <v>715</v>
      </c>
    </row>
    <row r="733" spans="1:7" x14ac:dyDescent="0.25">
      <c r="A733" t="s">
        <v>1523</v>
      </c>
      <c r="B733" t="s">
        <v>1760</v>
      </c>
      <c r="C733" s="20">
        <v>44777</v>
      </c>
      <c r="D733">
        <v>236</v>
      </c>
      <c r="E733">
        <v>185.34</v>
      </c>
      <c r="F733" t="s">
        <v>1761</v>
      </c>
      <c r="G733">
        <f t="shared" si="11"/>
        <v>235</v>
      </c>
    </row>
    <row r="734" spans="1:7" x14ac:dyDescent="0.25">
      <c r="A734" t="s">
        <v>1525</v>
      </c>
      <c r="B734" t="s">
        <v>1754</v>
      </c>
      <c r="C734" s="20">
        <v>44806</v>
      </c>
      <c r="D734">
        <v>601</v>
      </c>
      <c r="E734">
        <v>67.28</v>
      </c>
      <c r="F734" t="s">
        <v>1755</v>
      </c>
      <c r="G734">
        <f t="shared" si="11"/>
        <v>600</v>
      </c>
    </row>
    <row r="735" spans="1:7" x14ac:dyDescent="0.25">
      <c r="A735" t="s">
        <v>1527</v>
      </c>
      <c r="B735" t="s">
        <v>1756</v>
      </c>
      <c r="C735" s="20">
        <v>44796</v>
      </c>
      <c r="D735">
        <v>791</v>
      </c>
      <c r="E735">
        <v>652.06999999999994</v>
      </c>
      <c r="F735" t="s">
        <v>1757</v>
      </c>
      <c r="G735">
        <f t="shared" si="11"/>
        <v>790</v>
      </c>
    </row>
    <row r="736" spans="1:7" x14ac:dyDescent="0.25">
      <c r="A736" t="s">
        <v>1529</v>
      </c>
      <c r="B736" t="s">
        <v>1758</v>
      </c>
      <c r="C736" s="20">
        <v>44760</v>
      </c>
      <c r="D736">
        <v>657</v>
      </c>
      <c r="E736">
        <v>53.94</v>
      </c>
      <c r="F736" t="s">
        <v>1759</v>
      </c>
      <c r="G736">
        <f t="shared" si="11"/>
        <v>655</v>
      </c>
    </row>
    <row r="737" spans="1:7" x14ac:dyDescent="0.25">
      <c r="A737" t="s">
        <v>1531</v>
      </c>
      <c r="B737" t="s">
        <v>1760</v>
      </c>
      <c r="C737" s="20">
        <v>44759</v>
      </c>
      <c r="D737">
        <v>383</v>
      </c>
      <c r="E737">
        <v>70.490000000000009</v>
      </c>
      <c r="F737" t="s">
        <v>1761</v>
      </c>
      <c r="G737">
        <f t="shared" si="11"/>
        <v>385</v>
      </c>
    </row>
    <row r="738" spans="1:7" x14ac:dyDescent="0.25">
      <c r="A738" t="s">
        <v>1533</v>
      </c>
      <c r="B738" t="s">
        <v>1754</v>
      </c>
      <c r="C738" s="20">
        <v>44795</v>
      </c>
      <c r="D738">
        <v>458</v>
      </c>
      <c r="E738">
        <v>194.14999999999998</v>
      </c>
      <c r="F738" t="s">
        <v>1755</v>
      </c>
      <c r="G738">
        <f t="shared" si="11"/>
        <v>460</v>
      </c>
    </row>
    <row r="739" spans="1:7" x14ac:dyDescent="0.25">
      <c r="A739" t="s">
        <v>1535</v>
      </c>
      <c r="B739" t="s">
        <v>1756</v>
      </c>
      <c r="C739" s="20">
        <v>44808</v>
      </c>
      <c r="D739">
        <v>212</v>
      </c>
      <c r="E739">
        <v>9.18</v>
      </c>
      <c r="F739" t="s">
        <v>1757</v>
      </c>
      <c r="G739">
        <f t="shared" si="11"/>
        <v>210</v>
      </c>
    </row>
    <row r="740" spans="1:7" x14ac:dyDescent="0.25">
      <c r="A740" t="s">
        <v>1537</v>
      </c>
      <c r="B740" t="s">
        <v>1758</v>
      </c>
      <c r="C740" s="20">
        <v>44756</v>
      </c>
      <c r="D740">
        <v>897</v>
      </c>
      <c r="E740">
        <v>643.14</v>
      </c>
      <c r="F740" t="s">
        <v>1759</v>
      </c>
      <c r="G740">
        <f t="shared" si="11"/>
        <v>895</v>
      </c>
    </row>
    <row r="741" spans="1:7" x14ac:dyDescent="0.25">
      <c r="A741" t="s">
        <v>1539</v>
      </c>
      <c r="B741" t="s">
        <v>1760</v>
      </c>
      <c r="C741" s="20">
        <v>44801</v>
      </c>
      <c r="D741">
        <v>341</v>
      </c>
      <c r="E741">
        <v>101.25</v>
      </c>
      <c r="F741" t="s">
        <v>1761</v>
      </c>
      <c r="G741">
        <f t="shared" si="11"/>
        <v>340</v>
      </c>
    </row>
    <row r="742" spans="1:7" x14ac:dyDescent="0.25">
      <c r="A742" t="s">
        <v>1541</v>
      </c>
      <c r="B742" t="s">
        <v>1754</v>
      </c>
      <c r="C742" s="20">
        <v>44806</v>
      </c>
      <c r="D742">
        <v>789</v>
      </c>
      <c r="E742">
        <v>217.32999999999998</v>
      </c>
      <c r="F742" t="s">
        <v>1755</v>
      </c>
      <c r="G742">
        <f t="shared" si="11"/>
        <v>790</v>
      </c>
    </row>
    <row r="743" spans="1:7" x14ac:dyDescent="0.25">
      <c r="A743" t="s">
        <v>1543</v>
      </c>
      <c r="B743" t="s">
        <v>1756</v>
      </c>
      <c r="C743" s="20">
        <v>44794</v>
      </c>
      <c r="D743">
        <v>250</v>
      </c>
      <c r="E743">
        <v>158.38999999999999</v>
      </c>
      <c r="F743" t="s">
        <v>1757</v>
      </c>
      <c r="G743">
        <f t="shared" si="11"/>
        <v>250</v>
      </c>
    </row>
    <row r="744" spans="1:7" x14ac:dyDescent="0.25">
      <c r="A744" t="s">
        <v>1545</v>
      </c>
      <c r="B744" t="s">
        <v>1758</v>
      </c>
      <c r="C744" s="20">
        <v>44800</v>
      </c>
      <c r="D744">
        <v>470</v>
      </c>
      <c r="E744">
        <v>335.3</v>
      </c>
      <c r="F744" t="s">
        <v>1759</v>
      </c>
      <c r="G744">
        <f t="shared" si="11"/>
        <v>470</v>
      </c>
    </row>
    <row r="745" spans="1:7" x14ac:dyDescent="0.25">
      <c r="A745" t="s">
        <v>1547</v>
      </c>
      <c r="B745" t="s">
        <v>1760</v>
      </c>
      <c r="C745" s="20">
        <v>44789</v>
      </c>
      <c r="D745">
        <v>775</v>
      </c>
      <c r="E745">
        <v>516.29</v>
      </c>
      <c r="F745" t="s">
        <v>1761</v>
      </c>
      <c r="G745">
        <f t="shared" si="11"/>
        <v>775</v>
      </c>
    </row>
    <row r="746" spans="1:7" x14ac:dyDescent="0.25">
      <c r="A746" t="s">
        <v>1549</v>
      </c>
      <c r="B746" t="s">
        <v>1762</v>
      </c>
      <c r="C746" s="20">
        <v>44802</v>
      </c>
      <c r="D746">
        <v>741</v>
      </c>
      <c r="E746">
        <v>464.24</v>
      </c>
      <c r="F746" t="s">
        <v>1755</v>
      </c>
      <c r="G746">
        <f t="shared" si="11"/>
        <v>740</v>
      </c>
    </row>
    <row r="747" spans="1:7" x14ac:dyDescent="0.25">
      <c r="A747" t="s">
        <v>1551</v>
      </c>
      <c r="B747" t="s">
        <v>1754</v>
      </c>
      <c r="C747" s="20">
        <v>44793</v>
      </c>
      <c r="D747">
        <v>479</v>
      </c>
      <c r="E747">
        <v>326.75</v>
      </c>
      <c r="F747" t="s">
        <v>1757</v>
      </c>
      <c r="G747">
        <f t="shared" si="11"/>
        <v>480</v>
      </c>
    </row>
    <row r="748" spans="1:7" x14ac:dyDescent="0.25">
      <c r="A748" t="s">
        <v>1553</v>
      </c>
      <c r="B748" t="s">
        <v>1756</v>
      </c>
      <c r="C748" s="20">
        <v>44793</v>
      </c>
      <c r="D748">
        <v>459</v>
      </c>
      <c r="E748">
        <v>17.66</v>
      </c>
      <c r="F748" t="s">
        <v>1759</v>
      </c>
      <c r="G748">
        <f t="shared" si="11"/>
        <v>460</v>
      </c>
    </row>
    <row r="749" spans="1:7" x14ac:dyDescent="0.25">
      <c r="A749" t="s">
        <v>1555</v>
      </c>
      <c r="B749" t="s">
        <v>1758</v>
      </c>
      <c r="C749" s="20">
        <v>44785</v>
      </c>
      <c r="D749">
        <v>303</v>
      </c>
      <c r="E749">
        <v>125.46000000000001</v>
      </c>
      <c r="F749" t="s">
        <v>1761</v>
      </c>
      <c r="G749">
        <f t="shared" si="11"/>
        <v>305</v>
      </c>
    </row>
    <row r="750" spans="1:7" x14ac:dyDescent="0.25">
      <c r="A750" t="s">
        <v>1557</v>
      </c>
      <c r="B750" t="s">
        <v>1760</v>
      </c>
      <c r="C750" s="20">
        <v>44778</v>
      </c>
      <c r="D750">
        <v>586</v>
      </c>
      <c r="E750">
        <v>171.23</v>
      </c>
      <c r="F750" t="s">
        <v>1755</v>
      </c>
      <c r="G750">
        <f t="shared" si="11"/>
        <v>585</v>
      </c>
    </row>
    <row r="751" spans="1:7" x14ac:dyDescent="0.25">
      <c r="A751" t="s">
        <v>1559</v>
      </c>
      <c r="B751" t="s">
        <v>1754</v>
      </c>
      <c r="C751" s="20">
        <v>44764</v>
      </c>
      <c r="D751">
        <v>771</v>
      </c>
      <c r="E751">
        <v>307.45</v>
      </c>
      <c r="F751" t="s">
        <v>1757</v>
      </c>
      <c r="G751">
        <f t="shared" si="11"/>
        <v>770</v>
      </c>
    </row>
    <row r="752" spans="1:7" x14ac:dyDescent="0.25">
      <c r="A752" t="s">
        <v>1561</v>
      </c>
      <c r="B752" t="s">
        <v>1756</v>
      </c>
      <c r="C752" s="20">
        <v>44769</v>
      </c>
      <c r="D752">
        <v>711</v>
      </c>
      <c r="E752">
        <v>535.02</v>
      </c>
      <c r="F752" t="s">
        <v>1759</v>
      </c>
      <c r="G752">
        <f t="shared" si="11"/>
        <v>710</v>
      </c>
    </row>
    <row r="753" spans="1:7" x14ac:dyDescent="0.25">
      <c r="A753" t="s">
        <v>1563</v>
      </c>
      <c r="B753" t="s">
        <v>1758</v>
      </c>
      <c r="C753" s="20">
        <v>44794</v>
      </c>
      <c r="D753">
        <v>557</v>
      </c>
      <c r="E753">
        <v>0.4</v>
      </c>
      <c r="F753" t="s">
        <v>1761</v>
      </c>
      <c r="G753">
        <f t="shared" si="11"/>
        <v>555</v>
      </c>
    </row>
    <row r="754" spans="1:7" x14ac:dyDescent="0.25">
      <c r="A754" t="s">
        <v>1565</v>
      </c>
      <c r="B754" t="s">
        <v>1760</v>
      </c>
      <c r="C754" s="20">
        <v>44766</v>
      </c>
      <c r="D754">
        <v>823</v>
      </c>
      <c r="E754">
        <v>817.01</v>
      </c>
      <c r="F754" t="s">
        <v>1755</v>
      </c>
      <c r="G754">
        <f t="shared" si="11"/>
        <v>825</v>
      </c>
    </row>
    <row r="755" spans="1:7" x14ac:dyDescent="0.25">
      <c r="A755" t="s">
        <v>1567</v>
      </c>
      <c r="B755" t="s">
        <v>1762</v>
      </c>
      <c r="C755" s="20">
        <v>44772</v>
      </c>
      <c r="D755">
        <v>553</v>
      </c>
      <c r="E755">
        <v>119.82000000000001</v>
      </c>
      <c r="F755" t="s">
        <v>1757</v>
      </c>
      <c r="G755">
        <f t="shared" si="11"/>
        <v>555</v>
      </c>
    </row>
    <row r="756" spans="1:7" x14ac:dyDescent="0.25">
      <c r="A756" t="s">
        <v>1569</v>
      </c>
      <c r="B756" t="s">
        <v>1763</v>
      </c>
      <c r="C756" s="20">
        <v>44787</v>
      </c>
      <c r="D756">
        <v>756</v>
      </c>
      <c r="E756">
        <v>754.06</v>
      </c>
      <c r="F756" t="s">
        <v>1759</v>
      </c>
      <c r="G756">
        <f t="shared" si="11"/>
        <v>755</v>
      </c>
    </row>
    <row r="757" spans="1:7" x14ac:dyDescent="0.25">
      <c r="A757" t="s">
        <v>1571</v>
      </c>
      <c r="B757" t="s">
        <v>1754</v>
      </c>
      <c r="C757" s="20">
        <v>44755</v>
      </c>
      <c r="D757">
        <v>325</v>
      </c>
      <c r="E757">
        <v>167.51</v>
      </c>
      <c r="F757" t="s">
        <v>1761</v>
      </c>
      <c r="G757">
        <f t="shared" si="11"/>
        <v>325</v>
      </c>
    </row>
    <row r="758" spans="1:7" x14ac:dyDescent="0.25">
      <c r="A758" t="s">
        <v>1573</v>
      </c>
      <c r="B758" t="s">
        <v>1756</v>
      </c>
      <c r="C758" s="20">
        <v>44785</v>
      </c>
      <c r="D758">
        <v>769</v>
      </c>
      <c r="E758">
        <v>477.88</v>
      </c>
      <c r="F758" t="s">
        <v>1755</v>
      </c>
      <c r="G758">
        <f t="shared" si="11"/>
        <v>770</v>
      </c>
    </row>
    <row r="759" spans="1:7" x14ac:dyDescent="0.25">
      <c r="A759" t="s">
        <v>1575</v>
      </c>
      <c r="B759" t="s">
        <v>1758</v>
      </c>
      <c r="C759" s="20">
        <v>44761</v>
      </c>
      <c r="D759">
        <v>873</v>
      </c>
      <c r="E759">
        <v>635.64</v>
      </c>
      <c r="F759" t="s">
        <v>1757</v>
      </c>
      <c r="G759">
        <f t="shared" si="11"/>
        <v>875</v>
      </c>
    </row>
    <row r="760" spans="1:7" x14ac:dyDescent="0.25">
      <c r="A760" t="s">
        <v>1577</v>
      </c>
      <c r="B760" t="s">
        <v>1760</v>
      </c>
      <c r="C760" s="20">
        <v>44770</v>
      </c>
      <c r="D760">
        <v>350</v>
      </c>
      <c r="E760">
        <v>270.82</v>
      </c>
      <c r="F760" t="s">
        <v>1759</v>
      </c>
      <c r="G760">
        <f t="shared" si="11"/>
        <v>350</v>
      </c>
    </row>
    <row r="761" spans="1:7" x14ac:dyDescent="0.25">
      <c r="A761" t="s">
        <v>1579</v>
      </c>
      <c r="B761" t="s">
        <v>1754</v>
      </c>
      <c r="C761" s="20">
        <v>44769</v>
      </c>
      <c r="D761">
        <v>738</v>
      </c>
      <c r="E761">
        <v>238.98</v>
      </c>
      <c r="F761" t="s">
        <v>1761</v>
      </c>
      <c r="G761">
        <f t="shared" si="11"/>
        <v>740</v>
      </c>
    </row>
    <row r="762" spans="1:7" x14ac:dyDescent="0.25">
      <c r="A762" t="s">
        <v>1581</v>
      </c>
      <c r="B762" t="s">
        <v>1756</v>
      </c>
      <c r="C762" s="20">
        <v>44785</v>
      </c>
      <c r="D762">
        <v>712</v>
      </c>
      <c r="E762">
        <v>83.940000000000012</v>
      </c>
      <c r="F762" t="s">
        <v>1755</v>
      </c>
      <c r="G762">
        <f t="shared" si="11"/>
        <v>710</v>
      </c>
    </row>
    <row r="763" spans="1:7" x14ac:dyDescent="0.25">
      <c r="A763" t="s">
        <v>1583</v>
      </c>
      <c r="B763" t="s">
        <v>1758</v>
      </c>
      <c r="C763" s="20">
        <v>44771</v>
      </c>
      <c r="D763">
        <v>577</v>
      </c>
      <c r="E763">
        <v>19.400000000000002</v>
      </c>
      <c r="F763" t="s">
        <v>1757</v>
      </c>
      <c r="G763">
        <f t="shared" si="11"/>
        <v>575</v>
      </c>
    </row>
    <row r="764" spans="1:7" x14ac:dyDescent="0.25">
      <c r="A764" t="s">
        <v>1585</v>
      </c>
      <c r="B764" t="s">
        <v>1760</v>
      </c>
      <c r="C764" s="20">
        <v>44776</v>
      </c>
      <c r="D764">
        <v>233</v>
      </c>
      <c r="E764">
        <v>193.35999999999999</v>
      </c>
      <c r="F764" t="s">
        <v>1759</v>
      </c>
      <c r="G764">
        <f t="shared" si="11"/>
        <v>235</v>
      </c>
    </row>
    <row r="765" spans="1:7" x14ac:dyDescent="0.25">
      <c r="A765" t="s">
        <v>1587</v>
      </c>
      <c r="B765" t="s">
        <v>1762</v>
      </c>
      <c r="C765" s="20">
        <v>44782</v>
      </c>
      <c r="D765">
        <v>863</v>
      </c>
      <c r="E765">
        <v>531.63</v>
      </c>
      <c r="F765" t="s">
        <v>1761</v>
      </c>
      <c r="G765">
        <f t="shared" si="11"/>
        <v>865</v>
      </c>
    </row>
    <row r="766" spans="1:7" x14ac:dyDescent="0.25">
      <c r="A766" t="s">
        <v>1589</v>
      </c>
      <c r="B766" t="s">
        <v>1754</v>
      </c>
      <c r="C766" s="20">
        <v>44765</v>
      </c>
      <c r="D766">
        <v>854</v>
      </c>
      <c r="E766">
        <v>251.81</v>
      </c>
      <c r="F766" t="s">
        <v>1755</v>
      </c>
      <c r="G766">
        <f t="shared" si="11"/>
        <v>855</v>
      </c>
    </row>
    <row r="767" spans="1:7" x14ac:dyDescent="0.25">
      <c r="A767" t="s">
        <v>1591</v>
      </c>
      <c r="B767" t="s">
        <v>1756</v>
      </c>
      <c r="C767" s="20">
        <v>44778</v>
      </c>
      <c r="D767">
        <v>434</v>
      </c>
      <c r="E767">
        <v>17.200000000000003</v>
      </c>
      <c r="F767" t="s">
        <v>1757</v>
      </c>
      <c r="G767">
        <f t="shared" si="11"/>
        <v>435</v>
      </c>
    </row>
    <row r="768" spans="1:7" x14ac:dyDescent="0.25">
      <c r="A768" t="s">
        <v>1593</v>
      </c>
      <c r="B768" t="s">
        <v>1758</v>
      </c>
      <c r="C768" s="20">
        <v>44774</v>
      </c>
      <c r="D768">
        <v>708</v>
      </c>
      <c r="E768">
        <v>402.25</v>
      </c>
      <c r="F768" t="s">
        <v>1759</v>
      </c>
      <c r="G768">
        <f t="shared" si="11"/>
        <v>710</v>
      </c>
    </row>
    <row r="769" spans="1:7" x14ac:dyDescent="0.25">
      <c r="A769" t="s">
        <v>1595</v>
      </c>
      <c r="B769" t="s">
        <v>1760</v>
      </c>
      <c r="C769" s="20">
        <v>44803</v>
      </c>
      <c r="D769">
        <v>339</v>
      </c>
      <c r="E769">
        <v>262.68</v>
      </c>
      <c r="F769" t="s">
        <v>1761</v>
      </c>
      <c r="G769">
        <f t="shared" si="11"/>
        <v>340</v>
      </c>
    </row>
    <row r="770" spans="1:7" x14ac:dyDescent="0.25">
      <c r="A770" t="s">
        <v>1597</v>
      </c>
      <c r="B770" t="s">
        <v>1754</v>
      </c>
      <c r="C770" s="20">
        <v>44782</v>
      </c>
      <c r="D770">
        <v>414</v>
      </c>
      <c r="E770">
        <v>105.7</v>
      </c>
      <c r="F770" t="s">
        <v>1755</v>
      </c>
      <c r="G770">
        <f t="shared" si="11"/>
        <v>415</v>
      </c>
    </row>
    <row r="771" spans="1:7" x14ac:dyDescent="0.25">
      <c r="A771" t="s">
        <v>1599</v>
      </c>
      <c r="B771" t="s">
        <v>1756</v>
      </c>
      <c r="C771" s="20">
        <v>44774</v>
      </c>
      <c r="D771">
        <v>573</v>
      </c>
      <c r="E771">
        <v>500.94</v>
      </c>
      <c r="F771" t="s">
        <v>1757</v>
      </c>
      <c r="G771">
        <f t="shared" si="11"/>
        <v>575</v>
      </c>
    </row>
    <row r="772" spans="1:7" x14ac:dyDescent="0.25">
      <c r="A772" t="s">
        <v>1601</v>
      </c>
      <c r="B772" t="s">
        <v>1758</v>
      </c>
      <c r="C772" s="20">
        <v>44790</v>
      </c>
      <c r="D772">
        <v>318</v>
      </c>
      <c r="E772">
        <v>96.27000000000001</v>
      </c>
      <c r="F772" t="s">
        <v>1759</v>
      </c>
      <c r="G772">
        <f t="shared" ref="G772:G795" si="12">MROUND(D772,5)</f>
        <v>320</v>
      </c>
    </row>
    <row r="773" spans="1:7" x14ac:dyDescent="0.25">
      <c r="A773" t="s">
        <v>1603</v>
      </c>
      <c r="B773" t="s">
        <v>1760</v>
      </c>
      <c r="C773" s="20">
        <v>44790</v>
      </c>
      <c r="D773">
        <v>265</v>
      </c>
      <c r="E773">
        <v>236.20999999999998</v>
      </c>
      <c r="F773" t="s">
        <v>1761</v>
      </c>
      <c r="G773">
        <f t="shared" si="12"/>
        <v>265</v>
      </c>
    </row>
    <row r="774" spans="1:7" x14ac:dyDescent="0.25">
      <c r="A774" t="s">
        <v>1605</v>
      </c>
      <c r="B774" t="s">
        <v>1762</v>
      </c>
      <c r="C774" s="20">
        <v>44757</v>
      </c>
      <c r="D774">
        <v>626</v>
      </c>
      <c r="E774">
        <v>433.83</v>
      </c>
      <c r="F774" t="s">
        <v>1755</v>
      </c>
      <c r="G774">
        <f t="shared" si="12"/>
        <v>625</v>
      </c>
    </row>
    <row r="775" spans="1:7" x14ac:dyDescent="0.25">
      <c r="A775" t="s">
        <v>1607</v>
      </c>
      <c r="B775" t="s">
        <v>1763</v>
      </c>
      <c r="C775" s="20">
        <v>44778</v>
      </c>
      <c r="D775">
        <v>332</v>
      </c>
      <c r="E775">
        <v>174.76</v>
      </c>
      <c r="F775" t="s">
        <v>1757</v>
      </c>
      <c r="G775">
        <f t="shared" si="12"/>
        <v>330</v>
      </c>
    </row>
    <row r="776" spans="1:7" x14ac:dyDescent="0.25">
      <c r="A776" t="s">
        <v>1609</v>
      </c>
      <c r="B776" t="s">
        <v>1754</v>
      </c>
      <c r="C776" s="20">
        <v>44795</v>
      </c>
      <c r="D776">
        <v>881</v>
      </c>
      <c r="E776">
        <v>111.65</v>
      </c>
      <c r="F776" t="s">
        <v>1759</v>
      </c>
      <c r="G776">
        <f t="shared" si="12"/>
        <v>880</v>
      </c>
    </row>
    <row r="777" spans="1:7" x14ac:dyDescent="0.25">
      <c r="A777" t="s">
        <v>1611</v>
      </c>
      <c r="B777" t="s">
        <v>1756</v>
      </c>
      <c r="C777" s="20">
        <v>44800</v>
      </c>
      <c r="D777">
        <v>699</v>
      </c>
      <c r="E777">
        <v>542.18999999999994</v>
      </c>
      <c r="F777" t="s">
        <v>1761</v>
      </c>
      <c r="G777">
        <f t="shared" si="12"/>
        <v>700</v>
      </c>
    </row>
    <row r="778" spans="1:7" x14ac:dyDescent="0.25">
      <c r="A778" t="s">
        <v>1613</v>
      </c>
      <c r="B778" t="s">
        <v>1758</v>
      </c>
      <c r="C778" s="20">
        <v>44783</v>
      </c>
      <c r="D778">
        <v>579</v>
      </c>
      <c r="E778">
        <v>383.37</v>
      </c>
      <c r="F778" t="s">
        <v>1755</v>
      </c>
      <c r="G778">
        <f t="shared" si="12"/>
        <v>580</v>
      </c>
    </row>
    <row r="779" spans="1:7" x14ac:dyDescent="0.25">
      <c r="A779" t="s">
        <v>1615</v>
      </c>
      <c r="B779" t="s">
        <v>1760</v>
      </c>
      <c r="C779" s="20">
        <v>44770</v>
      </c>
      <c r="D779">
        <v>858</v>
      </c>
      <c r="E779">
        <v>849.24</v>
      </c>
      <c r="F779" t="s">
        <v>1757</v>
      </c>
      <c r="G779">
        <f t="shared" si="12"/>
        <v>860</v>
      </c>
    </row>
    <row r="780" spans="1:7" x14ac:dyDescent="0.25">
      <c r="A780" t="s">
        <v>1617</v>
      </c>
      <c r="B780" t="s">
        <v>1754</v>
      </c>
      <c r="C780" s="20">
        <v>44764</v>
      </c>
      <c r="D780">
        <v>435</v>
      </c>
      <c r="E780">
        <v>136.07999999999998</v>
      </c>
      <c r="F780" t="s">
        <v>1759</v>
      </c>
      <c r="G780">
        <f t="shared" si="12"/>
        <v>435</v>
      </c>
    </row>
    <row r="781" spans="1:7" x14ac:dyDescent="0.25">
      <c r="A781" t="s">
        <v>1619</v>
      </c>
      <c r="B781" t="s">
        <v>1756</v>
      </c>
      <c r="C781" s="20">
        <v>44810</v>
      </c>
      <c r="D781">
        <v>275</v>
      </c>
      <c r="E781">
        <v>177.67</v>
      </c>
      <c r="F781" t="s">
        <v>1761</v>
      </c>
      <c r="G781">
        <f t="shared" si="12"/>
        <v>275</v>
      </c>
    </row>
    <row r="782" spans="1:7" x14ac:dyDescent="0.25">
      <c r="A782" t="s">
        <v>1621</v>
      </c>
      <c r="B782" t="s">
        <v>1758</v>
      </c>
      <c r="C782" s="20">
        <v>44793</v>
      </c>
      <c r="D782">
        <v>599</v>
      </c>
      <c r="E782">
        <v>27.23</v>
      </c>
      <c r="F782" t="s">
        <v>1755</v>
      </c>
      <c r="G782">
        <f t="shared" si="12"/>
        <v>600</v>
      </c>
    </row>
    <row r="783" spans="1:7" x14ac:dyDescent="0.25">
      <c r="A783" t="s">
        <v>1623</v>
      </c>
      <c r="B783" t="s">
        <v>1760</v>
      </c>
      <c r="C783" s="20">
        <v>44787</v>
      </c>
      <c r="D783">
        <v>503</v>
      </c>
      <c r="E783">
        <v>439.4</v>
      </c>
      <c r="F783" t="s">
        <v>1757</v>
      </c>
      <c r="G783">
        <f t="shared" si="12"/>
        <v>505</v>
      </c>
    </row>
    <row r="784" spans="1:7" x14ac:dyDescent="0.25">
      <c r="A784" t="s">
        <v>1625</v>
      </c>
      <c r="B784" t="s">
        <v>1754</v>
      </c>
      <c r="C784" s="20">
        <v>44774</v>
      </c>
      <c r="D784">
        <v>501</v>
      </c>
      <c r="E784">
        <v>270.42</v>
      </c>
      <c r="F784" t="s">
        <v>1759</v>
      </c>
      <c r="G784">
        <f t="shared" si="12"/>
        <v>500</v>
      </c>
    </row>
    <row r="785" spans="1:7" x14ac:dyDescent="0.25">
      <c r="A785" t="s">
        <v>1627</v>
      </c>
      <c r="B785" t="s">
        <v>1756</v>
      </c>
      <c r="C785" s="20">
        <v>44756</v>
      </c>
      <c r="D785">
        <v>257</v>
      </c>
      <c r="E785">
        <v>83.37</v>
      </c>
      <c r="F785" t="s">
        <v>1761</v>
      </c>
      <c r="G785">
        <f t="shared" si="12"/>
        <v>255</v>
      </c>
    </row>
    <row r="786" spans="1:7" x14ac:dyDescent="0.25">
      <c r="A786" t="s">
        <v>1629</v>
      </c>
      <c r="B786" t="s">
        <v>1758</v>
      </c>
      <c r="C786" s="20">
        <v>44810</v>
      </c>
      <c r="D786">
        <v>350</v>
      </c>
      <c r="E786">
        <v>192.26999999999998</v>
      </c>
      <c r="F786" t="s">
        <v>1755</v>
      </c>
      <c r="G786">
        <f t="shared" si="12"/>
        <v>350</v>
      </c>
    </row>
    <row r="787" spans="1:7" x14ac:dyDescent="0.25">
      <c r="A787" t="s">
        <v>1631</v>
      </c>
      <c r="B787" t="s">
        <v>1760</v>
      </c>
      <c r="C787" s="20">
        <v>44774</v>
      </c>
      <c r="D787">
        <v>725</v>
      </c>
      <c r="E787">
        <v>20.680000000000003</v>
      </c>
      <c r="F787" t="s">
        <v>1757</v>
      </c>
      <c r="G787">
        <f t="shared" si="12"/>
        <v>725</v>
      </c>
    </row>
    <row r="788" spans="1:7" x14ac:dyDescent="0.25">
      <c r="A788" t="s">
        <v>1633</v>
      </c>
      <c r="B788" t="s">
        <v>1754</v>
      </c>
      <c r="C788" s="20">
        <v>44804</v>
      </c>
      <c r="D788">
        <v>514</v>
      </c>
      <c r="E788">
        <v>491.09999999999997</v>
      </c>
      <c r="F788" t="s">
        <v>1759</v>
      </c>
      <c r="G788">
        <f t="shared" si="12"/>
        <v>515</v>
      </c>
    </row>
    <row r="789" spans="1:7" x14ac:dyDescent="0.25">
      <c r="A789" t="s">
        <v>1635</v>
      </c>
      <c r="B789" t="s">
        <v>1756</v>
      </c>
      <c r="C789" s="20">
        <v>44803</v>
      </c>
      <c r="D789">
        <v>359</v>
      </c>
      <c r="E789">
        <v>190.45</v>
      </c>
      <c r="F789" t="s">
        <v>1761</v>
      </c>
      <c r="G789">
        <f t="shared" si="12"/>
        <v>360</v>
      </c>
    </row>
    <row r="790" spans="1:7" x14ac:dyDescent="0.25">
      <c r="A790" t="s">
        <v>1637</v>
      </c>
      <c r="B790" t="s">
        <v>1758</v>
      </c>
      <c r="C790" s="20">
        <v>44808</v>
      </c>
      <c r="D790">
        <v>479</v>
      </c>
      <c r="E790">
        <v>213.29999999999998</v>
      </c>
      <c r="F790" t="s">
        <v>1755</v>
      </c>
      <c r="G790">
        <f t="shared" si="12"/>
        <v>480</v>
      </c>
    </row>
    <row r="791" spans="1:7" x14ac:dyDescent="0.25">
      <c r="A791" t="s">
        <v>1639</v>
      </c>
      <c r="B791" t="s">
        <v>1760</v>
      </c>
      <c r="C791" s="20">
        <v>44786</v>
      </c>
      <c r="D791">
        <v>328</v>
      </c>
      <c r="E791">
        <v>121.88000000000001</v>
      </c>
      <c r="F791" t="s">
        <v>1757</v>
      </c>
      <c r="G791">
        <f t="shared" si="12"/>
        <v>330</v>
      </c>
    </row>
    <row r="792" spans="1:7" x14ac:dyDescent="0.25">
      <c r="A792" t="s">
        <v>1641</v>
      </c>
      <c r="B792" t="s">
        <v>1762</v>
      </c>
      <c r="C792" s="20">
        <v>44788</v>
      </c>
      <c r="D792">
        <v>751</v>
      </c>
      <c r="E792">
        <v>397.84</v>
      </c>
      <c r="F792" t="s">
        <v>1759</v>
      </c>
      <c r="G792">
        <f t="shared" si="12"/>
        <v>750</v>
      </c>
    </row>
    <row r="793" spans="1:7" x14ac:dyDescent="0.25">
      <c r="A793" t="s">
        <v>1643</v>
      </c>
      <c r="B793" t="s">
        <v>1754</v>
      </c>
      <c r="C793" s="20">
        <v>44772</v>
      </c>
      <c r="D793">
        <v>777</v>
      </c>
      <c r="E793">
        <v>234.03</v>
      </c>
      <c r="F793" t="s">
        <v>1761</v>
      </c>
      <c r="G793">
        <f t="shared" si="12"/>
        <v>775</v>
      </c>
    </row>
    <row r="794" spans="1:7" x14ac:dyDescent="0.25">
      <c r="A794" t="s">
        <v>1645</v>
      </c>
      <c r="B794" t="s">
        <v>1756</v>
      </c>
      <c r="C794" s="20">
        <v>44756</v>
      </c>
      <c r="D794">
        <v>602</v>
      </c>
      <c r="E794">
        <v>192.73999999999998</v>
      </c>
      <c r="F794" t="s">
        <v>1755</v>
      </c>
      <c r="G794">
        <f t="shared" si="12"/>
        <v>600</v>
      </c>
    </row>
    <row r="795" spans="1:7" x14ac:dyDescent="0.25">
      <c r="A795" t="s">
        <v>1647</v>
      </c>
      <c r="B795" t="s">
        <v>1758</v>
      </c>
      <c r="C795" s="20">
        <v>44808</v>
      </c>
      <c r="D795">
        <v>880</v>
      </c>
      <c r="E795">
        <v>753.21</v>
      </c>
      <c r="F795" t="s">
        <v>1757</v>
      </c>
      <c r="G795">
        <f t="shared" si="12"/>
        <v>880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250ED-7CD3-497F-90C3-39F02FE65E16}">
  <dimension ref="A1:R314"/>
  <sheetViews>
    <sheetView topLeftCell="A87" zoomScale="108" workbookViewId="0">
      <selection activeCell="C10" sqref="C10"/>
    </sheetView>
  </sheetViews>
  <sheetFormatPr defaultRowHeight="13.8" x14ac:dyDescent="0.25"/>
  <cols>
    <col min="1" max="1" width="10.33203125" bestFit="1" customWidth="1"/>
    <col min="2" max="2" width="13.6640625" bestFit="1" customWidth="1"/>
    <col min="3" max="3" width="22.21875" bestFit="1" customWidth="1"/>
    <col min="18" max="18" width="36.88671875" customWidth="1"/>
  </cols>
  <sheetData>
    <row r="1" spans="1:18" x14ac:dyDescent="0.25">
      <c r="R1" s="13" t="s">
        <v>1764</v>
      </c>
    </row>
    <row r="2" spans="1:18" x14ac:dyDescent="0.25">
      <c r="R2" t="s">
        <v>1765</v>
      </c>
    </row>
    <row r="3" spans="1:18" x14ac:dyDescent="0.25">
      <c r="R3" t="s">
        <v>1766</v>
      </c>
    </row>
    <row r="4" spans="1:18" x14ac:dyDescent="0.25">
      <c r="R4" t="s">
        <v>1767</v>
      </c>
    </row>
    <row r="5" spans="1:18" x14ac:dyDescent="0.25">
      <c r="R5" t="s">
        <v>1768</v>
      </c>
    </row>
    <row r="6" spans="1:18" x14ac:dyDescent="0.25">
      <c r="R6" t="s">
        <v>1769</v>
      </c>
    </row>
    <row r="7" spans="1:18" x14ac:dyDescent="0.25">
      <c r="R7" t="s">
        <v>1770</v>
      </c>
    </row>
    <row r="9" spans="1:18" x14ac:dyDescent="0.25">
      <c r="A9" s="33" t="s">
        <v>1773</v>
      </c>
      <c r="B9" s="33"/>
    </row>
    <row r="11" spans="1:18" x14ac:dyDescent="0.25">
      <c r="A11" s="14" t="s">
        <v>1774</v>
      </c>
      <c r="B11" t="s">
        <v>1775</v>
      </c>
    </row>
    <row r="12" spans="1:18" x14ac:dyDescent="0.25">
      <c r="A12" s="21" t="s">
        <v>1663</v>
      </c>
      <c r="B12" s="23">
        <v>1384</v>
      </c>
    </row>
    <row r="13" spans="1:18" x14ac:dyDescent="0.25">
      <c r="A13" s="21" t="s">
        <v>1664</v>
      </c>
      <c r="B13" s="23">
        <v>3741</v>
      </c>
    </row>
    <row r="14" spans="1:18" x14ac:dyDescent="0.25">
      <c r="A14" s="21" t="s">
        <v>1666</v>
      </c>
      <c r="B14" s="23">
        <v>2209</v>
      </c>
    </row>
    <row r="15" spans="1:18" x14ac:dyDescent="0.25">
      <c r="A15" s="21" t="s">
        <v>1668</v>
      </c>
      <c r="B15" s="23">
        <v>3375</v>
      </c>
    </row>
    <row r="16" spans="1:18" x14ac:dyDescent="0.25">
      <c r="A16" s="21" t="s">
        <v>1669</v>
      </c>
      <c r="B16" s="23">
        <v>1258</v>
      </c>
    </row>
    <row r="17" spans="1:2" x14ac:dyDescent="0.25">
      <c r="A17" s="21" t="s">
        <v>1670</v>
      </c>
      <c r="B17" s="23">
        <v>1034</v>
      </c>
    </row>
    <row r="18" spans="1:2" x14ac:dyDescent="0.25">
      <c r="A18" s="21" t="s">
        <v>1671</v>
      </c>
      <c r="B18" s="23">
        <v>6748</v>
      </c>
    </row>
    <row r="19" spans="1:2" x14ac:dyDescent="0.25">
      <c r="A19" s="21" t="s">
        <v>1672</v>
      </c>
      <c r="B19" s="23">
        <v>5406</v>
      </c>
    </row>
    <row r="20" spans="1:2" x14ac:dyDescent="0.25">
      <c r="A20" s="21" t="s">
        <v>1673</v>
      </c>
      <c r="B20" s="23">
        <v>2064</v>
      </c>
    </row>
    <row r="21" spans="1:2" x14ac:dyDescent="0.25">
      <c r="A21" s="21" t="s">
        <v>1674</v>
      </c>
      <c r="B21" s="23">
        <v>4625</v>
      </c>
    </row>
    <row r="22" spans="1:2" x14ac:dyDescent="0.25">
      <c r="A22" s="21" t="s">
        <v>1675</v>
      </c>
      <c r="B22" s="23">
        <v>3548</v>
      </c>
    </row>
    <row r="23" spans="1:2" x14ac:dyDescent="0.25">
      <c r="A23" s="21" t="s">
        <v>1676</v>
      </c>
      <c r="B23" s="23">
        <v>914</v>
      </c>
    </row>
    <row r="24" spans="1:2" x14ac:dyDescent="0.25">
      <c r="A24" s="21" t="s">
        <v>1677</v>
      </c>
      <c r="B24" s="23">
        <v>3772</v>
      </c>
    </row>
    <row r="25" spans="1:2" x14ac:dyDescent="0.25">
      <c r="A25" s="21" t="s">
        <v>1679</v>
      </c>
      <c r="B25" s="23">
        <v>2070</v>
      </c>
    </row>
    <row r="26" spans="1:2" x14ac:dyDescent="0.25">
      <c r="A26" s="21" t="s">
        <v>1680</v>
      </c>
      <c r="B26" s="23">
        <v>1292</v>
      </c>
    </row>
    <row r="27" spans="1:2" x14ac:dyDescent="0.25">
      <c r="A27" s="21" t="s">
        <v>1681</v>
      </c>
      <c r="B27" s="23">
        <v>1108</v>
      </c>
    </row>
    <row r="28" spans="1:2" x14ac:dyDescent="0.25">
      <c r="A28" s="21" t="s">
        <v>1683</v>
      </c>
      <c r="B28" s="23">
        <v>1815</v>
      </c>
    </row>
    <row r="29" spans="1:2" x14ac:dyDescent="0.25">
      <c r="A29" s="21" t="s">
        <v>1685</v>
      </c>
      <c r="B29" s="23">
        <v>1310</v>
      </c>
    </row>
    <row r="30" spans="1:2" x14ac:dyDescent="0.25">
      <c r="A30" s="21" t="s">
        <v>1686</v>
      </c>
      <c r="B30" s="23">
        <v>1664</v>
      </c>
    </row>
    <row r="31" spans="1:2" x14ac:dyDescent="0.25">
      <c r="A31" s="21" t="s">
        <v>1687</v>
      </c>
      <c r="B31" s="23">
        <v>1461</v>
      </c>
    </row>
    <row r="32" spans="1:2" x14ac:dyDescent="0.25">
      <c r="A32" s="21" t="s">
        <v>1688</v>
      </c>
      <c r="B32" s="23">
        <v>1695</v>
      </c>
    </row>
    <row r="33" spans="1:2" x14ac:dyDescent="0.25">
      <c r="A33" s="21" t="s">
        <v>1689</v>
      </c>
      <c r="B33" s="23">
        <v>2011</v>
      </c>
    </row>
    <row r="34" spans="1:2" x14ac:dyDescent="0.25">
      <c r="A34" s="21" t="s">
        <v>1690</v>
      </c>
      <c r="B34" s="23">
        <v>1076</v>
      </c>
    </row>
    <row r="35" spans="1:2" x14ac:dyDescent="0.25">
      <c r="A35" s="21" t="s">
        <v>1691</v>
      </c>
      <c r="B35" s="23">
        <v>3746</v>
      </c>
    </row>
    <row r="36" spans="1:2" x14ac:dyDescent="0.25">
      <c r="A36" s="21" t="s">
        <v>1692</v>
      </c>
      <c r="B36" s="23">
        <v>1802</v>
      </c>
    </row>
    <row r="37" spans="1:2" x14ac:dyDescent="0.25">
      <c r="A37" s="21" t="s">
        <v>1693</v>
      </c>
      <c r="B37" s="23">
        <v>351</v>
      </c>
    </row>
    <row r="38" spans="1:2" x14ac:dyDescent="0.25">
      <c r="A38" s="21" t="s">
        <v>1694</v>
      </c>
      <c r="B38" s="23">
        <v>612</v>
      </c>
    </row>
    <row r="39" spans="1:2" x14ac:dyDescent="0.25">
      <c r="A39" s="21" t="s">
        <v>1695</v>
      </c>
      <c r="B39" s="23">
        <v>2309</v>
      </c>
    </row>
    <row r="40" spans="1:2" x14ac:dyDescent="0.25">
      <c r="A40" s="21" t="s">
        <v>1696</v>
      </c>
      <c r="B40" s="23">
        <v>2348</v>
      </c>
    </row>
    <row r="41" spans="1:2" x14ac:dyDescent="0.25">
      <c r="A41" s="21" t="s">
        <v>1697</v>
      </c>
      <c r="B41" s="23">
        <v>721</v>
      </c>
    </row>
    <row r="42" spans="1:2" x14ac:dyDescent="0.25">
      <c r="A42" s="21" t="s">
        <v>1698</v>
      </c>
      <c r="B42" s="23">
        <v>4458</v>
      </c>
    </row>
    <row r="43" spans="1:2" x14ac:dyDescent="0.25">
      <c r="A43" s="21" t="s">
        <v>1699</v>
      </c>
      <c r="B43" s="23">
        <v>2353</v>
      </c>
    </row>
    <row r="44" spans="1:2" x14ac:dyDescent="0.25">
      <c r="A44" s="21" t="s">
        <v>1700</v>
      </c>
      <c r="B44" s="23">
        <v>2337</v>
      </c>
    </row>
    <row r="45" spans="1:2" x14ac:dyDescent="0.25">
      <c r="A45" s="21" t="s">
        <v>1702</v>
      </c>
      <c r="B45" s="23">
        <v>261</v>
      </c>
    </row>
    <row r="46" spans="1:2" x14ac:dyDescent="0.25">
      <c r="A46" s="21" t="s">
        <v>1703</v>
      </c>
      <c r="B46" s="23">
        <v>1826</v>
      </c>
    </row>
    <row r="47" spans="1:2" x14ac:dyDescent="0.25">
      <c r="A47" s="21" t="s">
        <v>1704</v>
      </c>
      <c r="B47" s="23">
        <v>711</v>
      </c>
    </row>
    <row r="48" spans="1:2" x14ac:dyDescent="0.25">
      <c r="A48" s="21" t="s">
        <v>1705</v>
      </c>
      <c r="B48" s="23">
        <v>2247</v>
      </c>
    </row>
    <row r="49" spans="1:2" x14ac:dyDescent="0.25">
      <c r="A49" s="21" t="s">
        <v>1706</v>
      </c>
      <c r="B49" s="23">
        <v>797</v>
      </c>
    </row>
    <row r="50" spans="1:2" x14ac:dyDescent="0.25">
      <c r="A50" s="21" t="s">
        <v>1708</v>
      </c>
      <c r="B50" s="23">
        <v>405</v>
      </c>
    </row>
    <row r="51" spans="1:2" x14ac:dyDescent="0.25">
      <c r="A51" s="21" t="s">
        <v>1709</v>
      </c>
      <c r="B51" s="23">
        <v>1901</v>
      </c>
    </row>
    <row r="52" spans="1:2" x14ac:dyDescent="0.25">
      <c r="A52" s="21" t="s">
        <v>1710</v>
      </c>
      <c r="B52" s="23">
        <v>695</v>
      </c>
    </row>
    <row r="53" spans="1:2" x14ac:dyDescent="0.25">
      <c r="A53" s="21" t="s">
        <v>1711</v>
      </c>
      <c r="B53" s="23">
        <v>1099</v>
      </c>
    </row>
    <row r="54" spans="1:2" x14ac:dyDescent="0.25">
      <c r="A54" s="21" t="s">
        <v>1713</v>
      </c>
      <c r="B54" s="23">
        <v>464</v>
      </c>
    </row>
    <row r="55" spans="1:2" x14ac:dyDescent="0.25">
      <c r="A55" s="21" t="s">
        <v>1714</v>
      </c>
      <c r="B55" s="23">
        <v>577</v>
      </c>
    </row>
    <row r="56" spans="1:2" x14ac:dyDescent="0.25">
      <c r="A56" s="21" t="s">
        <v>1717</v>
      </c>
      <c r="B56" s="23">
        <v>1965</v>
      </c>
    </row>
    <row r="57" spans="1:2" x14ac:dyDescent="0.25">
      <c r="A57" s="21" t="s">
        <v>1719</v>
      </c>
      <c r="B57" s="23">
        <v>1259</v>
      </c>
    </row>
    <row r="58" spans="1:2" x14ac:dyDescent="0.25">
      <c r="A58" s="21" t="s">
        <v>1720</v>
      </c>
      <c r="B58" s="23">
        <v>666</v>
      </c>
    </row>
    <row r="59" spans="1:2" x14ac:dyDescent="0.25">
      <c r="A59" s="21" t="s">
        <v>1721</v>
      </c>
      <c r="B59" s="23">
        <v>275</v>
      </c>
    </row>
    <row r="60" spans="1:2" x14ac:dyDescent="0.25">
      <c r="A60" s="21" t="s">
        <v>1722</v>
      </c>
      <c r="B60" s="23">
        <v>1167</v>
      </c>
    </row>
    <row r="61" spans="1:2" x14ac:dyDescent="0.25">
      <c r="A61" s="21" t="s">
        <v>1723</v>
      </c>
      <c r="B61" s="23">
        <v>751</v>
      </c>
    </row>
    <row r="62" spans="1:2" x14ac:dyDescent="0.25">
      <c r="A62" s="21" t="s">
        <v>1725</v>
      </c>
      <c r="B62" s="23">
        <v>318</v>
      </c>
    </row>
    <row r="63" spans="1:2" x14ac:dyDescent="0.25">
      <c r="A63" s="21" t="s">
        <v>1726</v>
      </c>
      <c r="B63" s="23">
        <v>1356</v>
      </c>
    </row>
    <row r="64" spans="1:2" x14ac:dyDescent="0.25">
      <c r="A64" s="21" t="s">
        <v>1728</v>
      </c>
      <c r="B64" s="23">
        <v>780</v>
      </c>
    </row>
    <row r="65" spans="1:2" x14ac:dyDescent="0.25">
      <c r="A65" s="21" t="s">
        <v>1729</v>
      </c>
      <c r="B65" s="23">
        <v>1028</v>
      </c>
    </row>
    <row r="66" spans="1:2" x14ac:dyDescent="0.25">
      <c r="A66" s="21" t="s">
        <v>1730</v>
      </c>
      <c r="B66" s="23">
        <v>1268</v>
      </c>
    </row>
    <row r="67" spans="1:2" x14ac:dyDescent="0.25">
      <c r="A67" s="21" t="s">
        <v>1731</v>
      </c>
      <c r="B67" s="23">
        <v>526</v>
      </c>
    </row>
    <row r="68" spans="1:2" x14ac:dyDescent="0.25">
      <c r="A68" s="21" t="s">
        <v>1732</v>
      </c>
      <c r="B68" s="23">
        <v>1091</v>
      </c>
    </row>
    <row r="69" spans="1:2" x14ac:dyDescent="0.25">
      <c r="A69" s="21" t="s">
        <v>1733</v>
      </c>
      <c r="B69" s="23">
        <v>345</v>
      </c>
    </row>
    <row r="70" spans="1:2" x14ac:dyDescent="0.25">
      <c r="A70" s="21" t="s">
        <v>1734</v>
      </c>
      <c r="B70" s="23">
        <v>356</v>
      </c>
    </row>
    <row r="71" spans="1:2" x14ac:dyDescent="0.25">
      <c r="A71" s="21" t="s">
        <v>1735</v>
      </c>
      <c r="B71" s="23">
        <v>2152</v>
      </c>
    </row>
    <row r="72" spans="1:2" x14ac:dyDescent="0.25">
      <c r="A72" s="21" t="s">
        <v>1739</v>
      </c>
      <c r="B72" s="23">
        <v>514</v>
      </c>
    </row>
    <row r="73" spans="1:2" x14ac:dyDescent="0.25">
      <c r="A73" s="21" t="s">
        <v>1740</v>
      </c>
      <c r="B73" s="23">
        <v>339</v>
      </c>
    </row>
    <row r="74" spans="1:2" x14ac:dyDescent="0.25">
      <c r="A74" s="21" t="s">
        <v>1741</v>
      </c>
      <c r="B74" s="23">
        <v>311</v>
      </c>
    </row>
    <row r="75" spans="1:2" x14ac:dyDescent="0.25">
      <c r="A75" s="21" t="s">
        <v>1742</v>
      </c>
      <c r="B75" s="23">
        <v>1126</v>
      </c>
    </row>
    <row r="76" spans="1:2" x14ac:dyDescent="0.25">
      <c r="A76" s="21" t="s">
        <v>1743</v>
      </c>
      <c r="B76" s="23">
        <v>1348</v>
      </c>
    </row>
    <row r="77" spans="1:2" x14ac:dyDescent="0.25">
      <c r="A77" s="21" t="s">
        <v>1744</v>
      </c>
      <c r="B77" s="23">
        <v>510</v>
      </c>
    </row>
    <row r="102" spans="1:2" x14ac:dyDescent="0.25">
      <c r="A102" s="33" t="s">
        <v>1776</v>
      </c>
      <c r="B102" s="33"/>
    </row>
    <row r="104" spans="1:2" x14ac:dyDescent="0.25">
      <c r="A104" s="14" t="s">
        <v>1774</v>
      </c>
      <c r="B104" t="s">
        <v>1777</v>
      </c>
    </row>
    <row r="105" spans="1:2" x14ac:dyDescent="0.25">
      <c r="A105" s="21" t="s">
        <v>1663</v>
      </c>
      <c r="B105" s="23">
        <v>461.33333333333331</v>
      </c>
    </row>
    <row r="106" spans="1:2" x14ac:dyDescent="0.25">
      <c r="A106" s="21" t="s">
        <v>1664</v>
      </c>
      <c r="B106" s="23">
        <v>623.5</v>
      </c>
    </row>
    <row r="107" spans="1:2" x14ac:dyDescent="0.25">
      <c r="A107" s="21" t="s">
        <v>1666</v>
      </c>
      <c r="B107" s="23">
        <v>552.25</v>
      </c>
    </row>
    <row r="108" spans="1:2" x14ac:dyDescent="0.25">
      <c r="A108" s="21" t="s">
        <v>1668</v>
      </c>
      <c r="B108" s="23">
        <v>562.5</v>
      </c>
    </row>
    <row r="109" spans="1:2" x14ac:dyDescent="0.25">
      <c r="A109" s="21" t="s">
        <v>1669</v>
      </c>
      <c r="B109" s="23">
        <v>419.33333333333331</v>
      </c>
    </row>
    <row r="110" spans="1:2" x14ac:dyDescent="0.25">
      <c r="A110" s="21" t="s">
        <v>1670</v>
      </c>
      <c r="B110" s="23">
        <v>344.66666666666669</v>
      </c>
    </row>
    <row r="111" spans="1:2" x14ac:dyDescent="0.25">
      <c r="A111" s="21" t="s">
        <v>1671</v>
      </c>
      <c r="B111" s="23">
        <v>613.4545454545455</v>
      </c>
    </row>
    <row r="112" spans="1:2" x14ac:dyDescent="0.25">
      <c r="A112" s="21" t="s">
        <v>1672</v>
      </c>
      <c r="B112" s="23">
        <v>491.45454545454544</v>
      </c>
    </row>
    <row r="113" spans="1:2" x14ac:dyDescent="0.25">
      <c r="A113" s="21" t="s">
        <v>1673</v>
      </c>
      <c r="B113" s="23">
        <v>516</v>
      </c>
    </row>
    <row r="114" spans="1:2" x14ac:dyDescent="0.25">
      <c r="A114" s="21" t="s">
        <v>1674</v>
      </c>
      <c r="B114" s="23">
        <v>578.125</v>
      </c>
    </row>
    <row r="115" spans="1:2" x14ac:dyDescent="0.25">
      <c r="A115" s="21" t="s">
        <v>1675</v>
      </c>
      <c r="B115" s="23">
        <v>591.33333333333337</v>
      </c>
    </row>
    <row r="116" spans="1:2" x14ac:dyDescent="0.25">
      <c r="A116" s="21" t="s">
        <v>1676</v>
      </c>
      <c r="B116" s="23">
        <v>304.66666666666669</v>
      </c>
    </row>
    <row r="117" spans="1:2" x14ac:dyDescent="0.25">
      <c r="A117" s="21" t="s">
        <v>1677</v>
      </c>
      <c r="B117" s="23">
        <v>538.85714285714289</v>
      </c>
    </row>
    <row r="118" spans="1:2" x14ac:dyDescent="0.25">
      <c r="A118" s="21" t="s">
        <v>1679</v>
      </c>
      <c r="B118" s="23">
        <v>690</v>
      </c>
    </row>
    <row r="119" spans="1:2" x14ac:dyDescent="0.25">
      <c r="A119" s="21" t="s">
        <v>1680</v>
      </c>
      <c r="B119" s="23">
        <v>646</v>
      </c>
    </row>
    <row r="120" spans="1:2" x14ac:dyDescent="0.25">
      <c r="A120" s="21" t="s">
        <v>1681</v>
      </c>
      <c r="B120" s="23">
        <v>554</v>
      </c>
    </row>
    <row r="121" spans="1:2" x14ac:dyDescent="0.25">
      <c r="A121" s="21" t="s">
        <v>1683</v>
      </c>
      <c r="B121" s="23">
        <v>453.75</v>
      </c>
    </row>
    <row r="122" spans="1:2" x14ac:dyDescent="0.25">
      <c r="A122" s="21" t="s">
        <v>1685</v>
      </c>
      <c r="B122" s="23">
        <v>655</v>
      </c>
    </row>
    <row r="123" spans="1:2" x14ac:dyDescent="0.25">
      <c r="A123" s="21" t="s">
        <v>1686</v>
      </c>
      <c r="B123" s="23">
        <v>554.66666666666663</v>
      </c>
    </row>
    <row r="124" spans="1:2" x14ac:dyDescent="0.25">
      <c r="A124" s="21" t="s">
        <v>1687</v>
      </c>
      <c r="B124" s="23">
        <v>730.5</v>
      </c>
    </row>
    <row r="125" spans="1:2" x14ac:dyDescent="0.25">
      <c r="A125" s="21" t="s">
        <v>1688</v>
      </c>
      <c r="B125" s="23">
        <v>565</v>
      </c>
    </row>
    <row r="126" spans="1:2" x14ac:dyDescent="0.25">
      <c r="A126" s="21" t="s">
        <v>1689</v>
      </c>
      <c r="B126" s="23">
        <v>402.2</v>
      </c>
    </row>
    <row r="127" spans="1:2" x14ac:dyDescent="0.25">
      <c r="A127" s="21" t="s">
        <v>1690</v>
      </c>
      <c r="B127" s="23">
        <v>538</v>
      </c>
    </row>
    <row r="128" spans="1:2" x14ac:dyDescent="0.25">
      <c r="A128" s="21" t="s">
        <v>1691</v>
      </c>
      <c r="B128" s="23">
        <v>624.33333333333337</v>
      </c>
    </row>
    <row r="129" spans="1:2" x14ac:dyDescent="0.25">
      <c r="A129" s="21" t="s">
        <v>1692</v>
      </c>
      <c r="B129" s="23">
        <v>600.66666666666663</v>
      </c>
    </row>
    <row r="130" spans="1:2" x14ac:dyDescent="0.25">
      <c r="A130" s="21" t="s">
        <v>1693</v>
      </c>
      <c r="B130" s="23">
        <v>351</v>
      </c>
    </row>
    <row r="131" spans="1:2" x14ac:dyDescent="0.25">
      <c r="A131" s="21" t="s">
        <v>1694</v>
      </c>
      <c r="B131" s="23">
        <v>612</v>
      </c>
    </row>
    <row r="132" spans="1:2" x14ac:dyDescent="0.25">
      <c r="A132" s="21" t="s">
        <v>1695</v>
      </c>
      <c r="B132" s="23">
        <v>577.25</v>
      </c>
    </row>
    <row r="133" spans="1:2" x14ac:dyDescent="0.25">
      <c r="A133" s="21" t="s">
        <v>1696</v>
      </c>
      <c r="B133" s="23">
        <v>587</v>
      </c>
    </row>
    <row r="134" spans="1:2" x14ac:dyDescent="0.25">
      <c r="A134" s="21" t="s">
        <v>1697</v>
      </c>
      <c r="B134" s="23">
        <v>360.5</v>
      </c>
    </row>
    <row r="135" spans="1:2" x14ac:dyDescent="0.25">
      <c r="A135" s="21" t="s">
        <v>1698</v>
      </c>
      <c r="B135" s="23">
        <v>557.25</v>
      </c>
    </row>
    <row r="136" spans="1:2" x14ac:dyDescent="0.25">
      <c r="A136" s="21" t="s">
        <v>1699</v>
      </c>
      <c r="B136" s="23">
        <v>588.25</v>
      </c>
    </row>
    <row r="137" spans="1:2" x14ac:dyDescent="0.25">
      <c r="A137" s="21" t="s">
        <v>1700</v>
      </c>
      <c r="B137" s="23">
        <v>467.4</v>
      </c>
    </row>
    <row r="138" spans="1:2" x14ac:dyDescent="0.25">
      <c r="A138" s="21" t="s">
        <v>1702</v>
      </c>
      <c r="B138" s="23">
        <v>261</v>
      </c>
    </row>
    <row r="139" spans="1:2" x14ac:dyDescent="0.25">
      <c r="A139" s="21" t="s">
        <v>1703</v>
      </c>
      <c r="B139" s="23">
        <v>608.66666666666663</v>
      </c>
    </row>
    <row r="140" spans="1:2" x14ac:dyDescent="0.25">
      <c r="A140" s="21" t="s">
        <v>1704</v>
      </c>
      <c r="B140" s="23">
        <v>711</v>
      </c>
    </row>
    <row r="141" spans="1:2" x14ac:dyDescent="0.25">
      <c r="A141" s="21" t="s">
        <v>1705</v>
      </c>
      <c r="B141" s="23">
        <v>561.75</v>
      </c>
    </row>
    <row r="142" spans="1:2" x14ac:dyDescent="0.25">
      <c r="A142" s="21" t="s">
        <v>1706</v>
      </c>
      <c r="B142" s="23">
        <v>797</v>
      </c>
    </row>
    <row r="143" spans="1:2" x14ac:dyDescent="0.25">
      <c r="A143" s="21" t="s">
        <v>1708</v>
      </c>
      <c r="B143" s="23">
        <v>405</v>
      </c>
    </row>
    <row r="144" spans="1:2" x14ac:dyDescent="0.25">
      <c r="A144" s="21" t="s">
        <v>1709</v>
      </c>
      <c r="B144" s="23">
        <v>633.66666666666663</v>
      </c>
    </row>
    <row r="145" spans="1:2" x14ac:dyDescent="0.25">
      <c r="A145" s="21" t="s">
        <v>1710</v>
      </c>
      <c r="B145" s="23">
        <v>695</v>
      </c>
    </row>
    <row r="146" spans="1:2" x14ac:dyDescent="0.25">
      <c r="A146" s="21" t="s">
        <v>1711</v>
      </c>
      <c r="B146" s="23">
        <v>549.5</v>
      </c>
    </row>
    <row r="147" spans="1:2" x14ac:dyDescent="0.25">
      <c r="A147" s="21" t="s">
        <v>1713</v>
      </c>
      <c r="B147" s="23">
        <v>464</v>
      </c>
    </row>
    <row r="148" spans="1:2" x14ac:dyDescent="0.25">
      <c r="A148" s="21" t="s">
        <v>1714</v>
      </c>
      <c r="B148" s="23">
        <v>577</v>
      </c>
    </row>
    <row r="149" spans="1:2" x14ac:dyDescent="0.25">
      <c r="A149" s="21" t="s">
        <v>1717</v>
      </c>
      <c r="B149" s="23">
        <v>491.25</v>
      </c>
    </row>
    <row r="150" spans="1:2" x14ac:dyDescent="0.25">
      <c r="A150" s="21" t="s">
        <v>1719</v>
      </c>
      <c r="B150" s="23">
        <v>629.5</v>
      </c>
    </row>
    <row r="151" spans="1:2" x14ac:dyDescent="0.25">
      <c r="A151" s="21" t="s">
        <v>1720</v>
      </c>
      <c r="B151" s="23">
        <v>666</v>
      </c>
    </row>
    <row r="152" spans="1:2" x14ac:dyDescent="0.25">
      <c r="A152" s="21" t="s">
        <v>1721</v>
      </c>
      <c r="B152" s="23">
        <v>275</v>
      </c>
    </row>
    <row r="153" spans="1:2" x14ac:dyDescent="0.25">
      <c r="A153" s="21" t="s">
        <v>1722</v>
      </c>
      <c r="B153" s="23">
        <v>583.5</v>
      </c>
    </row>
    <row r="154" spans="1:2" x14ac:dyDescent="0.25">
      <c r="A154" s="21" t="s">
        <v>1723</v>
      </c>
      <c r="B154" s="23">
        <v>751</v>
      </c>
    </row>
    <row r="155" spans="1:2" x14ac:dyDescent="0.25">
      <c r="A155" s="21" t="s">
        <v>1725</v>
      </c>
      <c r="B155" s="23">
        <v>318</v>
      </c>
    </row>
    <row r="156" spans="1:2" x14ac:dyDescent="0.25">
      <c r="A156" s="21" t="s">
        <v>1726</v>
      </c>
      <c r="B156" s="23">
        <v>678</v>
      </c>
    </row>
    <row r="157" spans="1:2" x14ac:dyDescent="0.25">
      <c r="A157" s="21" t="s">
        <v>1728</v>
      </c>
      <c r="B157" s="23">
        <v>390</v>
      </c>
    </row>
    <row r="158" spans="1:2" x14ac:dyDescent="0.25">
      <c r="A158" s="21" t="s">
        <v>1729</v>
      </c>
      <c r="B158" s="23">
        <v>514</v>
      </c>
    </row>
    <row r="159" spans="1:2" x14ac:dyDescent="0.25">
      <c r="A159" s="21" t="s">
        <v>1730</v>
      </c>
      <c r="B159" s="23">
        <v>634</v>
      </c>
    </row>
    <row r="160" spans="1:2" x14ac:dyDescent="0.25">
      <c r="A160" s="21" t="s">
        <v>1731</v>
      </c>
      <c r="B160" s="23">
        <v>526</v>
      </c>
    </row>
    <row r="161" spans="1:2" x14ac:dyDescent="0.25">
      <c r="A161" s="21" t="s">
        <v>1732</v>
      </c>
      <c r="B161" s="23">
        <v>545.5</v>
      </c>
    </row>
    <row r="162" spans="1:2" x14ac:dyDescent="0.25">
      <c r="A162" s="21" t="s">
        <v>1733</v>
      </c>
      <c r="B162" s="23">
        <v>345</v>
      </c>
    </row>
    <row r="163" spans="1:2" x14ac:dyDescent="0.25">
      <c r="A163" s="21" t="s">
        <v>1734</v>
      </c>
      <c r="B163" s="23">
        <v>356</v>
      </c>
    </row>
    <row r="164" spans="1:2" x14ac:dyDescent="0.25">
      <c r="A164" s="21" t="s">
        <v>1735</v>
      </c>
      <c r="B164" s="23">
        <v>538</v>
      </c>
    </row>
    <row r="165" spans="1:2" x14ac:dyDescent="0.25">
      <c r="A165" s="21" t="s">
        <v>1739</v>
      </c>
      <c r="B165" s="23">
        <v>514</v>
      </c>
    </row>
    <row r="166" spans="1:2" x14ac:dyDescent="0.25">
      <c r="A166" s="21" t="s">
        <v>1740</v>
      </c>
      <c r="B166" s="23">
        <v>339</v>
      </c>
    </row>
    <row r="167" spans="1:2" x14ac:dyDescent="0.25">
      <c r="A167" s="21" t="s">
        <v>1741</v>
      </c>
      <c r="B167" s="23">
        <v>311</v>
      </c>
    </row>
    <row r="168" spans="1:2" x14ac:dyDescent="0.25">
      <c r="A168" s="21" t="s">
        <v>1742</v>
      </c>
      <c r="B168" s="23">
        <v>563</v>
      </c>
    </row>
    <row r="169" spans="1:2" x14ac:dyDescent="0.25">
      <c r="A169" s="21" t="s">
        <v>1743</v>
      </c>
      <c r="B169" s="23">
        <v>674</v>
      </c>
    </row>
    <row r="170" spans="1:2" x14ac:dyDescent="0.25">
      <c r="A170" s="21" t="s">
        <v>1744</v>
      </c>
      <c r="B170" s="23">
        <v>255</v>
      </c>
    </row>
    <row r="193" spans="1:3" x14ac:dyDescent="0.25">
      <c r="A193" s="34" t="s">
        <v>1768</v>
      </c>
      <c r="B193" s="34"/>
      <c r="C193" s="34"/>
    </row>
    <row r="194" spans="1:3" x14ac:dyDescent="0.25">
      <c r="A194" s="34"/>
      <c r="B194" s="34"/>
      <c r="C194" s="34"/>
    </row>
    <row r="197" spans="1:3" x14ac:dyDescent="0.25">
      <c r="A197" s="14" t="s">
        <v>1782</v>
      </c>
      <c r="B197" t="s">
        <v>1775</v>
      </c>
    </row>
    <row r="198" spans="1:3" x14ac:dyDescent="0.25">
      <c r="A198" s="15" t="s">
        <v>1778</v>
      </c>
      <c r="B198">
        <v>7576</v>
      </c>
    </row>
    <row r="199" spans="1:3" x14ac:dyDescent="0.25">
      <c r="A199" s="15" t="s">
        <v>1779</v>
      </c>
      <c r="B199">
        <v>24715</v>
      </c>
    </row>
    <row r="200" spans="1:3" x14ac:dyDescent="0.25">
      <c r="A200" s="15" t="s">
        <v>1780</v>
      </c>
      <c r="B200">
        <v>32137</v>
      </c>
    </row>
    <row r="201" spans="1:3" x14ac:dyDescent="0.25">
      <c r="A201" s="15" t="s">
        <v>1781</v>
      </c>
      <c r="B201">
        <v>42623</v>
      </c>
    </row>
    <row r="205" spans="1:3" x14ac:dyDescent="0.25">
      <c r="A205" s="33" t="s">
        <v>1769</v>
      </c>
      <c r="B205" s="33"/>
      <c r="C205" s="33"/>
    </row>
    <row r="206" spans="1:3" x14ac:dyDescent="0.25">
      <c r="A206" s="33"/>
      <c r="B206" s="33"/>
      <c r="C206" s="33"/>
    </row>
    <row r="208" spans="1:3" x14ac:dyDescent="0.25">
      <c r="A208" s="14" t="s">
        <v>1782</v>
      </c>
      <c r="B208" t="s">
        <v>1783</v>
      </c>
    </row>
    <row r="209" spans="1:3" x14ac:dyDescent="0.25">
      <c r="A209" s="15" t="s">
        <v>1778</v>
      </c>
      <c r="B209">
        <v>29</v>
      </c>
    </row>
    <row r="210" spans="1:3" x14ac:dyDescent="0.25">
      <c r="A210" s="15" t="s">
        <v>1779</v>
      </c>
      <c r="B210">
        <v>62</v>
      </c>
    </row>
    <row r="211" spans="1:3" x14ac:dyDescent="0.25">
      <c r="A211" s="15" t="s">
        <v>1780</v>
      </c>
      <c r="B211">
        <v>54</v>
      </c>
    </row>
    <row r="212" spans="1:3" x14ac:dyDescent="0.25">
      <c r="A212" s="15" t="s">
        <v>1781</v>
      </c>
      <c r="B212">
        <v>53</v>
      </c>
    </row>
    <row r="215" spans="1:3" x14ac:dyDescent="0.25">
      <c r="A215" s="33" t="s">
        <v>1770</v>
      </c>
      <c r="B215" s="33"/>
      <c r="C215" s="33"/>
    </row>
    <row r="216" spans="1:3" x14ac:dyDescent="0.25">
      <c r="A216" s="33"/>
      <c r="B216" s="33"/>
      <c r="C216" s="33"/>
    </row>
    <row r="218" spans="1:3" x14ac:dyDescent="0.25">
      <c r="A218" s="14" t="s">
        <v>1784</v>
      </c>
      <c r="B218" t="s">
        <v>1775</v>
      </c>
      <c r="C218" t="s">
        <v>1785</v>
      </c>
    </row>
    <row r="219" spans="1:3" x14ac:dyDescent="0.25">
      <c r="A219" s="15" t="s">
        <v>1754</v>
      </c>
      <c r="B219" s="23">
        <v>27161</v>
      </c>
      <c r="C219" s="24">
        <v>522.32692307692309</v>
      </c>
    </row>
    <row r="220" spans="1:3" x14ac:dyDescent="0.25">
      <c r="A220" s="15" t="s">
        <v>1756</v>
      </c>
      <c r="B220" s="23">
        <v>17298</v>
      </c>
      <c r="C220" s="24">
        <v>508.76470588235293</v>
      </c>
    </row>
    <row r="221" spans="1:3" x14ac:dyDescent="0.25">
      <c r="A221" s="15" t="s">
        <v>1758</v>
      </c>
      <c r="B221" s="23">
        <v>29422</v>
      </c>
      <c r="C221" s="24">
        <v>565.80769230769226</v>
      </c>
    </row>
    <row r="222" spans="1:3" x14ac:dyDescent="0.25">
      <c r="A222" s="15" t="s">
        <v>1760</v>
      </c>
      <c r="B222" s="23">
        <v>17416</v>
      </c>
      <c r="C222" s="24">
        <v>512.23529411764707</v>
      </c>
    </row>
    <row r="223" spans="1:3" x14ac:dyDescent="0.25">
      <c r="A223" s="15" t="s">
        <v>1762</v>
      </c>
      <c r="B223" s="23">
        <v>10677</v>
      </c>
      <c r="C223" s="24">
        <v>628.05882352941171</v>
      </c>
    </row>
    <row r="224" spans="1:3" x14ac:dyDescent="0.25">
      <c r="A224" s="15" t="s">
        <v>1763</v>
      </c>
      <c r="B224" s="23">
        <v>5077</v>
      </c>
      <c r="C224" s="24">
        <v>564.11111111111109</v>
      </c>
    </row>
    <row r="227" spans="1:3" x14ac:dyDescent="0.25">
      <c r="A227" s="33" t="s">
        <v>1788</v>
      </c>
      <c r="B227" s="33"/>
      <c r="C227" s="33"/>
    </row>
    <row r="228" spans="1:3" x14ac:dyDescent="0.25">
      <c r="A228" s="33"/>
      <c r="B228" s="33"/>
      <c r="C228" s="33"/>
    </row>
    <row r="230" spans="1:3" x14ac:dyDescent="0.25">
      <c r="A230" s="14" t="s">
        <v>1771</v>
      </c>
      <c r="B230" t="s">
        <v>1775</v>
      </c>
      <c r="C230" t="s">
        <v>1787</v>
      </c>
    </row>
    <row r="231" spans="1:3" x14ac:dyDescent="0.25">
      <c r="A231" s="21" t="s">
        <v>1662</v>
      </c>
      <c r="B231">
        <v>8028</v>
      </c>
      <c r="C231">
        <v>8030</v>
      </c>
    </row>
    <row r="232" spans="1:3" x14ac:dyDescent="0.25">
      <c r="A232" s="21" t="s">
        <v>1663</v>
      </c>
      <c r="B232">
        <v>6050</v>
      </c>
      <c r="C232">
        <v>6055</v>
      </c>
    </row>
    <row r="233" spans="1:3" x14ac:dyDescent="0.25">
      <c r="A233" s="21" t="s">
        <v>1664</v>
      </c>
      <c r="B233">
        <v>9778</v>
      </c>
      <c r="C233">
        <v>9780</v>
      </c>
    </row>
    <row r="234" spans="1:3" x14ac:dyDescent="0.25">
      <c r="A234" s="21" t="s">
        <v>1665</v>
      </c>
      <c r="B234">
        <v>3692</v>
      </c>
      <c r="C234">
        <v>3690</v>
      </c>
    </row>
    <row r="235" spans="1:3" x14ac:dyDescent="0.25">
      <c r="A235" s="21" t="s">
        <v>1666</v>
      </c>
      <c r="B235">
        <v>7985</v>
      </c>
      <c r="C235">
        <v>7985</v>
      </c>
    </row>
    <row r="236" spans="1:3" x14ac:dyDescent="0.25">
      <c r="A236" s="21" t="s">
        <v>1667</v>
      </c>
      <c r="B236">
        <v>3302</v>
      </c>
      <c r="C236">
        <v>3300</v>
      </c>
    </row>
    <row r="237" spans="1:3" x14ac:dyDescent="0.25">
      <c r="A237" s="21" t="s">
        <v>1668</v>
      </c>
      <c r="B237">
        <v>7526</v>
      </c>
      <c r="C237">
        <v>7530</v>
      </c>
    </row>
    <row r="238" spans="1:3" x14ac:dyDescent="0.25">
      <c r="A238" s="21" t="s">
        <v>1669</v>
      </c>
      <c r="B238">
        <v>4199</v>
      </c>
      <c r="C238">
        <v>4195</v>
      </c>
    </row>
    <row r="239" spans="1:3" x14ac:dyDescent="0.25">
      <c r="A239" s="21" t="s">
        <v>1670</v>
      </c>
      <c r="B239">
        <v>3003</v>
      </c>
      <c r="C239">
        <v>2995</v>
      </c>
    </row>
    <row r="240" spans="1:3" x14ac:dyDescent="0.25">
      <c r="A240" s="21" t="s">
        <v>1671</v>
      </c>
      <c r="B240">
        <v>20243</v>
      </c>
      <c r="C240">
        <v>20240</v>
      </c>
    </row>
    <row r="241" spans="1:3" x14ac:dyDescent="0.25">
      <c r="A241" s="21" t="s">
        <v>1672</v>
      </c>
      <c r="B241">
        <v>15014</v>
      </c>
      <c r="C241">
        <v>15015</v>
      </c>
    </row>
    <row r="242" spans="1:3" x14ac:dyDescent="0.25">
      <c r="A242" s="21" t="s">
        <v>1673</v>
      </c>
      <c r="B242">
        <v>6590</v>
      </c>
      <c r="C242">
        <v>6590</v>
      </c>
    </row>
    <row r="243" spans="1:3" x14ac:dyDescent="0.25">
      <c r="A243" s="21" t="s">
        <v>1674</v>
      </c>
      <c r="B243">
        <v>13127</v>
      </c>
      <c r="C243">
        <v>13115</v>
      </c>
    </row>
    <row r="244" spans="1:3" x14ac:dyDescent="0.25">
      <c r="A244" s="21" t="s">
        <v>1675</v>
      </c>
      <c r="B244">
        <v>10726</v>
      </c>
      <c r="C244">
        <v>10725</v>
      </c>
    </row>
    <row r="245" spans="1:3" x14ac:dyDescent="0.25">
      <c r="A245" s="21" t="s">
        <v>1676</v>
      </c>
      <c r="B245">
        <v>5757</v>
      </c>
      <c r="C245">
        <v>5755</v>
      </c>
    </row>
    <row r="246" spans="1:3" x14ac:dyDescent="0.25">
      <c r="A246" s="21" t="s">
        <v>1677</v>
      </c>
      <c r="B246">
        <v>14759</v>
      </c>
      <c r="C246">
        <v>14745</v>
      </c>
    </row>
    <row r="247" spans="1:3" x14ac:dyDescent="0.25">
      <c r="A247" s="21" t="s">
        <v>1678</v>
      </c>
      <c r="B247">
        <v>6055</v>
      </c>
      <c r="C247">
        <v>6060</v>
      </c>
    </row>
    <row r="248" spans="1:3" x14ac:dyDescent="0.25">
      <c r="A248" s="21" t="s">
        <v>1679</v>
      </c>
      <c r="B248">
        <v>5166</v>
      </c>
      <c r="C248">
        <v>5155</v>
      </c>
    </row>
    <row r="249" spans="1:3" x14ac:dyDescent="0.25">
      <c r="A249" s="21" t="s">
        <v>1680</v>
      </c>
      <c r="B249">
        <v>8109</v>
      </c>
      <c r="C249">
        <v>8100</v>
      </c>
    </row>
    <row r="250" spans="1:3" x14ac:dyDescent="0.25">
      <c r="A250" s="21" t="s">
        <v>1681</v>
      </c>
      <c r="B250">
        <v>2526</v>
      </c>
      <c r="C250">
        <v>2525</v>
      </c>
    </row>
    <row r="251" spans="1:3" x14ac:dyDescent="0.25">
      <c r="A251" s="21" t="s">
        <v>1682</v>
      </c>
      <c r="B251">
        <v>7969</v>
      </c>
      <c r="C251">
        <v>7970</v>
      </c>
    </row>
    <row r="252" spans="1:3" x14ac:dyDescent="0.25">
      <c r="A252" s="21" t="s">
        <v>1683</v>
      </c>
      <c r="B252">
        <v>5393</v>
      </c>
      <c r="C252">
        <v>5385</v>
      </c>
    </row>
    <row r="253" spans="1:3" x14ac:dyDescent="0.25">
      <c r="A253" s="21" t="s">
        <v>1684</v>
      </c>
      <c r="B253">
        <v>5663</v>
      </c>
      <c r="C253">
        <v>5655</v>
      </c>
    </row>
    <row r="254" spans="1:3" x14ac:dyDescent="0.25">
      <c r="A254" s="21" t="s">
        <v>1685</v>
      </c>
      <c r="B254">
        <v>6906</v>
      </c>
      <c r="C254">
        <v>6905</v>
      </c>
    </row>
    <row r="255" spans="1:3" x14ac:dyDescent="0.25">
      <c r="A255" s="21" t="s">
        <v>1686</v>
      </c>
      <c r="B255">
        <v>5638</v>
      </c>
      <c r="C255">
        <v>5640</v>
      </c>
    </row>
    <row r="256" spans="1:3" x14ac:dyDescent="0.25">
      <c r="A256" s="21" t="s">
        <v>1687</v>
      </c>
      <c r="B256">
        <v>5562</v>
      </c>
      <c r="C256">
        <v>5565</v>
      </c>
    </row>
    <row r="257" spans="1:3" x14ac:dyDescent="0.25">
      <c r="A257" s="21" t="s">
        <v>1688</v>
      </c>
      <c r="B257">
        <v>8089</v>
      </c>
      <c r="C257">
        <v>8075</v>
      </c>
    </row>
    <row r="258" spans="1:3" x14ac:dyDescent="0.25">
      <c r="A258" s="21" t="s">
        <v>1689</v>
      </c>
      <c r="B258">
        <v>11694</v>
      </c>
      <c r="C258">
        <v>11690</v>
      </c>
    </row>
    <row r="259" spans="1:3" x14ac:dyDescent="0.25">
      <c r="A259" s="21" t="s">
        <v>1690</v>
      </c>
      <c r="B259">
        <v>5457</v>
      </c>
      <c r="C259">
        <v>5460</v>
      </c>
    </row>
    <row r="260" spans="1:3" x14ac:dyDescent="0.25">
      <c r="A260" s="21" t="s">
        <v>1691</v>
      </c>
      <c r="B260">
        <v>14227</v>
      </c>
      <c r="C260">
        <v>14215</v>
      </c>
    </row>
    <row r="261" spans="1:3" x14ac:dyDescent="0.25">
      <c r="A261" s="21" t="s">
        <v>1692</v>
      </c>
      <c r="B261">
        <v>7872</v>
      </c>
      <c r="C261">
        <v>7855</v>
      </c>
    </row>
    <row r="262" spans="1:3" x14ac:dyDescent="0.25">
      <c r="A262" s="21" t="s">
        <v>1693</v>
      </c>
      <c r="B262">
        <v>7407</v>
      </c>
      <c r="C262">
        <v>7400</v>
      </c>
    </row>
    <row r="263" spans="1:3" x14ac:dyDescent="0.25">
      <c r="A263" s="21" t="s">
        <v>1694</v>
      </c>
      <c r="B263">
        <v>3135</v>
      </c>
      <c r="C263">
        <v>3135</v>
      </c>
    </row>
    <row r="264" spans="1:3" x14ac:dyDescent="0.25">
      <c r="A264" s="21" t="s">
        <v>1695</v>
      </c>
      <c r="B264">
        <v>7905</v>
      </c>
      <c r="C264">
        <v>7910</v>
      </c>
    </row>
    <row r="265" spans="1:3" x14ac:dyDescent="0.25">
      <c r="A265" s="21" t="s">
        <v>1696</v>
      </c>
      <c r="B265">
        <v>8716</v>
      </c>
      <c r="C265">
        <v>8715</v>
      </c>
    </row>
    <row r="266" spans="1:3" x14ac:dyDescent="0.25">
      <c r="A266" s="21" t="s">
        <v>1697</v>
      </c>
      <c r="B266">
        <v>7725</v>
      </c>
      <c r="C266">
        <v>7725</v>
      </c>
    </row>
    <row r="267" spans="1:3" x14ac:dyDescent="0.25">
      <c r="A267" s="21" t="s">
        <v>1698</v>
      </c>
      <c r="B267">
        <v>7571</v>
      </c>
      <c r="C267">
        <v>7575</v>
      </c>
    </row>
    <row r="268" spans="1:3" x14ac:dyDescent="0.25">
      <c r="A268" s="21" t="s">
        <v>1699</v>
      </c>
      <c r="B268">
        <v>10567</v>
      </c>
      <c r="C268">
        <v>10565</v>
      </c>
    </row>
    <row r="269" spans="1:3" x14ac:dyDescent="0.25">
      <c r="A269" s="21" t="s">
        <v>1700</v>
      </c>
      <c r="B269">
        <v>9517</v>
      </c>
      <c r="C269">
        <v>9515</v>
      </c>
    </row>
    <row r="270" spans="1:3" x14ac:dyDescent="0.25">
      <c r="A270" s="21" t="s">
        <v>1701</v>
      </c>
      <c r="B270">
        <v>4363</v>
      </c>
      <c r="C270">
        <v>4365</v>
      </c>
    </row>
    <row r="271" spans="1:3" x14ac:dyDescent="0.25">
      <c r="A271" s="21" t="s">
        <v>1702</v>
      </c>
      <c r="B271">
        <v>2637</v>
      </c>
      <c r="C271">
        <v>2635</v>
      </c>
    </row>
    <row r="272" spans="1:3" x14ac:dyDescent="0.25">
      <c r="A272" s="21" t="s">
        <v>1703</v>
      </c>
      <c r="B272">
        <v>1826</v>
      </c>
      <c r="C272">
        <v>1825</v>
      </c>
    </row>
    <row r="273" spans="1:3" x14ac:dyDescent="0.25">
      <c r="A273" s="21" t="s">
        <v>1704</v>
      </c>
      <c r="B273">
        <v>5185</v>
      </c>
      <c r="C273">
        <v>5185</v>
      </c>
    </row>
    <row r="274" spans="1:3" x14ac:dyDescent="0.25">
      <c r="A274" s="21" t="s">
        <v>1705</v>
      </c>
      <c r="B274">
        <v>5833</v>
      </c>
      <c r="C274">
        <v>5835</v>
      </c>
    </row>
    <row r="275" spans="1:3" x14ac:dyDescent="0.25">
      <c r="A275" s="21" t="s">
        <v>1706</v>
      </c>
      <c r="B275">
        <v>2662</v>
      </c>
      <c r="C275">
        <v>2655</v>
      </c>
    </row>
    <row r="276" spans="1:3" x14ac:dyDescent="0.25">
      <c r="A276" s="21" t="s">
        <v>1707</v>
      </c>
      <c r="B276">
        <v>2995</v>
      </c>
      <c r="C276">
        <v>3000</v>
      </c>
    </row>
    <row r="277" spans="1:3" x14ac:dyDescent="0.25">
      <c r="A277" s="21" t="s">
        <v>1708</v>
      </c>
      <c r="B277">
        <v>956</v>
      </c>
      <c r="C277">
        <v>955</v>
      </c>
    </row>
    <row r="278" spans="1:3" x14ac:dyDescent="0.25">
      <c r="A278" s="21" t="s">
        <v>1709</v>
      </c>
      <c r="B278">
        <v>5093</v>
      </c>
      <c r="C278">
        <v>5095</v>
      </c>
    </row>
    <row r="279" spans="1:3" x14ac:dyDescent="0.25">
      <c r="A279" s="21" t="s">
        <v>1710</v>
      </c>
      <c r="B279">
        <v>1565</v>
      </c>
      <c r="C279">
        <v>1565</v>
      </c>
    </row>
    <row r="280" spans="1:3" x14ac:dyDescent="0.25">
      <c r="A280" s="21" t="s">
        <v>1711</v>
      </c>
      <c r="B280">
        <v>2519</v>
      </c>
      <c r="C280">
        <v>2520</v>
      </c>
    </row>
    <row r="281" spans="1:3" x14ac:dyDescent="0.25">
      <c r="A281" s="21" t="s">
        <v>1712</v>
      </c>
      <c r="B281">
        <v>1372</v>
      </c>
      <c r="C281">
        <v>1370</v>
      </c>
    </row>
    <row r="282" spans="1:3" x14ac:dyDescent="0.25">
      <c r="A282" s="21" t="s">
        <v>1713</v>
      </c>
      <c r="B282">
        <v>2033</v>
      </c>
      <c r="C282">
        <v>2030</v>
      </c>
    </row>
    <row r="283" spans="1:3" x14ac:dyDescent="0.25">
      <c r="A283" s="21" t="s">
        <v>1714</v>
      </c>
      <c r="B283">
        <v>1279</v>
      </c>
      <c r="C283">
        <v>1275</v>
      </c>
    </row>
    <row r="284" spans="1:3" x14ac:dyDescent="0.25">
      <c r="A284" s="21" t="s">
        <v>1715</v>
      </c>
      <c r="B284">
        <v>1260</v>
      </c>
      <c r="C284">
        <v>1260</v>
      </c>
    </row>
    <row r="285" spans="1:3" x14ac:dyDescent="0.25">
      <c r="A285" s="21" t="s">
        <v>1716</v>
      </c>
      <c r="B285">
        <v>1506</v>
      </c>
      <c r="C285">
        <v>1505</v>
      </c>
    </row>
    <row r="286" spans="1:3" x14ac:dyDescent="0.25">
      <c r="A286" s="21" t="s">
        <v>1717</v>
      </c>
      <c r="B286">
        <v>4785</v>
      </c>
      <c r="C286">
        <v>4785</v>
      </c>
    </row>
    <row r="287" spans="1:3" x14ac:dyDescent="0.25">
      <c r="A287" s="21" t="s">
        <v>1718</v>
      </c>
      <c r="B287">
        <v>1806</v>
      </c>
      <c r="C287">
        <v>1810</v>
      </c>
    </row>
    <row r="288" spans="1:3" x14ac:dyDescent="0.25">
      <c r="A288" s="21" t="s">
        <v>1719</v>
      </c>
      <c r="B288">
        <v>1771</v>
      </c>
      <c r="C288">
        <v>1770</v>
      </c>
    </row>
    <row r="289" spans="1:3" x14ac:dyDescent="0.25">
      <c r="A289" s="21" t="s">
        <v>1720</v>
      </c>
      <c r="B289">
        <v>3127</v>
      </c>
      <c r="C289">
        <v>3125</v>
      </c>
    </row>
    <row r="290" spans="1:3" x14ac:dyDescent="0.25">
      <c r="A290" s="21" t="s">
        <v>1721</v>
      </c>
      <c r="B290">
        <v>1358</v>
      </c>
      <c r="C290">
        <v>1360</v>
      </c>
    </row>
    <row r="291" spans="1:3" x14ac:dyDescent="0.25">
      <c r="A291" s="21" t="s">
        <v>1722</v>
      </c>
      <c r="B291">
        <v>3203</v>
      </c>
      <c r="C291">
        <v>3205</v>
      </c>
    </row>
    <row r="292" spans="1:3" x14ac:dyDescent="0.25">
      <c r="A292" s="21" t="s">
        <v>1723</v>
      </c>
      <c r="B292">
        <v>2651</v>
      </c>
      <c r="C292">
        <v>2650</v>
      </c>
    </row>
    <row r="293" spans="1:3" x14ac:dyDescent="0.25">
      <c r="A293" s="21" t="s">
        <v>1724</v>
      </c>
      <c r="B293">
        <v>3386</v>
      </c>
      <c r="C293">
        <v>3385</v>
      </c>
    </row>
    <row r="294" spans="1:3" x14ac:dyDescent="0.25">
      <c r="A294" s="21" t="s">
        <v>1725</v>
      </c>
      <c r="B294">
        <v>3305</v>
      </c>
      <c r="C294">
        <v>3305</v>
      </c>
    </row>
    <row r="295" spans="1:3" x14ac:dyDescent="0.25">
      <c r="A295" s="21" t="s">
        <v>1726</v>
      </c>
      <c r="B295">
        <v>3908</v>
      </c>
      <c r="C295">
        <v>3915</v>
      </c>
    </row>
    <row r="296" spans="1:3" x14ac:dyDescent="0.25">
      <c r="A296" s="21" t="s">
        <v>1727</v>
      </c>
      <c r="B296">
        <v>1569</v>
      </c>
      <c r="C296">
        <v>1565</v>
      </c>
    </row>
    <row r="297" spans="1:3" x14ac:dyDescent="0.25">
      <c r="A297" s="21" t="s">
        <v>1728</v>
      </c>
      <c r="B297">
        <v>4327</v>
      </c>
      <c r="C297">
        <v>4330</v>
      </c>
    </row>
    <row r="298" spans="1:3" x14ac:dyDescent="0.25">
      <c r="A298" s="21" t="s">
        <v>1729</v>
      </c>
      <c r="B298">
        <v>3766</v>
      </c>
      <c r="C298">
        <v>3760</v>
      </c>
    </row>
    <row r="299" spans="1:3" x14ac:dyDescent="0.25">
      <c r="A299" s="21" t="s">
        <v>1730</v>
      </c>
      <c r="B299">
        <v>3112</v>
      </c>
      <c r="C299">
        <v>3110</v>
      </c>
    </row>
    <row r="300" spans="1:3" x14ac:dyDescent="0.25">
      <c r="A300" s="21" t="s">
        <v>1731</v>
      </c>
      <c r="B300">
        <v>3286</v>
      </c>
      <c r="C300">
        <v>3285</v>
      </c>
    </row>
    <row r="301" spans="1:3" x14ac:dyDescent="0.25">
      <c r="A301" s="21" t="s">
        <v>1732</v>
      </c>
      <c r="B301">
        <v>2178</v>
      </c>
      <c r="C301">
        <v>2180</v>
      </c>
    </row>
    <row r="302" spans="1:3" x14ac:dyDescent="0.25">
      <c r="A302" s="21" t="s">
        <v>1733</v>
      </c>
      <c r="B302">
        <v>2595</v>
      </c>
      <c r="C302">
        <v>2595</v>
      </c>
    </row>
    <row r="303" spans="1:3" x14ac:dyDescent="0.25">
      <c r="A303" s="21" t="s">
        <v>1734</v>
      </c>
      <c r="B303">
        <v>5449</v>
      </c>
      <c r="C303">
        <v>5450</v>
      </c>
    </row>
    <row r="304" spans="1:3" x14ac:dyDescent="0.25">
      <c r="A304" s="21" t="s">
        <v>1735</v>
      </c>
      <c r="B304">
        <v>5893</v>
      </c>
      <c r="C304">
        <v>5895</v>
      </c>
    </row>
    <row r="305" spans="1:3" x14ac:dyDescent="0.25">
      <c r="A305" s="21" t="s">
        <v>1736</v>
      </c>
      <c r="B305">
        <v>3076</v>
      </c>
      <c r="C305">
        <v>3080</v>
      </c>
    </row>
    <row r="306" spans="1:3" x14ac:dyDescent="0.25">
      <c r="A306" s="21" t="s">
        <v>1737</v>
      </c>
      <c r="B306">
        <v>3806</v>
      </c>
      <c r="C306">
        <v>3810</v>
      </c>
    </row>
    <row r="307" spans="1:3" x14ac:dyDescent="0.25">
      <c r="A307" s="21" t="s">
        <v>1738</v>
      </c>
      <c r="B307">
        <v>2360</v>
      </c>
      <c r="C307">
        <v>2360</v>
      </c>
    </row>
    <row r="308" spans="1:3" x14ac:dyDescent="0.25">
      <c r="A308" s="21" t="s">
        <v>1739</v>
      </c>
      <c r="B308">
        <v>514</v>
      </c>
      <c r="C308">
        <v>515</v>
      </c>
    </row>
    <row r="309" spans="1:3" x14ac:dyDescent="0.25">
      <c r="A309" s="21" t="s">
        <v>1740</v>
      </c>
      <c r="B309">
        <v>770</v>
      </c>
      <c r="C309">
        <v>770</v>
      </c>
    </row>
    <row r="310" spans="1:3" x14ac:dyDescent="0.25">
      <c r="A310" s="21" t="s">
        <v>1741</v>
      </c>
      <c r="B310">
        <v>2021</v>
      </c>
      <c r="C310">
        <v>2020</v>
      </c>
    </row>
    <row r="311" spans="1:3" x14ac:dyDescent="0.25">
      <c r="A311" s="21" t="s">
        <v>1742</v>
      </c>
      <c r="B311">
        <v>2851</v>
      </c>
      <c r="C311">
        <v>2850</v>
      </c>
    </row>
    <row r="312" spans="1:3" x14ac:dyDescent="0.25">
      <c r="A312" s="21" t="s">
        <v>1743</v>
      </c>
      <c r="B312">
        <v>4865</v>
      </c>
      <c r="C312">
        <v>4870</v>
      </c>
    </row>
    <row r="313" spans="1:3" x14ac:dyDescent="0.25">
      <c r="A313" s="21" t="s">
        <v>1744</v>
      </c>
      <c r="B313">
        <v>3091</v>
      </c>
      <c r="C313">
        <v>3090</v>
      </c>
    </row>
    <row r="314" spans="1:3" x14ac:dyDescent="0.25">
      <c r="A314" s="21" t="s">
        <v>1745</v>
      </c>
      <c r="B314">
        <v>2407</v>
      </c>
      <c r="C314">
        <v>2405</v>
      </c>
    </row>
  </sheetData>
  <mergeCells count="6">
    <mergeCell ref="A215:C216"/>
    <mergeCell ref="A227:C228"/>
    <mergeCell ref="A9:B9"/>
    <mergeCell ref="A102:B102"/>
    <mergeCell ref="A193:C194"/>
    <mergeCell ref="A205:C206"/>
  </mergeCells>
  <pageMargins left="0.7" right="0.7" top="0.75" bottom="0.75" header="0.3" footer="0.3"/>
  <pageSetup orientation="portrait"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AEE0-8D4B-49D1-A206-1EC8E5BBE6C1}">
  <sheetPr>
    <pageSetUpPr fitToPage="1"/>
  </sheetPr>
  <dimension ref="A1:BS178"/>
  <sheetViews>
    <sheetView showGridLines="0" showRowColHeaders="0" zoomScale="55" zoomScaleNormal="55" workbookViewId="0">
      <selection activeCell="AH57" sqref="G1:AH57"/>
    </sheetView>
  </sheetViews>
  <sheetFormatPr defaultRowHeight="13.8" x14ac:dyDescent="0.25"/>
  <sheetData>
    <row r="1" spans="1:71" x14ac:dyDescent="0.25">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row>
    <row r="2" spans="1:71" x14ac:dyDescent="0.25">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row>
    <row r="3" spans="1:71" x14ac:dyDescent="0.25">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row>
    <row r="4" spans="1:71" x14ac:dyDescent="0.25">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row>
    <row r="5" spans="1:71" x14ac:dyDescent="0.25">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row>
    <row r="6" spans="1:71" x14ac:dyDescent="0.25">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row>
    <row r="7" spans="1:71" x14ac:dyDescent="0.25">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row>
    <row r="8" spans="1:71" x14ac:dyDescent="0.25">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row>
    <row r="9" spans="1:71" x14ac:dyDescent="0.25">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row>
    <row r="10" spans="1:71"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1:71" x14ac:dyDescent="0.2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row>
    <row r="12" spans="1:71" x14ac:dyDescent="0.25">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row>
    <row r="13" spans="1:71" x14ac:dyDescent="0.2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row>
    <row r="14" spans="1:71" x14ac:dyDescent="0.2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row>
    <row r="15" spans="1:71" x14ac:dyDescent="0.2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row>
    <row r="16" spans="1:71" x14ac:dyDescent="0.2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row>
    <row r="17" spans="1:71" x14ac:dyDescent="0.2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row>
    <row r="18" spans="1:71" x14ac:dyDescent="0.2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row>
    <row r="19" spans="1:71" x14ac:dyDescent="0.2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row>
    <row r="20" spans="1:71" x14ac:dyDescent="0.2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row>
    <row r="21" spans="1:71" x14ac:dyDescent="0.2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row>
    <row r="22" spans="1:71" x14ac:dyDescent="0.2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row>
    <row r="23" spans="1:71" x14ac:dyDescent="0.2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row>
    <row r="24" spans="1:71" x14ac:dyDescent="0.2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row>
    <row r="25" spans="1:71" x14ac:dyDescent="0.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row>
    <row r="26" spans="1:71" x14ac:dyDescent="0.2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row>
    <row r="27" spans="1:71" x14ac:dyDescent="0.2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row>
    <row r="28" spans="1:71" x14ac:dyDescent="0.25">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row>
    <row r="29" spans="1:71" x14ac:dyDescent="0.2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row>
    <row r="30" spans="1:71" x14ac:dyDescent="0.25">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row>
    <row r="31" spans="1:71" x14ac:dyDescent="0.2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row>
    <row r="32" spans="1:71" x14ac:dyDescent="0.2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row>
    <row r="33" spans="1:71" x14ac:dyDescent="0.2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row>
    <row r="34" spans="1:71" x14ac:dyDescent="0.2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row>
    <row r="35" spans="1:71" x14ac:dyDescent="0.2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row>
    <row r="36" spans="1:71" x14ac:dyDescent="0.2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row>
    <row r="37" spans="1:71" x14ac:dyDescent="0.2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row>
    <row r="38" spans="1:71" x14ac:dyDescent="0.2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row>
    <row r="39" spans="1:71" x14ac:dyDescent="0.2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row>
    <row r="40" spans="1:71" x14ac:dyDescent="0.2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row>
    <row r="41" spans="1:71" x14ac:dyDescent="0.2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row>
    <row r="42" spans="1:71" x14ac:dyDescent="0.2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row>
    <row r="43" spans="1:71" x14ac:dyDescent="0.2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row>
    <row r="44" spans="1:71" x14ac:dyDescent="0.2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row>
    <row r="45" spans="1:71" x14ac:dyDescent="0.2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row>
    <row r="46" spans="1:71"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row>
    <row r="47" spans="1:71" x14ac:dyDescent="0.2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row>
    <row r="48" spans="1:71" x14ac:dyDescent="0.25">
      <c r="A48" s="25"/>
      <c r="B48" s="25" t="s">
        <v>1789</v>
      </c>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row>
    <row r="49" spans="1:71" x14ac:dyDescent="0.2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row>
    <row r="50" spans="1:71"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row>
    <row r="51" spans="1:71" x14ac:dyDescent="0.2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row>
    <row r="52" spans="1:71" x14ac:dyDescent="0.2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row>
    <row r="53" spans="1:71" x14ac:dyDescent="0.2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row>
    <row r="54" spans="1:71" x14ac:dyDescent="0.2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row>
    <row r="55" spans="1:71" x14ac:dyDescent="0.2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row>
    <row r="56" spans="1:71" x14ac:dyDescent="0.2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row>
    <row r="57" spans="1:71" x14ac:dyDescent="0.2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row>
    <row r="58" spans="1:71" x14ac:dyDescent="0.2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row>
    <row r="59" spans="1:71" x14ac:dyDescent="0.2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row>
    <row r="60" spans="1:71" x14ac:dyDescent="0.2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row>
    <row r="61" spans="1:71" x14ac:dyDescent="0.2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row>
    <row r="62" spans="1:71" x14ac:dyDescent="0.2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row>
    <row r="63" spans="1:71" x14ac:dyDescent="0.2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row>
    <row r="64" spans="1:71" x14ac:dyDescent="0.2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row>
    <row r="65" spans="1:71" x14ac:dyDescent="0.2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row>
    <row r="66" spans="1:71" x14ac:dyDescent="0.2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row>
    <row r="67" spans="1:71" x14ac:dyDescent="0.2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row>
    <row r="68" spans="1:71" x14ac:dyDescent="0.2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row>
    <row r="69" spans="1:71" x14ac:dyDescent="0.2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row>
    <row r="70" spans="1:71" x14ac:dyDescent="0.2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row>
    <row r="71" spans="1:71" x14ac:dyDescent="0.2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row>
    <row r="72" spans="1:71" x14ac:dyDescent="0.2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row>
    <row r="73" spans="1:71" x14ac:dyDescent="0.2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row>
    <row r="74" spans="1:71" x14ac:dyDescent="0.2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row>
    <row r="75" spans="1:71" x14ac:dyDescent="0.2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row>
    <row r="76" spans="1:71" x14ac:dyDescent="0.2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row>
    <row r="77" spans="1:71" x14ac:dyDescent="0.2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row>
    <row r="78" spans="1:71" x14ac:dyDescent="0.2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row>
    <row r="79" spans="1:71" x14ac:dyDescent="0.2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row>
    <row r="80" spans="1:71" x14ac:dyDescent="0.2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row>
    <row r="81" spans="1:71" x14ac:dyDescent="0.2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row>
    <row r="82" spans="1:71" x14ac:dyDescent="0.2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row>
    <row r="83" spans="1:71" x14ac:dyDescent="0.2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row>
    <row r="84" spans="1:71" x14ac:dyDescent="0.2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row>
    <row r="85" spans="1:71" x14ac:dyDescent="0.2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row>
    <row r="86" spans="1:71" x14ac:dyDescent="0.2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row>
    <row r="87" spans="1:71" x14ac:dyDescent="0.2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row>
    <row r="88" spans="1:71" x14ac:dyDescent="0.2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row>
    <row r="89" spans="1:71" x14ac:dyDescent="0.2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row>
    <row r="90" spans="1:71" x14ac:dyDescent="0.2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row>
    <row r="91" spans="1:71" x14ac:dyDescent="0.2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row>
    <row r="92" spans="1:71" x14ac:dyDescent="0.2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row>
    <row r="93" spans="1:71" x14ac:dyDescent="0.2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row>
    <row r="94" spans="1:71" x14ac:dyDescent="0.2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row>
    <row r="95" spans="1:71" x14ac:dyDescent="0.2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row>
    <row r="96" spans="1:71" x14ac:dyDescent="0.2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row>
    <row r="97" spans="1:71" x14ac:dyDescent="0.2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row>
    <row r="98" spans="1:71" x14ac:dyDescent="0.2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row>
    <row r="99" spans="1:71" x14ac:dyDescent="0.2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row>
    <row r="100" spans="1:71" x14ac:dyDescent="0.2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row>
    <row r="101" spans="1:71" x14ac:dyDescent="0.2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row>
    <row r="102" spans="1:71" x14ac:dyDescent="0.2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row>
    <row r="103" spans="1:71" x14ac:dyDescent="0.2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row>
    <row r="104" spans="1:71" x14ac:dyDescent="0.2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row>
    <row r="105" spans="1:71" x14ac:dyDescent="0.2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row>
    <row r="106" spans="1:71" x14ac:dyDescent="0.2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row>
    <row r="107" spans="1:71" x14ac:dyDescent="0.2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row>
    <row r="108" spans="1:71" x14ac:dyDescent="0.2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row>
    <row r="109" spans="1:71" x14ac:dyDescent="0.2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row>
    <row r="110" spans="1:71" x14ac:dyDescent="0.2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row>
    <row r="111" spans="1:71" x14ac:dyDescent="0.2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row>
    <row r="112" spans="1:71" x14ac:dyDescent="0.2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row>
    <row r="113" spans="1:71" x14ac:dyDescent="0.2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row>
    <row r="114" spans="1:71" x14ac:dyDescent="0.2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row>
    <row r="115" spans="1:71" x14ac:dyDescent="0.2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row>
    <row r="116" spans="1:71" x14ac:dyDescent="0.2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row>
    <row r="117" spans="1:71" x14ac:dyDescent="0.2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row>
    <row r="118" spans="1:71" x14ac:dyDescent="0.2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row>
    <row r="119" spans="1:71" x14ac:dyDescent="0.2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row>
    <row r="120" spans="1:71" x14ac:dyDescent="0.2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row>
    <row r="121" spans="1:71" x14ac:dyDescent="0.2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row>
    <row r="122" spans="1:71" x14ac:dyDescent="0.2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row>
    <row r="123" spans="1:71" x14ac:dyDescent="0.2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row>
    <row r="124" spans="1:71" x14ac:dyDescent="0.2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row>
    <row r="125" spans="1:71" x14ac:dyDescent="0.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row>
    <row r="126" spans="1:71" x14ac:dyDescent="0.2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row>
    <row r="127" spans="1:71" x14ac:dyDescent="0.2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row>
    <row r="128" spans="1:71" x14ac:dyDescent="0.2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row>
    <row r="129" spans="1:71" x14ac:dyDescent="0.2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row>
    <row r="130" spans="1:71" x14ac:dyDescent="0.2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row>
    <row r="131" spans="1:71" x14ac:dyDescent="0.2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row>
    <row r="132" spans="1:71" x14ac:dyDescent="0.2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row>
    <row r="133" spans="1:71" x14ac:dyDescent="0.2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row>
    <row r="134" spans="1:71" x14ac:dyDescent="0.2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row>
    <row r="135" spans="1:71" x14ac:dyDescent="0.2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row>
    <row r="136" spans="1:71" x14ac:dyDescent="0.2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row>
    <row r="137" spans="1:71" x14ac:dyDescent="0.2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row>
    <row r="138" spans="1:71" x14ac:dyDescent="0.2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row>
    <row r="139" spans="1:71" x14ac:dyDescent="0.2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row>
    <row r="140" spans="1:71" x14ac:dyDescent="0.2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row>
    <row r="141" spans="1:71" x14ac:dyDescent="0.2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row>
    <row r="142" spans="1:71" x14ac:dyDescent="0.2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row>
    <row r="143" spans="1:71" x14ac:dyDescent="0.2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row>
    <row r="144" spans="1:71" x14ac:dyDescent="0.2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row>
    <row r="145" spans="1:71" x14ac:dyDescent="0.2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row>
    <row r="146" spans="1:71" x14ac:dyDescent="0.2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row>
    <row r="147" spans="1:71" x14ac:dyDescent="0.2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row>
    <row r="148" spans="1:71" x14ac:dyDescent="0.2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row>
    <row r="149" spans="1:71" x14ac:dyDescent="0.2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row>
    <row r="150" spans="1:71" x14ac:dyDescent="0.2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row>
    <row r="151" spans="1:71" x14ac:dyDescent="0.2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row>
    <row r="152" spans="1:71" x14ac:dyDescent="0.2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row>
    <row r="153" spans="1:71" x14ac:dyDescent="0.2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row>
    <row r="154" spans="1:71" x14ac:dyDescent="0.2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row>
    <row r="155" spans="1:71" x14ac:dyDescent="0.2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row>
    <row r="156" spans="1:71" x14ac:dyDescent="0.2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row>
    <row r="157" spans="1:71" x14ac:dyDescent="0.2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row>
    <row r="158" spans="1:71" x14ac:dyDescent="0.2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row>
    <row r="159" spans="1:71" x14ac:dyDescent="0.2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row>
    <row r="160" spans="1:71" x14ac:dyDescent="0.2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row>
    <row r="161" spans="1:71" x14ac:dyDescent="0.2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row>
    <row r="162" spans="1:71" x14ac:dyDescent="0.2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row>
    <row r="163" spans="1:71" x14ac:dyDescent="0.2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row>
    <row r="164" spans="1:71" x14ac:dyDescent="0.2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row>
    <row r="165" spans="1:71" x14ac:dyDescent="0.2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row>
    <row r="166" spans="1:71" x14ac:dyDescent="0.2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row>
    <row r="167" spans="1:71" x14ac:dyDescent="0.2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row>
    <row r="168" spans="1:71" x14ac:dyDescent="0.2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row>
    <row r="169" spans="1:71" x14ac:dyDescent="0.2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row>
    <row r="170" spans="1:71" x14ac:dyDescent="0.2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row>
    <row r="171" spans="1:71" x14ac:dyDescent="0.2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row>
    <row r="172" spans="1:71" x14ac:dyDescent="0.2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row>
    <row r="173" spans="1:71" x14ac:dyDescent="0.2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row>
    <row r="174" spans="1:71" x14ac:dyDescent="0.2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row>
    <row r="175" spans="1:71" x14ac:dyDescent="0.2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row>
    <row r="176" spans="1:71" x14ac:dyDescent="0.2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row>
    <row r="177" spans="1:71" x14ac:dyDescent="0.2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row>
    <row r="178" spans="1:71" x14ac:dyDescent="0.2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row>
  </sheetData>
  <pageMargins left="0.7" right="0.7" top="0.75" bottom="0.75" header="0.3" footer="0.3"/>
  <pageSetup scale="49" fitToHeight="0"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DC4D4-1A99-4877-B56C-BB9A75EF279A}">
  <dimension ref="A1:L795"/>
  <sheetViews>
    <sheetView topLeftCell="P1" workbookViewId="0">
      <selection activeCell="D16" sqref="D16"/>
    </sheetView>
  </sheetViews>
  <sheetFormatPr defaultRowHeight="13.8" x14ac:dyDescent="0.25"/>
  <cols>
    <col min="1" max="1" width="13" customWidth="1"/>
    <col min="2" max="2" width="12.77734375" customWidth="1"/>
    <col min="3" max="3" width="14" customWidth="1"/>
    <col min="4" max="4" width="34.5546875" customWidth="1"/>
    <col min="5" max="5" width="16.109375" customWidth="1"/>
    <col min="6" max="6" width="23" customWidth="1"/>
    <col min="7" max="7" width="19.88671875" customWidth="1"/>
    <col min="8" max="8" width="30.109375" customWidth="1"/>
    <col min="9" max="9" width="14.6640625" customWidth="1"/>
    <col min="10" max="10" width="21.5546875" customWidth="1"/>
    <col min="11" max="11" width="25.21875" customWidth="1"/>
    <col min="12" max="12" width="24.6640625" customWidth="1"/>
  </cols>
  <sheetData>
    <row r="1" spans="1:12" x14ac:dyDescent="0.25">
      <c r="A1" s="19" t="s">
        <v>2</v>
      </c>
      <c r="B1" s="19" t="s">
        <v>1749</v>
      </c>
      <c r="C1" s="19" t="s">
        <v>1750</v>
      </c>
      <c r="D1" s="19" t="s">
        <v>1790</v>
      </c>
      <c r="E1" s="19" t="s">
        <v>1791</v>
      </c>
      <c r="F1" s="19" t="s">
        <v>1792</v>
      </c>
      <c r="G1" s="19" t="s">
        <v>1793</v>
      </c>
      <c r="H1" s="19" t="s">
        <v>1794</v>
      </c>
      <c r="I1" s="19" t="s">
        <v>1795</v>
      </c>
      <c r="J1" s="19" t="s">
        <v>1815</v>
      </c>
      <c r="K1" s="19" t="s">
        <v>1816</v>
      </c>
      <c r="L1" s="19" t="s">
        <v>1817</v>
      </c>
    </row>
    <row r="2" spans="1:12" x14ac:dyDescent="0.25">
      <c r="A2" t="s">
        <v>10</v>
      </c>
      <c r="B2" t="s">
        <v>1754</v>
      </c>
      <c r="C2" s="20">
        <v>44739</v>
      </c>
      <c r="D2" t="s">
        <v>1796</v>
      </c>
      <c r="E2" t="s">
        <v>1797</v>
      </c>
      <c r="F2">
        <v>72</v>
      </c>
      <c r="G2" t="s">
        <v>15</v>
      </c>
      <c r="H2" s="22">
        <v>8</v>
      </c>
      <c r="I2" s="26">
        <v>1.372080123313592E-2</v>
      </c>
      <c r="J2">
        <f>F2*H2</f>
        <v>576</v>
      </c>
      <c r="K2" s="28">
        <f>(J2-(J2*I2))</f>
        <v>568.09681848971366</v>
      </c>
      <c r="L2" s="28">
        <f>K2-J2</f>
        <v>-7.9031815102863447</v>
      </c>
    </row>
    <row r="3" spans="1:12" x14ac:dyDescent="0.25">
      <c r="A3" t="s">
        <v>16</v>
      </c>
      <c r="B3" t="s">
        <v>1756</v>
      </c>
      <c r="C3" s="20">
        <v>44740</v>
      </c>
      <c r="D3" t="s">
        <v>1798</v>
      </c>
      <c r="E3" t="s">
        <v>1799</v>
      </c>
      <c r="F3">
        <v>65</v>
      </c>
      <c r="G3" t="s">
        <v>20</v>
      </c>
      <c r="H3" s="22">
        <v>7</v>
      </c>
      <c r="I3" s="26">
        <v>2.2083854314921911E-2</v>
      </c>
      <c r="J3">
        <f>F3*H3</f>
        <v>455</v>
      </c>
      <c r="K3" s="28">
        <f t="shared" ref="K3:K66" si="0">(J3-(J3*I3))</f>
        <v>444.95184628671052</v>
      </c>
      <c r="L3" s="28">
        <f t="shared" ref="L3:L66" si="1">K3-J3</f>
        <v>-10.04815371328948</v>
      </c>
    </row>
    <row r="4" spans="1:12" x14ac:dyDescent="0.25">
      <c r="A4" t="s">
        <v>21</v>
      </c>
      <c r="B4" t="s">
        <v>1758</v>
      </c>
      <c r="C4" s="20">
        <v>44734</v>
      </c>
      <c r="D4" t="s">
        <v>1800</v>
      </c>
      <c r="E4" t="s">
        <v>1797</v>
      </c>
      <c r="F4">
        <v>250</v>
      </c>
      <c r="G4" t="s">
        <v>26</v>
      </c>
      <c r="H4" s="22">
        <v>3</v>
      </c>
      <c r="I4" s="26">
        <v>0.92842323956324613</v>
      </c>
      <c r="J4">
        <f t="shared" ref="J4:J67" si="2">F4*H4</f>
        <v>750</v>
      </c>
      <c r="K4" s="28">
        <f t="shared" si="0"/>
        <v>53.682570327565372</v>
      </c>
      <c r="L4" s="28">
        <f t="shared" si="1"/>
        <v>-696.31742967243463</v>
      </c>
    </row>
    <row r="5" spans="1:12" x14ac:dyDescent="0.25">
      <c r="A5" t="s">
        <v>27</v>
      </c>
      <c r="B5" t="s">
        <v>1760</v>
      </c>
      <c r="C5" s="20">
        <v>44737</v>
      </c>
      <c r="D5" t="s">
        <v>1801</v>
      </c>
      <c r="E5" t="s">
        <v>1799</v>
      </c>
      <c r="F5">
        <v>130</v>
      </c>
      <c r="G5" t="s">
        <v>15</v>
      </c>
      <c r="H5" s="22">
        <v>5</v>
      </c>
      <c r="I5" s="26">
        <v>0.20990358910221096</v>
      </c>
      <c r="J5">
        <f t="shared" si="2"/>
        <v>650</v>
      </c>
      <c r="K5" s="28">
        <f t="shared" si="0"/>
        <v>513.56266708356293</v>
      </c>
      <c r="L5" s="28">
        <f t="shared" si="1"/>
        <v>-136.43733291643707</v>
      </c>
    </row>
    <row r="6" spans="1:12" x14ac:dyDescent="0.25">
      <c r="A6" t="s">
        <v>30</v>
      </c>
      <c r="B6" t="s">
        <v>1754</v>
      </c>
      <c r="C6" s="20">
        <v>44735</v>
      </c>
      <c r="D6" t="s">
        <v>1796</v>
      </c>
      <c r="E6" t="s">
        <v>1797</v>
      </c>
      <c r="F6">
        <v>72</v>
      </c>
      <c r="G6" t="s">
        <v>20</v>
      </c>
      <c r="H6" s="22">
        <v>4</v>
      </c>
      <c r="I6" s="26">
        <v>0.184343159134289</v>
      </c>
      <c r="J6">
        <f t="shared" si="2"/>
        <v>288</v>
      </c>
      <c r="K6" s="28">
        <f t="shared" si="0"/>
        <v>234.90917016932477</v>
      </c>
      <c r="L6" s="28">
        <f t="shared" si="1"/>
        <v>-53.090829830675233</v>
      </c>
    </row>
    <row r="7" spans="1:12" x14ac:dyDescent="0.25">
      <c r="A7" t="s">
        <v>33</v>
      </c>
      <c r="B7" t="s">
        <v>1756</v>
      </c>
      <c r="C7" s="20">
        <v>44727</v>
      </c>
      <c r="D7" t="s">
        <v>1798</v>
      </c>
      <c r="E7" t="s">
        <v>1799</v>
      </c>
      <c r="F7">
        <v>65</v>
      </c>
      <c r="G7" t="s">
        <v>26</v>
      </c>
      <c r="H7" s="22">
        <v>8</v>
      </c>
      <c r="I7" s="26">
        <v>0.11144429073382323</v>
      </c>
      <c r="J7">
        <f t="shared" si="2"/>
        <v>520</v>
      </c>
      <c r="K7" s="28">
        <f t="shared" si="0"/>
        <v>462.04896881841194</v>
      </c>
      <c r="L7" s="28">
        <f t="shared" si="1"/>
        <v>-57.951031181588064</v>
      </c>
    </row>
    <row r="8" spans="1:12" x14ac:dyDescent="0.25">
      <c r="A8" t="s">
        <v>36</v>
      </c>
      <c r="B8" t="s">
        <v>1758</v>
      </c>
      <c r="C8" s="20">
        <v>44740</v>
      </c>
      <c r="D8" t="s">
        <v>1800</v>
      </c>
      <c r="E8" t="s">
        <v>1797</v>
      </c>
      <c r="F8">
        <v>250</v>
      </c>
      <c r="G8" t="s">
        <v>15</v>
      </c>
      <c r="H8" s="22">
        <v>3</v>
      </c>
      <c r="I8" s="26">
        <v>0.56286929186816415</v>
      </c>
      <c r="J8">
        <f t="shared" si="2"/>
        <v>750</v>
      </c>
      <c r="K8" s="28">
        <f t="shared" si="0"/>
        <v>327.8480310988769</v>
      </c>
      <c r="L8" s="28">
        <f t="shared" si="1"/>
        <v>-422.1519689011231</v>
      </c>
    </row>
    <row r="9" spans="1:12" x14ac:dyDescent="0.25">
      <c r="A9" t="s">
        <v>39</v>
      </c>
      <c r="B9" t="s">
        <v>1760</v>
      </c>
      <c r="C9" s="20">
        <v>44725</v>
      </c>
      <c r="D9" t="s">
        <v>1801</v>
      </c>
      <c r="E9" t="s">
        <v>1799</v>
      </c>
      <c r="F9">
        <v>130</v>
      </c>
      <c r="G9" t="s">
        <v>20</v>
      </c>
      <c r="H9" s="22">
        <v>6</v>
      </c>
      <c r="I9" s="26">
        <v>3.138956050307417E-2</v>
      </c>
      <c r="J9">
        <f t="shared" si="2"/>
        <v>780</v>
      </c>
      <c r="K9" s="28">
        <f t="shared" si="0"/>
        <v>755.51614280760214</v>
      </c>
      <c r="L9" s="28">
        <f t="shared" si="1"/>
        <v>-24.483857192397863</v>
      </c>
    </row>
    <row r="10" spans="1:12" x14ac:dyDescent="0.25">
      <c r="A10" t="s">
        <v>42</v>
      </c>
      <c r="B10" t="s">
        <v>1762</v>
      </c>
      <c r="C10" s="20">
        <v>44736</v>
      </c>
      <c r="D10" t="s">
        <v>1802</v>
      </c>
      <c r="E10" t="s">
        <v>1797</v>
      </c>
      <c r="F10">
        <v>60</v>
      </c>
      <c r="G10" t="s">
        <v>26</v>
      </c>
      <c r="H10" s="22">
        <v>7</v>
      </c>
      <c r="I10" s="26">
        <v>0.23798278495106248</v>
      </c>
      <c r="J10">
        <f t="shared" si="2"/>
        <v>420</v>
      </c>
      <c r="K10" s="28">
        <f t="shared" si="0"/>
        <v>320.04723032055375</v>
      </c>
      <c r="L10" s="28">
        <f t="shared" si="1"/>
        <v>-99.952769679446249</v>
      </c>
    </row>
    <row r="11" spans="1:12" x14ac:dyDescent="0.25">
      <c r="A11" t="s">
        <v>45</v>
      </c>
      <c r="B11" t="s">
        <v>1754</v>
      </c>
      <c r="C11" s="20">
        <v>44725</v>
      </c>
      <c r="D11" t="s">
        <v>1796</v>
      </c>
      <c r="E11" t="s">
        <v>1799</v>
      </c>
      <c r="F11">
        <v>72</v>
      </c>
      <c r="G11" t="s">
        <v>15</v>
      </c>
      <c r="H11" s="22">
        <v>9</v>
      </c>
      <c r="I11" s="26">
        <v>0.19712344024473996</v>
      </c>
      <c r="J11">
        <f t="shared" si="2"/>
        <v>648</v>
      </c>
      <c r="K11" s="28">
        <f t="shared" si="0"/>
        <v>520.26401072140857</v>
      </c>
      <c r="L11" s="28">
        <f t="shared" si="1"/>
        <v>-127.73598927859143</v>
      </c>
    </row>
    <row r="12" spans="1:12" x14ac:dyDescent="0.25">
      <c r="A12" t="s">
        <v>47</v>
      </c>
      <c r="B12" t="s">
        <v>1756</v>
      </c>
      <c r="C12" s="20">
        <v>44734</v>
      </c>
      <c r="D12" t="s">
        <v>1798</v>
      </c>
      <c r="E12" t="s">
        <v>1797</v>
      </c>
      <c r="F12">
        <v>65</v>
      </c>
      <c r="G12" t="s">
        <v>20</v>
      </c>
      <c r="H12" s="22">
        <v>4</v>
      </c>
      <c r="I12" s="26">
        <v>6.8295799738434873E-2</v>
      </c>
      <c r="J12">
        <f t="shared" si="2"/>
        <v>260</v>
      </c>
      <c r="K12" s="28">
        <f t="shared" si="0"/>
        <v>242.24309206800694</v>
      </c>
      <c r="L12" s="28">
        <f t="shared" si="1"/>
        <v>-17.756907931993055</v>
      </c>
    </row>
    <row r="13" spans="1:12" x14ac:dyDescent="0.25">
      <c r="A13" t="s">
        <v>50</v>
      </c>
      <c r="B13" t="s">
        <v>1758</v>
      </c>
      <c r="C13" s="20">
        <v>44731</v>
      </c>
      <c r="D13" t="s">
        <v>1800</v>
      </c>
      <c r="E13" t="s">
        <v>1799</v>
      </c>
      <c r="F13">
        <v>250</v>
      </c>
      <c r="G13" t="s">
        <v>26</v>
      </c>
      <c r="H13" s="22">
        <v>3</v>
      </c>
      <c r="I13" s="26">
        <v>1.6828522965904168E-2</v>
      </c>
      <c r="J13">
        <f t="shared" si="2"/>
        <v>750</v>
      </c>
      <c r="K13" s="28">
        <f t="shared" si="0"/>
        <v>737.37860777557182</v>
      </c>
      <c r="L13" s="28">
        <f t="shared" si="1"/>
        <v>-12.621392224428178</v>
      </c>
    </row>
    <row r="14" spans="1:12" x14ac:dyDescent="0.25">
      <c r="A14" t="s">
        <v>53</v>
      </c>
      <c r="B14" t="s">
        <v>1760</v>
      </c>
      <c r="C14" s="20">
        <v>44730</v>
      </c>
      <c r="D14" t="s">
        <v>1801</v>
      </c>
      <c r="E14" t="s">
        <v>1797</v>
      </c>
      <c r="F14">
        <v>130</v>
      </c>
      <c r="G14" t="s">
        <v>15</v>
      </c>
      <c r="H14" s="22">
        <v>5</v>
      </c>
      <c r="I14" s="26">
        <v>0.26661284065553453</v>
      </c>
      <c r="J14">
        <f t="shared" si="2"/>
        <v>650</v>
      </c>
      <c r="K14" s="28">
        <f t="shared" si="0"/>
        <v>476.70165357390255</v>
      </c>
      <c r="L14" s="28">
        <f t="shared" si="1"/>
        <v>-173.29834642609745</v>
      </c>
    </row>
    <row r="15" spans="1:12" x14ac:dyDescent="0.25">
      <c r="A15" t="s">
        <v>56</v>
      </c>
      <c r="B15" t="s">
        <v>1754</v>
      </c>
      <c r="C15" s="20">
        <v>44735</v>
      </c>
      <c r="D15" t="s">
        <v>1796</v>
      </c>
      <c r="E15" t="s">
        <v>1799</v>
      </c>
      <c r="F15">
        <v>72</v>
      </c>
      <c r="G15" t="s">
        <v>20</v>
      </c>
      <c r="H15" s="22">
        <v>12</v>
      </c>
      <c r="I15" s="26">
        <v>0.21251347110701568</v>
      </c>
      <c r="J15">
        <f t="shared" si="2"/>
        <v>864</v>
      </c>
      <c r="K15" s="28">
        <f t="shared" si="0"/>
        <v>680.38836096353839</v>
      </c>
      <c r="L15" s="28">
        <f t="shared" si="1"/>
        <v>-183.61163903646161</v>
      </c>
    </row>
    <row r="16" spans="1:12" x14ac:dyDescent="0.25">
      <c r="A16" t="s">
        <v>59</v>
      </c>
      <c r="B16" t="s">
        <v>1756</v>
      </c>
      <c r="C16" s="20">
        <v>44738</v>
      </c>
      <c r="D16" t="s">
        <v>1798</v>
      </c>
      <c r="E16" t="s">
        <v>1797</v>
      </c>
      <c r="F16">
        <v>65</v>
      </c>
      <c r="G16" t="s">
        <v>26</v>
      </c>
      <c r="H16" s="22">
        <v>4</v>
      </c>
      <c r="I16" s="26">
        <v>0.10994257661413849</v>
      </c>
      <c r="J16">
        <f t="shared" si="2"/>
        <v>260</v>
      </c>
      <c r="K16" s="28">
        <f t="shared" si="0"/>
        <v>231.41493008032398</v>
      </c>
      <c r="L16" s="28">
        <f t="shared" si="1"/>
        <v>-28.585069919676016</v>
      </c>
    </row>
    <row r="17" spans="1:12" x14ac:dyDescent="0.25">
      <c r="A17" t="s">
        <v>61</v>
      </c>
      <c r="B17" t="s">
        <v>1758</v>
      </c>
      <c r="C17" s="20">
        <v>44738</v>
      </c>
      <c r="D17" t="s">
        <v>1800</v>
      </c>
      <c r="E17" t="s">
        <v>1799</v>
      </c>
      <c r="F17">
        <v>250</v>
      </c>
      <c r="G17" t="s">
        <v>15</v>
      </c>
      <c r="H17" s="22">
        <v>3</v>
      </c>
      <c r="I17" s="26">
        <v>0.53607498908607099</v>
      </c>
      <c r="J17">
        <f t="shared" si="2"/>
        <v>750</v>
      </c>
      <c r="K17" s="28">
        <f t="shared" si="0"/>
        <v>347.94375818544677</v>
      </c>
      <c r="L17" s="28">
        <f t="shared" si="1"/>
        <v>-402.05624181455323</v>
      </c>
    </row>
    <row r="18" spans="1:12" x14ac:dyDescent="0.25">
      <c r="A18" t="s">
        <v>64</v>
      </c>
      <c r="B18" t="s">
        <v>1760</v>
      </c>
      <c r="C18" s="20">
        <v>44725</v>
      </c>
      <c r="D18" t="s">
        <v>1801</v>
      </c>
      <c r="E18" t="s">
        <v>1797</v>
      </c>
      <c r="F18">
        <v>130</v>
      </c>
      <c r="G18" t="s">
        <v>20</v>
      </c>
      <c r="H18" s="22">
        <v>5</v>
      </c>
      <c r="I18" s="26">
        <v>3.7515550327758003E-2</v>
      </c>
      <c r="J18">
        <f t="shared" si="2"/>
        <v>650</v>
      </c>
      <c r="K18" s="28">
        <f t="shared" si="0"/>
        <v>625.61489228695734</v>
      </c>
      <c r="L18" s="28">
        <f t="shared" si="1"/>
        <v>-24.385107713042657</v>
      </c>
    </row>
    <row r="19" spans="1:12" x14ac:dyDescent="0.25">
      <c r="A19" t="s">
        <v>66</v>
      </c>
      <c r="B19" t="s">
        <v>1762</v>
      </c>
      <c r="C19" s="20">
        <v>44730</v>
      </c>
      <c r="D19" t="s">
        <v>1802</v>
      </c>
      <c r="E19" t="s">
        <v>1797</v>
      </c>
      <c r="F19">
        <v>60</v>
      </c>
      <c r="G19" t="s">
        <v>26</v>
      </c>
      <c r="H19" s="22">
        <v>13</v>
      </c>
      <c r="I19" s="26">
        <v>2.4938289886663061E-2</v>
      </c>
      <c r="J19">
        <f t="shared" si="2"/>
        <v>780</v>
      </c>
      <c r="K19" s="28">
        <f t="shared" si="0"/>
        <v>760.54813388840284</v>
      </c>
      <c r="L19" s="28">
        <f t="shared" si="1"/>
        <v>-19.451866111597155</v>
      </c>
    </row>
    <row r="20" spans="1:12" x14ac:dyDescent="0.25">
      <c r="A20" t="s">
        <v>68</v>
      </c>
      <c r="B20" t="s">
        <v>1763</v>
      </c>
      <c r="C20" s="20">
        <v>44738</v>
      </c>
      <c r="D20" t="s">
        <v>1803</v>
      </c>
      <c r="E20" t="s">
        <v>1799</v>
      </c>
      <c r="F20">
        <v>95</v>
      </c>
      <c r="G20" t="s">
        <v>15</v>
      </c>
      <c r="H20" s="22">
        <v>5</v>
      </c>
      <c r="I20" s="26">
        <v>1.0123391970414241E-2</v>
      </c>
      <c r="J20">
        <f t="shared" si="2"/>
        <v>475</v>
      </c>
      <c r="K20" s="28">
        <f t="shared" si="0"/>
        <v>470.19138881405325</v>
      </c>
      <c r="L20" s="28">
        <f t="shared" si="1"/>
        <v>-4.8086111859467451</v>
      </c>
    </row>
    <row r="21" spans="1:12" x14ac:dyDescent="0.25">
      <c r="A21" t="s">
        <v>71</v>
      </c>
      <c r="B21" t="s">
        <v>1754</v>
      </c>
      <c r="C21" s="20">
        <v>44730</v>
      </c>
      <c r="D21" t="s">
        <v>1796</v>
      </c>
      <c r="E21" t="s">
        <v>1799</v>
      </c>
      <c r="F21">
        <v>72</v>
      </c>
      <c r="G21" t="s">
        <v>20</v>
      </c>
      <c r="H21" s="22">
        <v>5</v>
      </c>
      <c r="I21" s="26">
        <v>0.1308869366379137</v>
      </c>
      <c r="J21">
        <f t="shared" si="2"/>
        <v>360</v>
      </c>
      <c r="K21" s="28">
        <f t="shared" si="0"/>
        <v>312.88070281035107</v>
      </c>
      <c r="L21" s="28">
        <f t="shared" si="1"/>
        <v>-47.119297189648933</v>
      </c>
    </row>
    <row r="22" spans="1:12" x14ac:dyDescent="0.25">
      <c r="A22" t="s">
        <v>74</v>
      </c>
      <c r="B22" t="s">
        <v>1756</v>
      </c>
      <c r="C22" s="20">
        <v>44738</v>
      </c>
      <c r="D22" t="s">
        <v>1798</v>
      </c>
      <c r="E22" t="s">
        <v>1799</v>
      </c>
      <c r="F22">
        <v>65</v>
      </c>
      <c r="G22" t="s">
        <v>26</v>
      </c>
      <c r="H22" s="22">
        <v>4</v>
      </c>
      <c r="I22" s="26">
        <v>6.6961969492996459E-2</v>
      </c>
      <c r="J22">
        <f t="shared" si="2"/>
        <v>260</v>
      </c>
      <c r="K22" s="28">
        <f t="shared" si="0"/>
        <v>242.58988793182093</v>
      </c>
      <c r="L22" s="28">
        <f t="shared" si="1"/>
        <v>-17.410112068179075</v>
      </c>
    </row>
    <row r="23" spans="1:12" x14ac:dyDescent="0.25">
      <c r="A23" t="s">
        <v>77</v>
      </c>
      <c r="B23" t="s">
        <v>1758</v>
      </c>
      <c r="C23" s="20">
        <v>44734</v>
      </c>
      <c r="D23" t="s">
        <v>1800</v>
      </c>
      <c r="E23" t="s">
        <v>1797</v>
      </c>
      <c r="F23">
        <v>250</v>
      </c>
      <c r="G23" t="s">
        <v>15</v>
      </c>
      <c r="H23" s="22">
        <v>3</v>
      </c>
      <c r="I23" s="26">
        <v>0.36350761794645753</v>
      </c>
      <c r="J23">
        <f t="shared" si="2"/>
        <v>750</v>
      </c>
      <c r="K23" s="28">
        <f t="shared" si="0"/>
        <v>477.36928654015685</v>
      </c>
      <c r="L23" s="28">
        <f t="shared" si="1"/>
        <v>-272.63071345984315</v>
      </c>
    </row>
    <row r="24" spans="1:12" x14ac:dyDescent="0.25">
      <c r="A24" t="s">
        <v>80</v>
      </c>
      <c r="B24" t="s">
        <v>1760</v>
      </c>
      <c r="C24" s="20">
        <v>44729</v>
      </c>
      <c r="D24" t="s">
        <v>1801</v>
      </c>
      <c r="E24" t="s">
        <v>1797</v>
      </c>
      <c r="F24">
        <v>130</v>
      </c>
      <c r="G24" t="s">
        <v>20</v>
      </c>
      <c r="H24" s="22">
        <v>6</v>
      </c>
      <c r="I24" s="26">
        <v>0.30841415491993102</v>
      </c>
      <c r="J24">
        <f t="shared" si="2"/>
        <v>780</v>
      </c>
      <c r="K24" s="28">
        <f t="shared" si="0"/>
        <v>539.43695916245383</v>
      </c>
      <c r="L24" s="28">
        <f t="shared" si="1"/>
        <v>-240.56304083754617</v>
      </c>
    </row>
    <row r="25" spans="1:12" x14ac:dyDescent="0.25">
      <c r="A25" t="s">
        <v>83</v>
      </c>
      <c r="B25" t="s">
        <v>1754</v>
      </c>
      <c r="C25" s="20">
        <v>44730</v>
      </c>
      <c r="D25" t="s">
        <v>1796</v>
      </c>
      <c r="E25" t="s">
        <v>1797</v>
      </c>
      <c r="F25">
        <v>72</v>
      </c>
      <c r="G25" t="s">
        <v>26</v>
      </c>
      <c r="H25" s="22">
        <v>8</v>
      </c>
      <c r="I25" s="26">
        <v>0.21287301321989574</v>
      </c>
      <c r="J25">
        <f t="shared" si="2"/>
        <v>576</v>
      </c>
      <c r="K25" s="28">
        <f t="shared" si="0"/>
        <v>453.38514438534003</v>
      </c>
      <c r="L25" s="28">
        <f t="shared" si="1"/>
        <v>-122.61485561465997</v>
      </c>
    </row>
    <row r="26" spans="1:12" x14ac:dyDescent="0.25">
      <c r="A26" t="s">
        <v>86</v>
      </c>
      <c r="B26" t="s">
        <v>1756</v>
      </c>
      <c r="C26" s="20">
        <v>44728</v>
      </c>
      <c r="D26" t="s">
        <v>1798</v>
      </c>
      <c r="E26" t="s">
        <v>1797</v>
      </c>
      <c r="F26">
        <v>65</v>
      </c>
      <c r="G26" t="s">
        <v>15</v>
      </c>
      <c r="H26" s="22">
        <v>5</v>
      </c>
      <c r="I26" s="26">
        <v>0.11047742601795077</v>
      </c>
      <c r="J26">
        <f t="shared" si="2"/>
        <v>325</v>
      </c>
      <c r="K26" s="28">
        <f t="shared" si="0"/>
        <v>289.09483654416601</v>
      </c>
      <c r="L26" s="28">
        <f t="shared" si="1"/>
        <v>-35.905163455833986</v>
      </c>
    </row>
    <row r="27" spans="1:12" x14ac:dyDescent="0.25">
      <c r="A27" t="s">
        <v>89</v>
      </c>
      <c r="B27" t="s">
        <v>1758</v>
      </c>
      <c r="C27" s="20">
        <v>44735</v>
      </c>
      <c r="D27" t="s">
        <v>1800</v>
      </c>
      <c r="E27" t="s">
        <v>1797</v>
      </c>
      <c r="F27">
        <v>250</v>
      </c>
      <c r="G27" t="s">
        <v>20</v>
      </c>
      <c r="H27" s="22">
        <v>2</v>
      </c>
      <c r="I27" s="26">
        <v>4.8799156151631218E-2</v>
      </c>
      <c r="J27">
        <f t="shared" si="2"/>
        <v>500</v>
      </c>
      <c r="K27" s="28">
        <f t="shared" si="0"/>
        <v>475.60042192418439</v>
      </c>
      <c r="L27" s="28">
        <f t="shared" si="1"/>
        <v>-24.399578075815612</v>
      </c>
    </row>
    <row r="28" spans="1:12" x14ac:dyDescent="0.25">
      <c r="A28" t="s">
        <v>92</v>
      </c>
      <c r="B28" t="s">
        <v>1760</v>
      </c>
      <c r="C28" s="20">
        <v>44738</v>
      </c>
      <c r="D28" t="s">
        <v>1801</v>
      </c>
      <c r="E28" t="s">
        <v>1797</v>
      </c>
      <c r="F28">
        <v>130</v>
      </c>
      <c r="G28" t="s">
        <v>26</v>
      </c>
      <c r="H28" s="22">
        <v>3</v>
      </c>
      <c r="I28" s="26">
        <v>0.27879506176921365</v>
      </c>
      <c r="J28">
        <f t="shared" si="2"/>
        <v>390</v>
      </c>
      <c r="K28" s="28">
        <f t="shared" si="0"/>
        <v>281.26992591000669</v>
      </c>
      <c r="L28" s="28">
        <f t="shared" si="1"/>
        <v>-108.73007408999331</v>
      </c>
    </row>
    <row r="29" spans="1:12" x14ac:dyDescent="0.25">
      <c r="A29" t="s">
        <v>95</v>
      </c>
      <c r="B29" t="s">
        <v>1762</v>
      </c>
      <c r="C29" s="20">
        <v>44738</v>
      </c>
      <c r="D29" t="s">
        <v>1802</v>
      </c>
      <c r="E29" t="s">
        <v>1797</v>
      </c>
      <c r="F29">
        <v>60</v>
      </c>
      <c r="G29" t="s">
        <v>15</v>
      </c>
      <c r="H29" s="22">
        <v>14</v>
      </c>
      <c r="I29" s="26">
        <v>7.6045534046593019E-2</v>
      </c>
      <c r="J29">
        <f t="shared" si="2"/>
        <v>840</v>
      </c>
      <c r="K29" s="28">
        <f t="shared" si="0"/>
        <v>776.12175140086185</v>
      </c>
      <c r="L29" s="28">
        <f t="shared" si="1"/>
        <v>-63.878248599138146</v>
      </c>
    </row>
    <row r="30" spans="1:12" x14ac:dyDescent="0.25">
      <c r="A30" t="s">
        <v>99</v>
      </c>
      <c r="B30" t="s">
        <v>1754</v>
      </c>
      <c r="C30" s="20">
        <v>44734</v>
      </c>
      <c r="D30" t="s">
        <v>1796</v>
      </c>
      <c r="E30" t="s">
        <v>1797</v>
      </c>
      <c r="F30">
        <v>72</v>
      </c>
      <c r="G30" t="s">
        <v>20</v>
      </c>
      <c r="H30" s="22">
        <v>12</v>
      </c>
      <c r="I30" s="26">
        <v>0.12055762754740325</v>
      </c>
      <c r="J30">
        <f t="shared" si="2"/>
        <v>864</v>
      </c>
      <c r="K30" s="28">
        <f t="shared" si="0"/>
        <v>759.83820979904363</v>
      </c>
      <c r="L30" s="28">
        <f t="shared" si="1"/>
        <v>-104.16179020095637</v>
      </c>
    </row>
    <row r="31" spans="1:12" x14ac:dyDescent="0.25">
      <c r="A31" t="s">
        <v>102</v>
      </c>
      <c r="B31" t="s">
        <v>1756</v>
      </c>
      <c r="C31" s="20">
        <v>44727</v>
      </c>
      <c r="D31" t="s">
        <v>1798</v>
      </c>
      <c r="E31" t="s">
        <v>1797</v>
      </c>
      <c r="F31">
        <v>65</v>
      </c>
      <c r="G31" t="s">
        <v>26</v>
      </c>
      <c r="H31" s="22">
        <v>5</v>
      </c>
      <c r="I31" s="26">
        <v>0.30283946337780637</v>
      </c>
      <c r="J31">
        <f t="shared" si="2"/>
        <v>325</v>
      </c>
      <c r="K31" s="28">
        <f t="shared" si="0"/>
        <v>226.57717440221293</v>
      </c>
      <c r="L31" s="28">
        <f t="shared" si="1"/>
        <v>-98.422825597787067</v>
      </c>
    </row>
    <row r="32" spans="1:12" x14ac:dyDescent="0.25">
      <c r="A32" t="s">
        <v>105</v>
      </c>
      <c r="B32" t="s">
        <v>1758</v>
      </c>
      <c r="C32" s="20">
        <v>44729</v>
      </c>
      <c r="D32" t="s">
        <v>1800</v>
      </c>
      <c r="E32" t="s">
        <v>1799</v>
      </c>
      <c r="F32">
        <v>250</v>
      </c>
      <c r="G32" t="s">
        <v>15</v>
      </c>
      <c r="H32" s="22">
        <v>1</v>
      </c>
      <c r="I32" s="26">
        <v>0.41401829873258272</v>
      </c>
      <c r="J32">
        <f t="shared" si="2"/>
        <v>250</v>
      </c>
      <c r="K32" s="28">
        <f t="shared" si="0"/>
        <v>146.49542531685432</v>
      </c>
      <c r="L32" s="28">
        <f t="shared" si="1"/>
        <v>-103.50457468314568</v>
      </c>
    </row>
    <row r="33" spans="1:12" x14ac:dyDescent="0.25">
      <c r="A33" t="s">
        <v>108</v>
      </c>
      <c r="B33" t="s">
        <v>1760</v>
      </c>
      <c r="C33" s="20">
        <v>44726</v>
      </c>
      <c r="D33" t="s">
        <v>1801</v>
      </c>
      <c r="E33" t="s">
        <v>1797</v>
      </c>
      <c r="F33">
        <v>130</v>
      </c>
      <c r="G33" t="s">
        <v>20</v>
      </c>
      <c r="H33" s="22">
        <v>4</v>
      </c>
      <c r="I33" s="26">
        <v>6.1603660271292333E-3</v>
      </c>
      <c r="J33">
        <f t="shared" si="2"/>
        <v>520</v>
      </c>
      <c r="K33" s="28">
        <f t="shared" si="0"/>
        <v>516.79660966589279</v>
      </c>
      <c r="L33" s="28">
        <f t="shared" si="1"/>
        <v>-3.2033903341072119</v>
      </c>
    </row>
    <row r="34" spans="1:12" x14ac:dyDescent="0.25">
      <c r="A34" t="s">
        <v>111</v>
      </c>
      <c r="B34" t="s">
        <v>1754</v>
      </c>
      <c r="C34" s="20">
        <v>44733</v>
      </c>
      <c r="D34" t="s">
        <v>1796</v>
      </c>
      <c r="E34" t="s">
        <v>1797</v>
      </c>
      <c r="F34">
        <v>72</v>
      </c>
      <c r="G34" t="s">
        <v>26</v>
      </c>
      <c r="H34" s="22">
        <v>8</v>
      </c>
      <c r="I34" s="26">
        <v>0.10495963672233184</v>
      </c>
      <c r="J34">
        <f t="shared" si="2"/>
        <v>576</v>
      </c>
      <c r="K34" s="28">
        <f t="shared" si="0"/>
        <v>515.54324924793684</v>
      </c>
      <c r="L34" s="28">
        <f t="shared" si="1"/>
        <v>-60.456750752063158</v>
      </c>
    </row>
    <row r="35" spans="1:12" x14ac:dyDescent="0.25">
      <c r="A35" t="s">
        <v>113</v>
      </c>
      <c r="B35" t="s">
        <v>1756</v>
      </c>
      <c r="C35" s="20">
        <v>44730</v>
      </c>
      <c r="D35" t="s">
        <v>1798</v>
      </c>
      <c r="E35" t="s">
        <v>1797</v>
      </c>
      <c r="F35">
        <v>65</v>
      </c>
      <c r="G35" t="s">
        <v>15</v>
      </c>
      <c r="H35" s="22">
        <v>12</v>
      </c>
      <c r="I35" s="26">
        <v>0.29377273906475571</v>
      </c>
      <c r="J35">
        <f t="shared" si="2"/>
        <v>780</v>
      </c>
      <c r="K35" s="28">
        <f t="shared" si="0"/>
        <v>550.85726352949052</v>
      </c>
      <c r="L35" s="28">
        <f t="shared" si="1"/>
        <v>-229.14273647050948</v>
      </c>
    </row>
    <row r="36" spans="1:12" x14ac:dyDescent="0.25">
      <c r="A36" t="s">
        <v>116</v>
      </c>
      <c r="B36" t="s">
        <v>1758</v>
      </c>
      <c r="C36" s="20">
        <v>44736</v>
      </c>
      <c r="D36" t="s">
        <v>1800</v>
      </c>
      <c r="E36" t="s">
        <v>1797</v>
      </c>
      <c r="F36">
        <v>250</v>
      </c>
      <c r="G36" t="s">
        <v>20</v>
      </c>
      <c r="H36" s="22">
        <v>3</v>
      </c>
      <c r="I36" s="26">
        <v>0.56559810101924179</v>
      </c>
      <c r="J36">
        <f t="shared" si="2"/>
        <v>750</v>
      </c>
      <c r="K36" s="28">
        <f t="shared" si="0"/>
        <v>325.80142423556867</v>
      </c>
      <c r="L36" s="28">
        <f t="shared" si="1"/>
        <v>-424.19857576443133</v>
      </c>
    </row>
    <row r="37" spans="1:12" x14ac:dyDescent="0.25">
      <c r="A37" t="s">
        <v>118</v>
      </c>
      <c r="B37" t="s">
        <v>1760</v>
      </c>
      <c r="C37" s="20">
        <v>44732</v>
      </c>
      <c r="D37" t="s">
        <v>1801</v>
      </c>
      <c r="E37" t="s">
        <v>1797</v>
      </c>
      <c r="F37">
        <v>130</v>
      </c>
      <c r="G37" t="s">
        <v>26</v>
      </c>
      <c r="H37" s="22">
        <v>3</v>
      </c>
      <c r="I37" s="26">
        <v>0.14180367825735268</v>
      </c>
      <c r="J37">
        <f t="shared" si="2"/>
        <v>390</v>
      </c>
      <c r="K37" s="28">
        <f t="shared" si="0"/>
        <v>334.69656547963245</v>
      </c>
      <c r="L37" s="28">
        <f t="shared" si="1"/>
        <v>-55.303434520367546</v>
      </c>
    </row>
    <row r="38" spans="1:12" x14ac:dyDescent="0.25">
      <c r="A38" t="s">
        <v>120</v>
      </c>
      <c r="B38" t="s">
        <v>1762</v>
      </c>
      <c r="C38" s="20">
        <v>44732</v>
      </c>
      <c r="D38" t="s">
        <v>1802</v>
      </c>
      <c r="E38" t="s">
        <v>1799</v>
      </c>
      <c r="F38">
        <v>60</v>
      </c>
      <c r="G38" t="s">
        <v>15</v>
      </c>
      <c r="H38" s="22">
        <v>11</v>
      </c>
      <c r="I38" s="26">
        <v>0.19727585407121537</v>
      </c>
      <c r="J38">
        <f t="shared" si="2"/>
        <v>660</v>
      </c>
      <c r="K38" s="28">
        <f t="shared" si="0"/>
        <v>529.79793631299788</v>
      </c>
      <c r="L38" s="28">
        <f t="shared" si="1"/>
        <v>-130.20206368700212</v>
      </c>
    </row>
    <row r="39" spans="1:12" x14ac:dyDescent="0.25">
      <c r="A39" t="s">
        <v>122</v>
      </c>
      <c r="B39" t="s">
        <v>1763</v>
      </c>
      <c r="C39" s="20">
        <v>44731</v>
      </c>
      <c r="D39" t="s">
        <v>1803</v>
      </c>
      <c r="E39" t="s">
        <v>1797</v>
      </c>
      <c r="F39">
        <v>95</v>
      </c>
      <c r="G39" t="s">
        <v>20</v>
      </c>
      <c r="H39" s="22">
        <v>8</v>
      </c>
      <c r="I39" s="26">
        <v>0.16026707373910823</v>
      </c>
      <c r="J39">
        <f t="shared" si="2"/>
        <v>760</v>
      </c>
      <c r="K39" s="28">
        <f t="shared" si="0"/>
        <v>638.19702395827778</v>
      </c>
      <c r="L39" s="28">
        <f t="shared" si="1"/>
        <v>-121.80297604172222</v>
      </c>
    </row>
    <row r="40" spans="1:12" x14ac:dyDescent="0.25">
      <c r="A40" t="s">
        <v>124</v>
      </c>
      <c r="B40" t="s">
        <v>1754</v>
      </c>
      <c r="C40" s="20">
        <v>44735</v>
      </c>
      <c r="D40" t="s">
        <v>1796</v>
      </c>
      <c r="E40" t="s">
        <v>1797</v>
      </c>
      <c r="F40">
        <v>72</v>
      </c>
      <c r="G40" t="s">
        <v>26</v>
      </c>
      <c r="H40" s="22">
        <v>5</v>
      </c>
      <c r="I40" s="26">
        <v>3.6754234817017679E-2</v>
      </c>
      <c r="J40">
        <f t="shared" si="2"/>
        <v>360</v>
      </c>
      <c r="K40" s="28">
        <f t="shared" si="0"/>
        <v>346.76847546587362</v>
      </c>
      <c r="L40" s="28">
        <f t="shared" si="1"/>
        <v>-13.231524534126379</v>
      </c>
    </row>
    <row r="41" spans="1:12" x14ac:dyDescent="0.25">
      <c r="A41" t="s">
        <v>127</v>
      </c>
      <c r="B41" t="s">
        <v>1756</v>
      </c>
      <c r="C41" s="20">
        <v>44728</v>
      </c>
      <c r="D41" t="s">
        <v>1798</v>
      </c>
      <c r="E41" t="s">
        <v>1797</v>
      </c>
      <c r="F41">
        <v>65</v>
      </c>
      <c r="G41" t="s">
        <v>15</v>
      </c>
      <c r="H41" s="22">
        <v>6</v>
      </c>
      <c r="I41" s="26">
        <v>0.12047427034169578</v>
      </c>
      <c r="J41">
        <f t="shared" si="2"/>
        <v>390</v>
      </c>
      <c r="K41" s="28">
        <f t="shared" si="0"/>
        <v>343.01503456673868</v>
      </c>
      <c r="L41" s="28">
        <f t="shared" si="1"/>
        <v>-46.984965433261323</v>
      </c>
    </row>
    <row r="42" spans="1:12" x14ac:dyDescent="0.25">
      <c r="A42" t="s">
        <v>130</v>
      </c>
      <c r="B42" t="s">
        <v>1758</v>
      </c>
      <c r="C42" s="20">
        <v>44727</v>
      </c>
      <c r="D42" t="s">
        <v>1800</v>
      </c>
      <c r="E42" t="s">
        <v>1799</v>
      </c>
      <c r="F42">
        <v>250</v>
      </c>
      <c r="G42" t="s">
        <v>20</v>
      </c>
      <c r="H42" s="22">
        <v>1</v>
      </c>
      <c r="I42" s="26">
        <v>0.38636401364592987</v>
      </c>
      <c r="J42">
        <f t="shared" si="2"/>
        <v>250</v>
      </c>
      <c r="K42" s="28">
        <f t="shared" si="0"/>
        <v>153.40899658851754</v>
      </c>
      <c r="L42" s="28">
        <f t="shared" si="1"/>
        <v>-96.591003411482461</v>
      </c>
    </row>
    <row r="43" spans="1:12" x14ac:dyDescent="0.25">
      <c r="A43" t="s">
        <v>132</v>
      </c>
      <c r="B43" t="s">
        <v>1760</v>
      </c>
      <c r="C43" s="20">
        <v>44731</v>
      </c>
      <c r="D43" t="s">
        <v>1801</v>
      </c>
      <c r="E43" t="s">
        <v>1799</v>
      </c>
      <c r="F43">
        <v>130</v>
      </c>
      <c r="G43" t="s">
        <v>26</v>
      </c>
      <c r="H43" s="22">
        <v>7</v>
      </c>
      <c r="I43" s="26">
        <v>0.25111930985495906</v>
      </c>
      <c r="J43">
        <f t="shared" si="2"/>
        <v>910</v>
      </c>
      <c r="K43" s="28">
        <f t="shared" si="0"/>
        <v>681.48142803198721</v>
      </c>
      <c r="L43" s="28">
        <f t="shared" si="1"/>
        <v>-228.51857196801279</v>
      </c>
    </row>
    <row r="44" spans="1:12" x14ac:dyDescent="0.25">
      <c r="A44" t="s">
        <v>135</v>
      </c>
      <c r="B44" t="s">
        <v>1754</v>
      </c>
      <c r="C44" s="20">
        <v>44732</v>
      </c>
      <c r="D44" t="s">
        <v>1796</v>
      </c>
      <c r="E44" t="s">
        <v>1799</v>
      </c>
      <c r="F44">
        <v>72</v>
      </c>
      <c r="G44" t="s">
        <v>15</v>
      </c>
      <c r="H44" s="22">
        <v>7</v>
      </c>
      <c r="I44" s="26">
        <v>0.18099169049889144</v>
      </c>
      <c r="J44">
        <f t="shared" si="2"/>
        <v>504</v>
      </c>
      <c r="K44" s="28">
        <f t="shared" si="0"/>
        <v>412.78018798855874</v>
      </c>
      <c r="L44" s="28">
        <f t="shared" si="1"/>
        <v>-91.219812011441263</v>
      </c>
    </row>
    <row r="45" spans="1:12" x14ac:dyDescent="0.25">
      <c r="A45" t="s">
        <v>138</v>
      </c>
      <c r="B45" t="s">
        <v>1756</v>
      </c>
      <c r="C45" s="20">
        <v>44738</v>
      </c>
      <c r="D45" t="s">
        <v>1798</v>
      </c>
      <c r="E45" t="s">
        <v>1799</v>
      </c>
      <c r="F45">
        <v>65</v>
      </c>
      <c r="G45" t="s">
        <v>20</v>
      </c>
      <c r="H45" s="22">
        <v>3</v>
      </c>
      <c r="I45" s="26">
        <v>0.17363786365000505</v>
      </c>
      <c r="J45">
        <f t="shared" si="2"/>
        <v>195</v>
      </c>
      <c r="K45" s="28">
        <f t="shared" si="0"/>
        <v>161.14061658824903</v>
      </c>
      <c r="L45" s="28">
        <f t="shared" si="1"/>
        <v>-33.859383411750969</v>
      </c>
    </row>
    <row r="46" spans="1:12" x14ac:dyDescent="0.25">
      <c r="A46" t="s">
        <v>141</v>
      </c>
      <c r="B46" t="s">
        <v>1758</v>
      </c>
      <c r="C46" s="20">
        <v>44730</v>
      </c>
      <c r="D46" t="s">
        <v>1800</v>
      </c>
      <c r="E46" t="s">
        <v>1799</v>
      </c>
      <c r="F46">
        <v>250</v>
      </c>
      <c r="G46" t="s">
        <v>26</v>
      </c>
      <c r="H46" s="22">
        <v>1</v>
      </c>
      <c r="I46" s="26">
        <v>0.75489814137474298</v>
      </c>
      <c r="J46">
        <f t="shared" si="2"/>
        <v>250</v>
      </c>
      <c r="K46" s="28">
        <f t="shared" si="0"/>
        <v>61.275464656314256</v>
      </c>
      <c r="L46" s="28">
        <f t="shared" si="1"/>
        <v>-188.72453534368574</v>
      </c>
    </row>
    <row r="47" spans="1:12" x14ac:dyDescent="0.25">
      <c r="A47" t="s">
        <v>144</v>
      </c>
      <c r="B47" t="s">
        <v>1760</v>
      </c>
      <c r="C47" s="20">
        <v>44736</v>
      </c>
      <c r="D47" t="s">
        <v>1801</v>
      </c>
      <c r="E47" t="s">
        <v>1799</v>
      </c>
      <c r="F47">
        <v>130</v>
      </c>
      <c r="G47" t="s">
        <v>15</v>
      </c>
      <c r="H47" s="22">
        <v>6</v>
      </c>
      <c r="I47" s="26">
        <v>0.41826226246410803</v>
      </c>
      <c r="J47">
        <f t="shared" si="2"/>
        <v>780</v>
      </c>
      <c r="K47" s="28">
        <f t="shared" si="0"/>
        <v>453.75543527799573</v>
      </c>
      <c r="L47" s="28">
        <f t="shared" si="1"/>
        <v>-326.24456472200427</v>
      </c>
    </row>
    <row r="48" spans="1:12" x14ac:dyDescent="0.25">
      <c r="A48" t="s">
        <v>147</v>
      </c>
      <c r="B48" t="s">
        <v>1754</v>
      </c>
      <c r="C48" s="20">
        <v>44733</v>
      </c>
      <c r="D48" t="s">
        <v>1796</v>
      </c>
      <c r="E48" t="s">
        <v>1797</v>
      </c>
      <c r="F48">
        <v>72</v>
      </c>
      <c r="G48" t="s">
        <v>15</v>
      </c>
      <c r="H48" s="22">
        <v>4</v>
      </c>
      <c r="I48" s="26">
        <v>1.372080123313592E-2</v>
      </c>
      <c r="J48">
        <f t="shared" si="2"/>
        <v>288</v>
      </c>
      <c r="K48" s="28">
        <f t="shared" si="0"/>
        <v>284.04840924485683</v>
      </c>
      <c r="L48" s="28">
        <f t="shared" si="1"/>
        <v>-3.9515907551431724</v>
      </c>
    </row>
    <row r="49" spans="1:12" x14ac:dyDescent="0.25">
      <c r="A49" t="s">
        <v>150</v>
      </c>
      <c r="B49" t="s">
        <v>1756</v>
      </c>
      <c r="C49" s="20">
        <v>44746</v>
      </c>
      <c r="D49" t="s">
        <v>1798</v>
      </c>
      <c r="E49" t="s">
        <v>1799</v>
      </c>
      <c r="F49">
        <v>65</v>
      </c>
      <c r="G49" t="s">
        <v>20</v>
      </c>
      <c r="H49" s="22">
        <v>6</v>
      </c>
      <c r="I49" s="26">
        <v>2.2083854314921911E-2</v>
      </c>
      <c r="J49">
        <f t="shared" si="2"/>
        <v>390</v>
      </c>
      <c r="K49" s="28">
        <f t="shared" si="0"/>
        <v>381.38729681718047</v>
      </c>
      <c r="L49" s="28">
        <f t="shared" si="1"/>
        <v>-8.61270318281953</v>
      </c>
    </row>
    <row r="50" spans="1:12" x14ac:dyDescent="0.25">
      <c r="A50" t="s">
        <v>153</v>
      </c>
      <c r="B50" t="s">
        <v>1758</v>
      </c>
      <c r="C50" s="20">
        <v>44755</v>
      </c>
      <c r="D50" t="s">
        <v>1800</v>
      </c>
      <c r="E50" t="s">
        <v>1797</v>
      </c>
      <c r="F50">
        <v>250</v>
      </c>
      <c r="G50" t="s">
        <v>26</v>
      </c>
      <c r="H50" s="22">
        <v>3</v>
      </c>
      <c r="I50" s="26">
        <v>0.92842323956324613</v>
      </c>
      <c r="J50">
        <f t="shared" si="2"/>
        <v>750</v>
      </c>
      <c r="K50" s="28">
        <f t="shared" si="0"/>
        <v>53.682570327565372</v>
      </c>
      <c r="L50" s="28">
        <f t="shared" si="1"/>
        <v>-696.31742967243463</v>
      </c>
    </row>
    <row r="51" spans="1:12" x14ac:dyDescent="0.25">
      <c r="A51" t="s">
        <v>156</v>
      </c>
      <c r="B51" t="s">
        <v>1760</v>
      </c>
      <c r="C51" s="20">
        <v>44755</v>
      </c>
      <c r="D51" t="s">
        <v>1801</v>
      </c>
      <c r="E51" t="s">
        <v>1799</v>
      </c>
      <c r="F51">
        <v>130</v>
      </c>
      <c r="G51" t="s">
        <v>15</v>
      </c>
      <c r="H51" s="22">
        <v>2</v>
      </c>
      <c r="I51" s="26">
        <v>0.20990358910221096</v>
      </c>
      <c r="J51">
        <f t="shared" si="2"/>
        <v>260</v>
      </c>
      <c r="K51" s="28">
        <f t="shared" si="0"/>
        <v>205.42506683342515</v>
      </c>
      <c r="L51" s="28">
        <f t="shared" si="1"/>
        <v>-54.574933166574851</v>
      </c>
    </row>
    <row r="52" spans="1:12" x14ac:dyDescent="0.25">
      <c r="A52" t="s">
        <v>159</v>
      </c>
      <c r="B52" t="s">
        <v>1754</v>
      </c>
      <c r="C52" s="20">
        <v>44727</v>
      </c>
      <c r="D52" t="s">
        <v>1796</v>
      </c>
      <c r="E52" t="s">
        <v>1797</v>
      </c>
      <c r="F52">
        <v>72</v>
      </c>
      <c r="G52" t="s">
        <v>20</v>
      </c>
      <c r="H52" s="22">
        <v>5</v>
      </c>
      <c r="I52" s="26">
        <v>0.184343159134289</v>
      </c>
      <c r="J52">
        <f t="shared" si="2"/>
        <v>360</v>
      </c>
      <c r="K52" s="28">
        <f t="shared" si="0"/>
        <v>293.63646271165595</v>
      </c>
      <c r="L52" s="28">
        <f t="shared" si="1"/>
        <v>-66.363537288344048</v>
      </c>
    </row>
    <row r="53" spans="1:12" x14ac:dyDescent="0.25">
      <c r="A53" t="s">
        <v>161</v>
      </c>
      <c r="B53" t="s">
        <v>1756</v>
      </c>
      <c r="C53" s="20">
        <v>44746</v>
      </c>
      <c r="D53" t="s">
        <v>1798</v>
      </c>
      <c r="E53" t="s">
        <v>1799</v>
      </c>
      <c r="F53">
        <v>65</v>
      </c>
      <c r="G53" t="s">
        <v>26</v>
      </c>
      <c r="H53" s="22">
        <v>8</v>
      </c>
      <c r="I53" s="26">
        <v>0.11144429073382323</v>
      </c>
      <c r="J53">
        <f t="shared" si="2"/>
        <v>520</v>
      </c>
      <c r="K53" s="28">
        <f t="shared" si="0"/>
        <v>462.04896881841194</v>
      </c>
      <c r="L53" s="28">
        <f t="shared" si="1"/>
        <v>-57.951031181588064</v>
      </c>
    </row>
    <row r="54" spans="1:12" x14ac:dyDescent="0.25">
      <c r="A54" t="s">
        <v>163</v>
      </c>
      <c r="B54" t="s">
        <v>1758</v>
      </c>
      <c r="C54" s="20">
        <v>44740</v>
      </c>
      <c r="D54" t="s">
        <v>1800</v>
      </c>
      <c r="E54" t="s">
        <v>1797</v>
      </c>
      <c r="F54">
        <v>250</v>
      </c>
      <c r="G54" t="s">
        <v>15</v>
      </c>
      <c r="H54" s="22">
        <v>3</v>
      </c>
      <c r="I54" s="26">
        <v>0.56286929186816415</v>
      </c>
      <c r="J54">
        <f t="shared" si="2"/>
        <v>750</v>
      </c>
      <c r="K54" s="28">
        <f t="shared" si="0"/>
        <v>327.8480310988769</v>
      </c>
      <c r="L54" s="28">
        <f t="shared" si="1"/>
        <v>-422.1519689011231</v>
      </c>
    </row>
    <row r="55" spans="1:12" x14ac:dyDescent="0.25">
      <c r="A55" t="s">
        <v>165</v>
      </c>
      <c r="B55" t="s">
        <v>1760</v>
      </c>
      <c r="C55" s="20">
        <v>44743</v>
      </c>
      <c r="D55" t="s">
        <v>1801</v>
      </c>
      <c r="E55" t="s">
        <v>1799</v>
      </c>
      <c r="F55">
        <v>130</v>
      </c>
      <c r="G55" t="s">
        <v>20</v>
      </c>
      <c r="H55" s="22">
        <v>3</v>
      </c>
      <c r="I55" s="26">
        <v>3.138956050307417E-2</v>
      </c>
      <c r="J55">
        <f t="shared" si="2"/>
        <v>390</v>
      </c>
      <c r="K55" s="28">
        <f t="shared" si="0"/>
        <v>377.75807140380107</v>
      </c>
      <c r="L55" s="28">
        <f t="shared" si="1"/>
        <v>-12.241928596198932</v>
      </c>
    </row>
    <row r="56" spans="1:12" x14ac:dyDescent="0.25">
      <c r="A56" t="s">
        <v>167</v>
      </c>
      <c r="B56" t="s">
        <v>1762</v>
      </c>
      <c r="C56" s="20">
        <v>44737</v>
      </c>
      <c r="D56" t="s">
        <v>1802</v>
      </c>
      <c r="E56" t="s">
        <v>1797</v>
      </c>
      <c r="F56">
        <v>60</v>
      </c>
      <c r="G56" t="s">
        <v>26</v>
      </c>
      <c r="H56" s="22">
        <v>13</v>
      </c>
      <c r="I56" s="26">
        <v>0.23798278495106248</v>
      </c>
      <c r="J56">
        <f t="shared" si="2"/>
        <v>780</v>
      </c>
      <c r="K56" s="28">
        <f t="shared" si="0"/>
        <v>594.37342773817124</v>
      </c>
      <c r="L56" s="28">
        <f t="shared" si="1"/>
        <v>-185.62657226182876</v>
      </c>
    </row>
    <row r="57" spans="1:12" x14ac:dyDescent="0.25">
      <c r="A57" t="s">
        <v>169</v>
      </c>
      <c r="B57" t="s">
        <v>1754</v>
      </c>
      <c r="C57" s="20">
        <v>44757</v>
      </c>
      <c r="D57" t="s">
        <v>1796</v>
      </c>
      <c r="E57" t="s">
        <v>1799</v>
      </c>
      <c r="F57">
        <v>72</v>
      </c>
      <c r="G57" t="s">
        <v>15</v>
      </c>
      <c r="H57" s="22">
        <v>5</v>
      </c>
      <c r="I57" s="26">
        <v>0.19712344024473996</v>
      </c>
      <c r="J57">
        <f t="shared" si="2"/>
        <v>360</v>
      </c>
      <c r="K57" s="28">
        <f t="shared" si="0"/>
        <v>289.0355615118936</v>
      </c>
      <c r="L57" s="28">
        <f t="shared" si="1"/>
        <v>-70.964438488106396</v>
      </c>
    </row>
    <row r="58" spans="1:12" x14ac:dyDescent="0.25">
      <c r="A58" t="s">
        <v>171</v>
      </c>
      <c r="B58" t="s">
        <v>1756</v>
      </c>
      <c r="C58" s="20">
        <v>44745</v>
      </c>
      <c r="D58" t="s">
        <v>1798</v>
      </c>
      <c r="E58" t="s">
        <v>1797</v>
      </c>
      <c r="F58">
        <v>65</v>
      </c>
      <c r="G58" t="s">
        <v>20</v>
      </c>
      <c r="H58" s="22">
        <v>7</v>
      </c>
      <c r="I58" s="26">
        <v>6.8295799738434873E-2</v>
      </c>
      <c r="J58">
        <f t="shared" si="2"/>
        <v>455</v>
      </c>
      <c r="K58" s="28">
        <f t="shared" si="0"/>
        <v>423.92541111901215</v>
      </c>
      <c r="L58" s="28">
        <f t="shared" si="1"/>
        <v>-31.074588880987847</v>
      </c>
    </row>
    <row r="59" spans="1:12" x14ac:dyDescent="0.25">
      <c r="A59" t="s">
        <v>173</v>
      </c>
      <c r="B59" t="s">
        <v>1758</v>
      </c>
      <c r="C59" s="20">
        <v>44760</v>
      </c>
      <c r="D59" t="s">
        <v>1800</v>
      </c>
      <c r="E59" t="s">
        <v>1799</v>
      </c>
      <c r="F59">
        <v>250</v>
      </c>
      <c r="G59" t="s">
        <v>26</v>
      </c>
      <c r="H59" s="22">
        <v>3</v>
      </c>
      <c r="I59" s="26">
        <v>1.6828522965904168E-2</v>
      </c>
      <c r="J59">
        <f t="shared" si="2"/>
        <v>750</v>
      </c>
      <c r="K59" s="28">
        <f t="shared" si="0"/>
        <v>737.37860777557182</v>
      </c>
      <c r="L59" s="28">
        <f t="shared" si="1"/>
        <v>-12.621392224428178</v>
      </c>
    </row>
    <row r="60" spans="1:12" x14ac:dyDescent="0.25">
      <c r="A60" t="s">
        <v>175</v>
      </c>
      <c r="B60" t="s">
        <v>1760</v>
      </c>
      <c r="C60" s="20">
        <v>44750</v>
      </c>
      <c r="D60" t="s">
        <v>1801</v>
      </c>
      <c r="E60" t="s">
        <v>1797</v>
      </c>
      <c r="F60">
        <v>130</v>
      </c>
      <c r="G60" t="s">
        <v>15</v>
      </c>
      <c r="H60" s="22">
        <v>6</v>
      </c>
      <c r="I60" s="26">
        <v>0.26661284065553453</v>
      </c>
      <c r="J60">
        <f t="shared" si="2"/>
        <v>780</v>
      </c>
      <c r="K60" s="28">
        <f t="shared" si="0"/>
        <v>572.04198428868312</v>
      </c>
      <c r="L60" s="28">
        <f t="shared" si="1"/>
        <v>-207.95801571131688</v>
      </c>
    </row>
    <row r="61" spans="1:12" x14ac:dyDescent="0.25">
      <c r="A61" t="s">
        <v>177</v>
      </c>
      <c r="B61" t="s">
        <v>1754</v>
      </c>
      <c r="C61" s="20">
        <v>44742</v>
      </c>
      <c r="D61" t="s">
        <v>1796</v>
      </c>
      <c r="E61" t="s">
        <v>1799</v>
      </c>
      <c r="F61">
        <v>72</v>
      </c>
      <c r="G61" t="s">
        <v>20</v>
      </c>
      <c r="H61" s="22">
        <v>11</v>
      </c>
      <c r="I61" s="26">
        <v>0.21251347110701568</v>
      </c>
      <c r="J61">
        <f t="shared" si="2"/>
        <v>792</v>
      </c>
      <c r="K61" s="28">
        <f t="shared" si="0"/>
        <v>623.68933088324354</v>
      </c>
      <c r="L61" s="28">
        <f t="shared" si="1"/>
        <v>-168.31066911675646</v>
      </c>
    </row>
    <row r="62" spans="1:12" x14ac:dyDescent="0.25">
      <c r="A62" t="s">
        <v>180</v>
      </c>
      <c r="B62" t="s">
        <v>1756</v>
      </c>
      <c r="C62" s="20">
        <v>44754</v>
      </c>
      <c r="D62" t="s">
        <v>1798</v>
      </c>
      <c r="E62" t="s">
        <v>1797</v>
      </c>
      <c r="F62">
        <v>65</v>
      </c>
      <c r="G62" t="s">
        <v>26</v>
      </c>
      <c r="H62" s="22">
        <v>12</v>
      </c>
      <c r="I62" s="26">
        <v>0.10994257661413849</v>
      </c>
      <c r="J62">
        <f t="shared" si="2"/>
        <v>780</v>
      </c>
      <c r="K62" s="28">
        <f t="shared" si="0"/>
        <v>694.24479024097195</v>
      </c>
      <c r="L62" s="28">
        <f t="shared" si="1"/>
        <v>-85.755209759028048</v>
      </c>
    </row>
    <row r="63" spans="1:12" x14ac:dyDescent="0.25">
      <c r="A63" t="s">
        <v>182</v>
      </c>
      <c r="B63" t="s">
        <v>1758</v>
      </c>
      <c r="C63" s="20">
        <v>44746</v>
      </c>
      <c r="D63" t="s">
        <v>1800</v>
      </c>
      <c r="E63" t="s">
        <v>1799</v>
      </c>
      <c r="F63">
        <v>250</v>
      </c>
      <c r="G63" t="s">
        <v>15</v>
      </c>
      <c r="H63" s="22">
        <v>2</v>
      </c>
      <c r="I63" s="26">
        <v>0.53607498908607099</v>
      </c>
      <c r="J63">
        <f t="shared" si="2"/>
        <v>500</v>
      </c>
      <c r="K63" s="28">
        <f t="shared" si="0"/>
        <v>231.96250545696449</v>
      </c>
      <c r="L63" s="28">
        <f t="shared" si="1"/>
        <v>-268.03749454303551</v>
      </c>
    </row>
    <row r="64" spans="1:12" x14ac:dyDescent="0.25">
      <c r="A64" t="s">
        <v>184</v>
      </c>
      <c r="B64" t="s">
        <v>1760</v>
      </c>
      <c r="C64" s="20">
        <v>44752</v>
      </c>
      <c r="D64" t="s">
        <v>1801</v>
      </c>
      <c r="E64" t="s">
        <v>1797</v>
      </c>
      <c r="F64">
        <v>130</v>
      </c>
      <c r="G64" t="s">
        <v>20</v>
      </c>
      <c r="H64" s="22">
        <v>6</v>
      </c>
      <c r="I64" s="26">
        <v>3.7515550327758003E-2</v>
      </c>
      <c r="J64">
        <f t="shared" si="2"/>
        <v>780</v>
      </c>
      <c r="K64" s="28">
        <f t="shared" si="0"/>
        <v>750.73787074434881</v>
      </c>
      <c r="L64" s="28">
        <f t="shared" si="1"/>
        <v>-29.262129255651189</v>
      </c>
    </row>
    <row r="65" spans="1:12" x14ac:dyDescent="0.25">
      <c r="A65" t="s">
        <v>186</v>
      </c>
      <c r="B65" t="s">
        <v>1762</v>
      </c>
      <c r="C65" s="20">
        <v>44725</v>
      </c>
      <c r="D65" t="s">
        <v>1802</v>
      </c>
      <c r="E65" t="s">
        <v>1797</v>
      </c>
      <c r="F65">
        <v>60</v>
      </c>
      <c r="G65" t="s">
        <v>26</v>
      </c>
      <c r="H65" s="22">
        <v>15</v>
      </c>
      <c r="I65" s="26">
        <v>2.4938289886663061E-2</v>
      </c>
      <c r="J65">
        <f t="shared" si="2"/>
        <v>900</v>
      </c>
      <c r="K65" s="28">
        <f t="shared" si="0"/>
        <v>877.55553910200319</v>
      </c>
      <c r="L65" s="28">
        <f t="shared" si="1"/>
        <v>-22.444460897996805</v>
      </c>
    </row>
    <row r="66" spans="1:12" x14ac:dyDescent="0.25">
      <c r="A66" t="s">
        <v>188</v>
      </c>
      <c r="B66" t="s">
        <v>1763</v>
      </c>
      <c r="C66" s="20">
        <v>44734</v>
      </c>
      <c r="D66" t="s">
        <v>1803</v>
      </c>
      <c r="E66" t="s">
        <v>1799</v>
      </c>
      <c r="F66">
        <v>95</v>
      </c>
      <c r="G66" t="s">
        <v>15</v>
      </c>
      <c r="H66" s="22">
        <v>9</v>
      </c>
      <c r="I66" s="26">
        <v>1.0123391970414241E-2</v>
      </c>
      <c r="J66">
        <f t="shared" si="2"/>
        <v>855</v>
      </c>
      <c r="K66" s="28">
        <f t="shared" si="0"/>
        <v>846.3444998652958</v>
      </c>
      <c r="L66" s="28">
        <f t="shared" si="1"/>
        <v>-8.655500134704198</v>
      </c>
    </row>
    <row r="67" spans="1:12" x14ac:dyDescent="0.25">
      <c r="A67" t="s">
        <v>190</v>
      </c>
      <c r="B67" t="s">
        <v>1754</v>
      </c>
      <c r="C67" s="20">
        <v>44761</v>
      </c>
      <c r="D67" t="s">
        <v>1796</v>
      </c>
      <c r="E67" t="s">
        <v>1799</v>
      </c>
      <c r="F67">
        <v>72</v>
      </c>
      <c r="G67" t="s">
        <v>20</v>
      </c>
      <c r="H67" s="22">
        <v>12</v>
      </c>
      <c r="I67" s="26">
        <v>0.1308869366379137</v>
      </c>
      <c r="J67">
        <f t="shared" si="2"/>
        <v>864</v>
      </c>
      <c r="K67" s="28">
        <f t="shared" ref="K67:K130" si="3">(J67-(J67*I67))</f>
        <v>750.91368674484261</v>
      </c>
      <c r="L67" s="28">
        <f t="shared" ref="L67:L130" si="4">K67-J67</f>
        <v>-113.08631325515739</v>
      </c>
    </row>
    <row r="68" spans="1:12" x14ac:dyDescent="0.25">
      <c r="A68" t="s">
        <v>192</v>
      </c>
      <c r="B68" t="s">
        <v>1756</v>
      </c>
      <c r="C68" s="20">
        <v>44735</v>
      </c>
      <c r="D68" t="s">
        <v>1798</v>
      </c>
      <c r="E68" t="s">
        <v>1799</v>
      </c>
      <c r="F68">
        <v>65</v>
      </c>
      <c r="G68" t="s">
        <v>26</v>
      </c>
      <c r="H68" s="22">
        <v>7</v>
      </c>
      <c r="I68" s="26">
        <v>6.6961969492996459E-2</v>
      </c>
      <c r="J68">
        <f t="shared" ref="J68:J131" si="5">F68*H68</f>
        <v>455</v>
      </c>
      <c r="K68" s="28">
        <f t="shared" si="3"/>
        <v>424.53230388068664</v>
      </c>
      <c r="L68" s="28">
        <f t="shared" si="4"/>
        <v>-30.467696119313359</v>
      </c>
    </row>
    <row r="69" spans="1:12" x14ac:dyDescent="0.25">
      <c r="A69" t="s">
        <v>194</v>
      </c>
      <c r="B69" t="s">
        <v>1758</v>
      </c>
      <c r="C69" s="20">
        <v>44753</v>
      </c>
      <c r="D69" t="s">
        <v>1800</v>
      </c>
      <c r="E69" t="s">
        <v>1797</v>
      </c>
      <c r="F69">
        <v>250</v>
      </c>
      <c r="G69" t="s">
        <v>15</v>
      </c>
      <c r="H69" s="22">
        <v>3</v>
      </c>
      <c r="I69" s="26">
        <v>0.36350761794645753</v>
      </c>
      <c r="J69">
        <f t="shared" si="5"/>
        <v>750</v>
      </c>
      <c r="K69" s="28">
        <f t="shared" si="3"/>
        <v>477.36928654015685</v>
      </c>
      <c r="L69" s="28">
        <f t="shared" si="4"/>
        <v>-272.63071345984315</v>
      </c>
    </row>
    <row r="70" spans="1:12" x14ac:dyDescent="0.25">
      <c r="A70" t="s">
        <v>196</v>
      </c>
      <c r="B70" t="s">
        <v>1760</v>
      </c>
      <c r="C70" s="20">
        <v>44732</v>
      </c>
      <c r="D70" t="s">
        <v>1801</v>
      </c>
      <c r="E70" t="s">
        <v>1797</v>
      </c>
      <c r="F70">
        <v>130</v>
      </c>
      <c r="G70" t="s">
        <v>20</v>
      </c>
      <c r="H70" s="22">
        <v>6</v>
      </c>
      <c r="I70" s="26">
        <v>0.30841415491993102</v>
      </c>
      <c r="J70">
        <f t="shared" si="5"/>
        <v>780</v>
      </c>
      <c r="K70" s="28">
        <f t="shared" si="3"/>
        <v>539.43695916245383</v>
      </c>
      <c r="L70" s="28">
        <f t="shared" si="4"/>
        <v>-240.56304083754617</v>
      </c>
    </row>
    <row r="71" spans="1:12" x14ac:dyDescent="0.25">
      <c r="A71" t="s">
        <v>198</v>
      </c>
      <c r="B71" t="s">
        <v>1754</v>
      </c>
      <c r="C71" s="20">
        <v>44748</v>
      </c>
      <c r="D71" t="s">
        <v>1796</v>
      </c>
      <c r="E71" t="s">
        <v>1797</v>
      </c>
      <c r="F71">
        <v>72</v>
      </c>
      <c r="G71" t="s">
        <v>26</v>
      </c>
      <c r="H71" s="22">
        <v>9</v>
      </c>
      <c r="I71" s="26">
        <v>0.21287301321989574</v>
      </c>
      <c r="J71">
        <f t="shared" si="5"/>
        <v>648</v>
      </c>
      <c r="K71" s="28">
        <f t="shared" si="3"/>
        <v>510.05828743350753</v>
      </c>
      <c r="L71" s="28">
        <f t="shared" si="4"/>
        <v>-137.94171256649247</v>
      </c>
    </row>
    <row r="72" spans="1:12" x14ac:dyDescent="0.25">
      <c r="A72" t="s">
        <v>200</v>
      </c>
      <c r="B72" t="s">
        <v>1756</v>
      </c>
      <c r="C72" s="20">
        <v>44731</v>
      </c>
      <c r="D72" t="s">
        <v>1798</v>
      </c>
      <c r="E72" t="s">
        <v>1797</v>
      </c>
      <c r="F72">
        <v>65</v>
      </c>
      <c r="G72" t="s">
        <v>15</v>
      </c>
      <c r="H72" s="22">
        <v>4</v>
      </c>
      <c r="I72" s="26">
        <v>0.11047742601795077</v>
      </c>
      <c r="J72">
        <f t="shared" si="5"/>
        <v>260</v>
      </c>
      <c r="K72" s="28">
        <f t="shared" si="3"/>
        <v>231.27586923533281</v>
      </c>
      <c r="L72" s="28">
        <f t="shared" si="4"/>
        <v>-28.724130764667194</v>
      </c>
    </row>
    <row r="73" spans="1:12" x14ac:dyDescent="0.25">
      <c r="A73" t="s">
        <v>202</v>
      </c>
      <c r="B73" t="s">
        <v>1758</v>
      </c>
      <c r="C73" s="20">
        <v>44725</v>
      </c>
      <c r="D73" t="s">
        <v>1800</v>
      </c>
      <c r="E73" t="s">
        <v>1797</v>
      </c>
      <c r="F73">
        <v>250</v>
      </c>
      <c r="G73" t="s">
        <v>20</v>
      </c>
      <c r="H73" s="22">
        <v>2</v>
      </c>
      <c r="I73" s="26">
        <v>4.8799156151631218E-2</v>
      </c>
      <c r="J73">
        <f t="shared" si="5"/>
        <v>500</v>
      </c>
      <c r="K73" s="28">
        <f t="shared" si="3"/>
        <v>475.60042192418439</v>
      </c>
      <c r="L73" s="28">
        <f t="shared" si="4"/>
        <v>-24.399578075815612</v>
      </c>
    </row>
    <row r="74" spans="1:12" x14ac:dyDescent="0.25">
      <c r="A74" t="s">
        <v>204</v>
      </c>
      <c r="B74" t="s">
        <v>1760</v>
      </c>
      <c r="C74" s="20">
        <v>44753</v>
      </c>
      <c r="D74" t="s">
        <v>1801</v>
      </c>
      <c r="E74" t="s">
        <v>1797</v>
      </c>
      <c r="F74">
        <v>130</v>
      </c>
      <c r="G74" t="s">
        <v>26</v>
      </c>
      <c r="H74" s="22">
        <v>6</v>
      </c>
      <c r="I74" s="26">
        <v>0.27879506176921365</v>
      </c>
      <c r="J74">
        <f t="shared" si="5"/>
        <v>780</v>
      </c>
      <c r="K74" s="28">
        <f t="shared" si="3"/>
        <v>562.53985182001338</v>
      </c>
      <c r="L74" s="28">
        <f t="shared" si="4"/>
        <v>-217.46014817998662</v>
      </c>
    </row>
    <row r="75" spans="1:12" x14ac:dyDescent="0.25">
      <c r="A75" t="s">
        <v>206</v>
      </c>
      <c r="B75" t="s">
        <v>1762</v>
      </c>
      <c r="C75" s="20">
        <v>44738</v>
      </c>
      <c r="D75" t="s">
        <v>1802</v>
      </c>
      <c r="E75" t="s">
        <v>1797</v>
      </c>
      <c r="F75">
        <v>60</v>
      </c>
      <c r="G75" t="s">
        <v>15</v>
      </c>
      <c r="H75" s="22">
        <v>9</v>
      </c>
      <c r="I75" s="26">
        <v>7.6045534046593019E-2</v>
      </c>
      <c r="J75">
        <f t="shared" si="5"/>
        <v>540</v>
      </c>
      <c r="K75" s="28">
        <f t="shared" si="3"/>
        <v>498.93541161483978</v>
      </c>
      <c r="L75" s="28">
        <f t="shared" si="4"/>
        <v>-41.064588385160221</v>
      </c>
    </row>
    <row r="76" spans="1:12" x14ac:dyDescent="0.25">
      <c r="A76" t="s">
        <v>208</v>
      </c>
      <c r="B76" t="s">
        <v>1754</v>
      </c>
      <c r="C76" s="20">
        <v>44762</v>
      </c>
      <c r="D76" t="s">
        <v>1796</v>
      </c>
      <c r="E76" t="s">
        <v>1797</v>
      </c>
      <c r="F76">
        <v>72</v>
      </c>
      <c r="G76" t="s">
        <v>20</v>
      </c>
      <c r="H76" s="22">
        <v>11</v>
      </c>
      <c r="I76" s="26">
        <v>0.12055762754740325</v>
      </c>
      <c r="J76">
        <f t="shared" si="5"/>
        <v>792</v>
      </c>
      <c r="K76" s="28">
        <f t="shared" si="3"/>
        <v>696.51835898245668</v>
      </c>
      <c r="L76" s="28">
        <f t="shared" si="4"/>
        <v>-95.481641017543325</v>
      </c>
    </row>
    <row r="77" spans="1:12" x14ac:dyDescent="0.25">
      <c r="A77" t="s">
        <v>210</v>
      </c>
      <c r="B77" t="s">
        <v>1756</v>
      </c>
      <c r="C77" s="20">
        <v>44756</v>
      </c>
      <c r="D77" t="s">
        <v>1798</v>
      </c>
      <c r="E77" t="s">
        <v>1797</v>
      </c>
      <c r="F77">
        <v>65</v>
      </c>
      <c r="G77" t="s">
        <v>26</v>
      </c>
      <c r="H77" s="22">
        <v>13</v>
      </c>
      <c r="I77" s="26">
        <v>0.30283946337780637</v>
      </c>
      <c r="J77">
        <f t="shared" si="5"/>
        <v>845</v>
      </c>
      <c r="K77" s="28">
        <f t="shared" si="3"/>
        <v>589.10065344575355</v>
      </c>
      <c r="L77" s="28">
        <f t="shared" si="4"/>
        <v>-255.89934655424645</v>
      </c>
    </row>
    <row r="78" spans="1:12" x14ac:dyDescent="0.25">
      <c r="A78" t="s">
        <v>212</v>
      </c>
      <c r="B78" t="s">
        <v>1758</v>
      </c>
      <c r="C78" s="20">
        <v>44744</v>
      </c>
      <c r="D78" t="s">
        <v>1800</v>
      </c>
      <c r="E78" t="s">
        <v>1799</v>
      </c>
      <c r="F78">
        <v>250</v>
      </c>
      <c r="G78" t="s">
        <v>15</v>
      </c>
      <c r="H78" s="22">
        <v>2</v>
      </c>
      <c r="I78" s="26">
        <v>0.41401829873258272</v>
      </c>
      <c r="J78">
        <f t="shared" si="5"/>
        <v>500</v>
      </c>
      <c r="K78" s="28">
        <f t="shared" si="3"/>
        <v>292.99085063370865</v>
      </c>
      <c r="L78" s="28">
        <f t="shared" si="4"/>
        <v>-207.00914936629135</v>
      </c>
    </row>
    <row r="79" spans="1:12" x14ac:dyDescent="0.25">
      <c r="A79" t="s">
        <v>214</v>
      </c>
      <c r="B79" t="s">
        <v>1760</v>
      </c>
      <c r="C79" s="20">
        <v>44753</v>
      </c>
      <c r="D79" t="s">
        <v>1801</v>
      </c>
      <c r="E79" t="s">
        <v>1797</v>
      </c>
      <c r="F79">
        <v>130</v>
      </c>
      <c r="G79" t="s">
        <v>20</v>
      </c>
      <c r="H79" s="22">
        <v>6</v>
      </c>
      <c r="I79" s="26">
        <v>6.1603660271292333E-3</v>
      </c>
      <c r="J79">
        <f t="shared" si="5"/>
        <v>780</v>
      </c>
      <c r="K79" s="28">
        <f t="shared" si="3"/>
        <v>775.19491449883924</v>
      </c>
      <c r="L79" s="28">
        <f t="shared" si="4"/>
        <v>-4.8050855011607609</v>
      </c>
    </row>
    <row r="80" spans="1:12" x14ac:dyDescent="0.25">
      <c r="A80" t="s">
        <v>216</v>
      </c>
      <c r="B80" t="s">
        <v>1754</v>
      </c>
      <c r="C80" s="20">
        <v>44762</v>
      </c>
      <c r="D80" t="s">
        <v>1796</v>
      </c>
      <c r="E80" t="s">
        <v>1797</v>
      </c>
      <c r="F80">
        <v>72</v>
      </c>
      <c r="G80" t="s">
        <v>26</v>
      </c>
      <c r="H80" s="22">
        <v>12</v>
      </c>
      <c r="I80" s="26">
        <v>0.10495963672233184</v>
      </c>
      <c r="J80">
        <f t="shared" si="5"/>
        <v>864</v>
      </c>
      <c r="K80" s="28">
        <f t="shared" si="3"/>
        <v>773.31487387190532</v>
      </c>
      <c r="L80" s="28">
        <f t="shared" si="4"/>
        <v>-90.68512612809468</v>
      </c>
    </row>
    <row r="81" spans="1:12" x14ac:dyDescent="0.25">
      <c r="A81" t="s">
        <v>218</v>
      </c>
      <c r="B81" t="s">
        <v>1756</v>
      </c>
      <c r="C81" s="20">
        <v>44740</v>
      </c>
      <c r="D81" t="s">
        <v>1798</v>
      </c>
      <c r="E81" t="s">
        <v>1797</v>
      </c>
      <c r="F81">
        <v>65</v>
      </c>
      <c r="G81" t="s">
        <v>15</v>
      </c>
      <c r="H81" s="22">
        <v>11</v>
      </c>
      <c r="I81" s="26">
        <v>0.29377273906475571</v>
      </c>
      <c r="J81">
        <f t="shared" si="5"/>
        <v>715</v>
      </c>
      <c r="K81" s="28">
        <f t="shared" si="3"/>
        <v>504.95249156869966</v>
      </c>
      <c r="L81" s="28">
        <f t="shared" si="4"/>
        <v>-210.04750843130034</v>
      </c>
    </row>
    <row r="82" spans="1:12" x14ac:dyDescent="0.25">
      <c r="A82" t="s">
        <v>220</v>
      </c>
      <c r="B82" t="s">
        <v>1758</v>
      </c>
      <c r="C82" s="20">
        <v>44729</v>
      </c>
      <c r="D82" t="s">
        <v>1800</v>
      </c>
      <c r="E82" t="s">
        <v>1797</v>
      </c>
      <c r="F82">
        <v>250</v>
      </c>
      <c r="G82" t="s">
        <v>20</v>
      </c>
      <c r="H82" s="22">
        <v>3</v>
      </c>
      <c r="I82" s="26">
        <v>0.56559810101924179</v>
      </c>
      <c r="J82">
        <f t="shared" si="5"/>
        <v>750</v>
      </c>
      <c r="K82" s="28">
        <f t="shared" si="3"/>
        <v>325.80142423556867</v>
      </c>
      <c r="L82" s="28">
        <f t="shared" si="4"/>
        <v>-424.19857576443133</v>
      </c>
    </row>
    <row r="83" spans="1:12" x14ac:dyDescent="0.25">
      <c r="A83" t="s">
        <v>222</v>
      </c>
      <c r="B83" t="s">
        <v>1760</v>
      </c>
      <c r="C83" s="20">
        <v>44727</v>
      </c>
      <c r="D83" t="s">
        <v>1801</v>
      </c>
      <c r="E83" t="s">
        <v>1797</v>
      </c>
      <c r="F83">
        <v>130</v>
      </c>
      <c r="G83" t="s">
        <v>26</v>
      </c>
      <c r="H83" s="22">
        <v>4</v>
      </c>
      <c r="I83" s="26">
        <v>0.14180367825735268</v>
      </c>
      <c r="J83">
        <f t="shared" si="5"/>
        <v>520</v>
      </c>
      <c r="K83" s="28">
        <f t="shared" si="3"/>
        <v>446.26208730617662</v>
      </c>
      <c r="L83" s="28">
        <f t="shared" si="4"/>
        <v>-73.737912693823375</v>
      </c>
    </row>
    <row r="84" spans="1:12" x14ac:dyDescent="0.25">
      <c r="A84" t="s">
        <v>224</v>
      </c>
      <c r="B84" t="s">
        <v>1762</v>
      </c>
      <c r="C84" s="20">
        <v>44734</v>
      </c>
      <c r="D84" t="s">
        <v>1802</v>
      </c>
      <c r="E84" t="s">
        <v>1799</v>
      </c>
      <c r="F84">
        <v>60</v>
      </c>
      <c r="G84" t="s">
        <v>15</v>
      </c>
      <c r="H84" s="22">
        <v>14</v>
      </c>
      <c r="I84" s="26">
        <v>0.19727585407121537</v>
      </c>
      <c r="J84">
        <f t="shared" si="5"/>
        <v>840</v>
      </c>
      <c r="K84" s="28">
        <f t="shared" si="3"/>
        <v>674.28828258017916</v>
      </c>
      <c r="L84" s="28">
        <f t="shared" si="4"/>
        <v>-165.71171741982084</v>
      </c>
    </row>
    <row r="85" spans="1:12" x14ac:dyDescent="0.25">
      <c r="A85" t="s">
        <v>226</v>
      </c>
      <c r="B85" t="s">
        <v>1763</v>
      </c>
      <c r="C85" s="20">
        <v>44744</v>
      </c>
      <c r="D85" t="s">
        <v>1803</v>
      </c>
      <c r="E85" t="s">
        <v>1797</v>
      </c>
      <c r="F85">
        <v>95</v>
      </c>
      <c r="G85" t="s">
        <v>20</v>
      </c>
      <c r="H85" s="22">
        <v>2</v>
      </c>
      <c r="I85" s="26">
        <v>0.16026707373910823</v>
      </c>
      <c r="J85">
        <f t="shared" si="5"/>
        <v>190</v>
      </c>
      <c r="K85" s="28">
        <f t="shared" si="3"/>
        <v>159.54925598956945</v>
      </c>
      <c r="L85" s="28">
        <f t="shared" si="4"/>
        <v>-30.450744010430554</v>
      </c>
    </row>
    <row r="86" spans="1:12" x14ac:dyDescent="0.25">
      <c r="A86" t="s">
        <v>228</v>
      </c>
      <c r="B86" t="s">
        <v>1754</v>
      </c>
      <c r="C86" s="20">
        <v>44737</v>
      </c>
      <c r="D86" t="s">
        <v>1796</v>
      </c>
      <c r="E86" t="s">
        <v>1797</v>
      </c>
      <c r="F86">
        <v>72</v>
      </c>
      <c r="G86" t="s">
        <v>26</v>
      </c>
      <c r="H86" s="22">
        <v>4</v>
      </c>
      <c r="I86" s="26">
        <v>3.6754234817017679E-2</v>
      </c>
      <c r="J86">
        <f t="shared" si="5"/>
        <v>288</v>
      </c>
      <c r="K86" s="28">
        <f t="shared" si="3"/>
        <v>277.41478037269889</v>
      </c>
      <c r="L86" s="28">
        <f t="shared" si="4"/>
        <v>-10.585219627301115</v>
      </c>
    </row>
    <row r="87" spans="1:12" x14ac:dyDescent="0.25">
      <c r="A87" t="s">
        <v>230</v>
      </c>
      <c r="B87" t="s">
        <v>1756</v>
      </c>
      <c r="C87" s="20">
        <v>44752</v>
      </c>
      <c r="D87" t="s">
        <v>1798</v>
      </c>
      <c r="E87" t="s">
        <v>1797</v>
      </c>
      <c r="F87">
        <v>65</v>
      </c>
      <c r="G87" t="s">
        <v>15</v>
      </c>
      <c r="H87" s="22">
        <v>6</v>
      </c>
      <c r="I87" s="26">
        <v>0.12047427034169578</v>
      </c>
      <c r="J87">
        <f t="shared" si="5"/>
        <v>390</v>
      </c>
      <c r="K87" s="28">
        <f t="shared" si="3"/>
        <v>343.01503456673868</v>
      </c>
      <c r="L87" s="28">
        <f t="shared" si="4"/>
        <v>-46.984965433261323</v>
      </c>
    </row>
    <row r="88" spans="1:12" x14ac:dyDescent="0.25">
      <c r="A88" t="s">
        <v>232</v>
      </c>
      <c r="B88" t="s">
        <v>1758</v>
      </c>
      <c r="C88" s="20">
        <v>44736</v>
      </c>
      <c r="D88" t="s">
        <v>1800</v>
      </c>
      <c r="E88" t="s">
        <v>1799</v>
      </c>
      <c r="F88">
        <v>250</v>
      </c>
      <c r="G88" t="s">
        <v>20</v>
      </c>
      <c r="H88" s="22">
        <v>2</v>
      </c>
      <c r="I88" s="26">
        <v>0.38636401364592987</v>
      </c>
      <c r="J88">
        <f t="shared" si="5"/>
        <v>500</v>
      </c>
      <c r="K88" s="28">
        <f t="shared" si="3"/>
        <v>306.81799317703508</v>
      </c>
      <c r="L88" s="28">
        <f t="shared" si="4"/>
        <v>-193.18200682296492</v>
      </c>
    </row>
    <row r="89" spans="1:12" x14ac:dyDescent="0.25">
      <c r="A89" t="s">
        <v>234</v>
      </c>
      <c r="B89" t="s">
        <v>1760</v>
      </c>
      <c r="C89" s="20">
        <v>44752</v>
      </c>
      <c r="D89" t="s">
        <v>1801</v>
      </c>
      <c r="E89" t="s">
        <v>1799</v>
      </c>
      <c r="F89">
        <v>130</v>
      </c>
      <c r="G89" t="s">
        <v>26</v>
      </c>
      <c r="H89" s="22">
        <v>5</v>
      </c>
      <c r="I89" s="26">
        <v>0.25111930985495906</v>
      </c>
      <c r="J89">
        <f t="shared" si="5"/>
        <v>650</v>
      </c>
      <c r="K89" s="28">
        <f t="shared" si="3"/>
        <v>486.77244859427663</v>
      </c>
      <c r="L89" s="28">
        <f t="shared" si="4"/>
        <v>-163.22755140572337</v>
      </c>
    </row>
    <row r="90" spans="1:12" x14ac:dyDescent="0.25">
      <c r="A90" t="s">
        <v>236</v>
      </c>
      <c r="B90" t="s">
        <v>1754</v>
      </c>
      <c r="C90" s="20">
        <v>44759</v>
      </c>
      <c r="D90" t="s">
        <v>1796</v>
      </c>
      <c r="E90" t="s">
        <v>1799</v>
      </c>
      <c r="F90">
        <v>72</v>
      </c>
      <c r="G90" t="s">
        <v>15</v>
      </c>
      <c r="H90" s="22">
        <v>6</v>
      </c>
      <c r="I90" s="26">
        <v>0.18099169049889144</v>
      </c>
      <c r="J90">
        <f t="shared" si="5"/>
        <v>432</v>
      </c>
      <c r="K90" s="28">
        <f t="shared" si="3"/>
        <v>353.81158970447893</v>
      </c>
      <c r="L90" s="28">
        <f t="shared" si="4"/>
        <v>-78.188410295521066</v>
      </c>
    </row>
    <row r="91" spans="1:12" x14ac:dyDescent="0.25">
      <c r="A91" t="s">
        <v>238</v>
      </c>
      <c r="B91" t="s">
        <v>1756</v>
      </c>
      <c r="C91" s="20">
        <v>44763</v>
      </c>
      <c r="D91" t="s">
        <v>1798</v>
      </c>
      <c r="E91" t="s">
        <v>1799</v>
      </c>
      <c r="F91">
        <v>65</v>
      </c>
      <c r="G91" t="s">
        <v>20</v>
      </c>
      <c r="H91" s="22">
        <v>6</v>
      </c>
      <c r="I91" s="26">
        <v>0.17363786365000505</v>
      </c>
      <c r="J91">
        <f t="shared" si="5"/>
        <v>390</v>
      </c>
      <c r="K91" s="28">
        <f t="shared" si="3"/>
        <v>322.28123317649806</v>
      </c>
      <c r="L91" s="28">
        <f t="shared" si="4"/>
        <v>-67.718766823501937</v>
      </c>
    </row>
    <row r="92" spans="1:12" x14ac:dyDescent="0.25">
      <c r="A92" t="s">
        <v>240</v>
      </c>
      <c r="B92" t="s">
        <v>1758</v>
      </c>
      <c r="C92" s="20">
        <v>44763</v>
      </c>
      <c r="D92" t="s">
        <v>1800</v>
      </c>
      <c r="E92" t="s">
        <v>1799</v>
      </c>
      <c r="F92">
        <v>250</v>
      </c>
      <c r="G92" t="s">
        <v>26</v>
      </c>
      <c r="H92" s="22">
        <v>3</v>
      </c>
      <c r="I92" s="26">
        <v>0.75489814137474298</v>
      </c>
      <c r="J92">
        <f t="shared" si="5"/>
        <v>750</v>
      </c>
      <c r="K92" s="28">
        <f t="shared" si="3"/>
        <v>183.82639396894274</v>
      </c>
      <c r="L92" s="28">
        <f t="shared" si="4"/>
        <v>-566.17360603105726</v>
      </c>
    </row>
    <row r="93" spans="1:12" x14ac:dyDescent="0.25">
      <c r="A93" t="s">
        <v>242</v>
      </c>
      <c r="B93" t="s">
        <v>1760</v>
      </c>
      <c r="C93" s="20">
        <v>44750</v>
      </c>
      <c r="D93" t="s">
        <v>1801</v>
      </c>
      <c r="E93" t="s">
        <v>1799</v>
      </c>
      <c r="F93">
        <v>130</v>
      </c>
      <c r="G93" t="s">
        <v>15</v>
      </c>
      <c r="H93" s="22">
        <v>4</v>
      </c>
      <c r="I93" s="26">
        <v>0.41826226246410803</v>
      </c>
      <c r="J93">
        <f t="shared" si="5"/>
        <v>520</v>
      </c>
      <c r="K93" s="28">
        <f t="shared" si="3"/>
        <v>302.50362351866386</v>
      </c>
      <c r="L93" s="28">
        <f t="shared" si="4"/>
        <v>-217.49637648133614</v>
      </c>
    </row>
    <row r="94" spans="1:12" x14ac:dyDescent="0.25">
      <c r="A94" t="s">
        <v>244</v>
      </c>
      <c r="B94" t="s">
        <v>1754</v>
      </c>
      <c r="C94" s="20">
        <v>44751</v>
      </c>
      <c r="D94" t="s">
        <v>1796</v>
      </c>
      <c r="E94" t="s">
        <v>1797</v>
      </c>
      <c r="F94">
        <v>72</v>
      </c>
      <c r="G94" t="s">
        <v>15</v>
      </c>
      <c r="H94" s="22">
        <v>11</v>
      </c>
      <c r="I94" s="26">
        <v>0.52183512590850833</v>
      </c>
      <c r="J94">
        <f t="shared" si="5"/>
        <v>792</v>
      </c>
      <c r="K94" s="28">
        <f t="shared" si="3"/>
        <v>378.70658028046142</v>
      </c>
      <c r="L94" s="28">
        <f t="shared" si="4"/>
        <v>-413.29341971953858</v>
      </c>
    </row>
    <row r="95" spans="1:12" x14ac:dyDescent="0.25">
      <c r="A95" t="s">
        <v>246</v>
      </c>
      <c r="B95" t="s">
        <v>1756</v>
      </c>
      <c r="C95" s="20">
        <v>44736</v>
      </c>
      <c r="D95" t="s">
        <v>1798</v>
      </c>
      <c r="E95" t="s">
        <v>1799</v>
      </c>
      <c r="F95">
        <v>65</v>
      </c>
      <c r="G95" t="s">
        <v>20</v>
      </c>
      <c r="H95" s="22">
        <v>12</v>
      </c>
      <c r="I95" s="26">
        <v>0.4407264983607897</v>
      </c>
      <c r="J95">
        <f t="shared" si="5"/>
        <v>780</v>
      </c>
      <c r="K95" s="28">
        <f t="shared" si="3"/>
        <v>436.23333127858405</v>
      </c>
      <c r="L95" s="28">
        <f t="shared" si="4"/>
        <v>-343.76666872141595</v>
      </c>
    </row>
    <row r="96" spans="1:12" x14ac:dyDescent="0.25">
      <c r="A96" t="s">
        <v>248</v>
      </c>
      <c r="B96" t="s">
        <v>1758</v>
      </c>
      <c r="C96" s="20">
        <v>44737</v>
      </c>
      <c r="D96" t="s">
        <v>1800</v>
      </c>
      <c r="E96" t="s">
        <v>1797</v>
      </c>
      <c r="F96">
        <v>250</v>
      </c>
      <c r="G96" t="s">
        <v>26</v>
      </c>
      <c r="H96" s="22">
        <v>3</v>
      </c>
      <c r="I96" s="26">
        <v>0.30123769132028422</v>
      </c>
      <c r="J96">
        <f t="shared" si="5"/>
        <v>750</v>
      </c>
      <c r="K96" s="28">
        <f t="shared" si="3"/>
        <v>524.07173150978679</v>
      </c>
      <c r="L96" s="28">
        <f t="shared" si="4"/>
        <v>-225.92826849021321</v>
      </c>
    </row>
    <row r="97" spans="1:12" x14ac:dyDescent="0.25">
      <c r="A97" t="s">
        <v>250</v>
      </c>
      <c r="B97" t="s">
        <v>1760</v>
      </c>
      <c r="C97" s="20">
        <v>44744</v>
      </c>
      <c r="D97" t="s">
        <v>1801</v>
      </c>
      <c r="E97" t="s">
        <v>1799</v>
      </c>
      <c r="F97">
        <v>130</v>
      </c>
      <c r="G97" t="s">
        <v>15</v>
      </c>
      <c r="H97" s="22">
        <v>4</v>
      </c>
      <c r="I97" s="26">
        <v>0.42020557863905661</v>
      </c>
      <c r="J97">
        <f t="shared" si="5"/>
        <v>520</v>
      </c>
      <c r="K97" s="28">
        <f t="shared" si="3"/>
        <v>301.49309910769057</v>
      </c>
      <c r="L97" s="28">
        <f t="shared" si="4"/>
        <v>-218.50690089230943</v>
      </c>
    </row>
    <row r="98" spans="1:12" x14ac:dyDescent="0.25">
      <c r="A98" t="s">
        <v>252</v>
      </c>
      <c r="B98" t="s">
        <v>1754</v>
      </c>
      <c r="C98" s="20">
        <v>44735</v>
      </c>
      <c r="D98" t="s">
        <v>1796</v>
      </c>
      <c r="E98" t="s">
        <v>1797</v>
      </c>
      <c r="F98">
        <v>72</v>
      </c>
      <c r="G98" t="s">
        <v>20</v>
      </c>
      <c r="H98" s="22">
        <v>10</v>
      </c>
      <c r="I98" s="26">
        <v>0.38179966249899233</v>
      </c>
      <c r="J98">
        <f t="shared" si="5"/>
        <v>720</v>
      </c>
      <c r="K98" s="28">
        <f t="shared" si="3"/>
        <v>445.10424300072555</v>
      </c>
      <c r="L98" s="28">
        <f t="shared" si="4"/>
        <v>-274.89575699927445</v>
      </c>
    </row>
    <row r="99" spans="1:12" x14ac:dyDescent="0.25">
      <c r="A99" t="s">
        <v>254</v>
      </c>
      <c r="B99" t="s">
        <v>1756</v>
      </c>
      <c r="C99" s="20">
        <v>44751</v>
      </c>
      <c r="D99" t="s">
        <v>1798</v>
      </c>
      <c r="E99" t="s">
        <v>1799</v>
      </c>
      <c r="F99">
        <v>65</v>
      </c>
      <c r="G99" t="s">
        <v>26</v>
      </c>
      <c r="H99" s="22">
        <v>5</v>
      </c>
      <c r="I99" s="26">
        <v>4.8435914836800764E-3</v>
      </c>
      <c r="J99">
        <f t="shared" si="5"/>
        <v>325</v>
      </c>
      <c r="K99" s="28">
        <f t="shared" si="3"/>
        <v>323.42583276780397</v>
      </c>
      <c r="L99" s="28">
        <f t="shared" si="4"/>
        <v>-1.5741672321960323</v>
      </c>
    </row>
    <row r="100" spans="1:12" x14ac:dyDescent="0.25">
      <c r="A100" t="s">
        <v>256</v>
      </c>
      <c r="B100" t="s">
        <v>1758</v>
      </c>
      <c r="C100" s="20">
        <v>44726</v>
      </c>
      <c r="D100" t="s">
        <v>1800</v>
      </c>
      <c r="E100" t="s">
        <v>1797</v>
      </c>
      <c r="F100">
        <v>250</v>
      </c>
      <c r="G100" t="s">
        <v>15</v>
      </c>
      <c r="H100" s="22">
        <v>2</v>
      </c>
      <c r="I100" s="26">
        <v>0.63857584714373206</v>
      </c>
      <c r="J100">
        <f t="shared" si="5"/>
        <v>500</v>
      </c>
      <c r="K100" s="28">
        <f t="shared" si="3"/>
        <v>180.71207642813397</v>
      </c>
      <c r="L100" s="28">
        <f t="shared" si="4"/>
        <v>-319.28792357186603</v>
      </c>
    </row>
    <row r="101" spans="1:12" x14ac:dyDescent="0.25">
      <c r="A101" t="s">
        <v>258</v>
      </c>
      <c r="B101" t="s">
        <v>1760</v>
      </c>
      <c r="C101" s="20">
        <v>44749</v>
      </c>
      <c r="D101" t="s">
        <v>1801</v>
      </c>
      <c r="E101" t="s">
        <v>1799</v>
      </c>
      <c r="F101">
        <v>130</v>
      </c>
      <c r="G101" t="s">
        <v>20</v>
      </c>
      <c r="H101" s="22">
        <v>7</v>
      </c>
      <c r="I101" s="26">
        <v>0.92544771931561698</v>
      </c>
      <c r="J101">
        <f t="shared" si="5"/>
        <v>910</v>
      </c>
      <c r="K101" s="28">
        <f t="shared" si="3"/>
        <v>67.842575422788514</v>
      </c>
      <c r="L101" s="28">
        <f t="shared" si="4"/>
        <v>-842.15742457721149</v>
      </c>
    </row>
    <row r="102" spans="1:12" x14ac:dyDescent="0.25">
      <c r="A102" t="s">
        <v>260</v>
      </c>
      <c r="B102" t="s">
        <v>1762</v>
      </c>
      <c r="C102" s="20">
        <v>44734</v>
      </c>
      <c r="D102" t="s">
        <v>1802</v>
      </c>
      <c r="E102" t="s">
        <v>1797</v>
      </c>
      <c r="F102">
        <v>60</v>
      </c>
      <c r="G102" t="s">
        <v>26</v>
      </c>
      <c r="H102" s="22">
        <v>10</v>
      </c>
      <c r="I102" s="26">
        <v>4.9069353138029403E-2</v>
      </c>
      <c r="J102">
        <f t="shared" si="5"/>
        <v>600</v>
      </c>
      <c r="K102" s="28">
        <f t="shared" si="3"/>
        <v>570.5583881171824</v>
      </c>
      <c r="L102" s="28">
        <f t="shared" si="4"/>
        <v>-29.441611882817597</v>
      </c>
    </row>
    <row r="103" spans="1:12" x14ac:dyDescent="0.25">
      <c r="A103" t="s">
        <v>262</v>
      </c>
      <c r="B103" t="s">
        <v>1754</v>
      </c>
      <c r="C103" s="20">
        <v>44726</v>
      </c>
      <c r="D103" t="s">
        <v>1796</v>
      </c>
      <c r="E103" t="s">
        <v>1799</v>
      </c>
      <c r="F103">
        <v>72</v>
      </c>
      <c r="G103" t="s">
        <v>15</v>
      </c>
      <c r="H103" s="22">
        <v>11</v>
      </c>
      <c r="I103" s="26">
        <v>0.7875779554918797</v>
      </c>
      <c r="J103">
        <f t="shared" si="5"/>
        <v>792</v>
      </c>
      <c r="K103" s="28">
        <f t="shared" si="3"/>
        <v>168.23825925043127</v>
      </c>
      <c r="L103" s="28">
        <f t="shared" si="4"/>
        <v>-623.76174074956873</v>
      </c>
    </row>
    <row r="104" spans="1:12" x14ac:dyDescent="0.25">
      <c r="A104" t="s">
        <v>264</v>
      </c>
      <c r="B104" t="s">
        <v>1756</v>
      </c>
      <c r="C104" s="20">
        <v>44743</v>
      </c>
      <c r="D104" t="s">
        <v>1798</v>
      </c>
      <c r="E104" t="s">
        <v>1797</v>
      </c>
      <c r="F104">
        <v>65</v>
      </c>
      <c r="G104" t="s">
        <v>20</v>
      </c>
      <c r="H104" s="22">
        <v>13</v>
      </c>
      <c r="I104" s="26">
        <v>0.4468603878067412</v>
      </c>
      <c r="J104">
        <f t="shared" si="5"/>
        <v>845</v>
      </c>
      <c r="K104" s="28">
        <f t="shared" si="3"/>
        <v>467.40297230330367</v>
      </c>
      <c r="L104" s="28">
        <f t="shared" si="4"/>
        <v>-377.59702769669633</v>
      </c>
    </row>
    <row r="105" spans="1:12" x14ac:dyDescent="0.25">
      <c r="A105" t="s">
        <v>266</v>
      </c>
      <c r="B105" t="s">
        <v>1758</v>
      </c>
      <c r="C105" s="20">
        <v>44742</v>
      </c>
      <c r="D105" t="s">
        <v>1800</v>
      </c>
      <c r="E105" t="s">
        <v>1799</v>
      </c>
      <c r="F105">
        <v>250</v>
      </c>
      <c r="G105" t="s">
        <v>26</v>
      </c>
      <c r="H105" s="22">
        <v>2</v>
      </c>
      <c r="I105" s="26">
        <v>0.89674363393446022</v>
      </c>
      <c r="J105">
        <f t="shared" si="5"/>
        <v>500</v>
      </c>
      <c r="K105" s="28">
        <f t="shared" si="3"/>
        <v>51.628183032769869</v>
      </c>
      <c r="L105" s="28">
        <f t="shared" si="4"/>
        <v>-448.37181696723013</v>
      </c>
    </row>
    <row r="106" spans="1:12" x14ac:dyDescent="0.25">
      <c r="A106" t="s">
        <v>268</v>
      </c>
      <c r="B106" t="s">
        <v>1760</v>
      </c>
      <c r="C106" s="20">
        <v>44747</v>
      </c>
      <c r="D106" t="s">
        <v>1801</v>
      </c>
      <c r="E106" t="s">
        <v>1797</v>
      </c>
      <c r="F106">
        <v>130</v>
      </c>
      <c r="G106" t="s">
        <v>15</v>
      </c>
      <c r="H106" s="22">
        <v>6</v>
      </c>
      <c r="I106" s="26">
        <v>3.2373342558606799E-2</v>
      </c>
      <c r="J106">
        <f t="shared" si="5"/>
        <v>780</v>
      </c>
      <c r="K106" s="28">
        <f t="shared" si="3"/>
        <v>754.74879280428672</v>
      </c>
      <c r="L106" s="28">
        <f t="shared" si="4"/>
        <v>-25.251207195713278</v>
      </c>
    </row>
    <row r="107" spans="1:12" x14ac:dyDescent="0.25">
      <c r="A107" t="s">
        <v>270</v>
      </c>
      <c r="B107" t="s">
        <v>1754</v>
      </c>
      <c r="C107" s="20">
        <v>44764</v>
      </c>
      <c r="D107" t="s">
        <v>1796</v>
      </c>
      <c r="E107" t="s">
        <v>1799</v>
      </c>
      <c r="F107">
        <v>72</v>
      </c>
      <c r="G107" t="s">
        <v>20</v>
      </c>
      <c r="H107" s="22">
        <v>11</v>
      </c>
      <c r="I107" s="26">
        <v>0.94247200152138155</v>
      </c>
      <c r="J107">
        <f t="shared" si="5"/>
        <v>792</v>
      </c>
      <c r="K107" s="28">
        <f t="shared" si="3"/>
        <v>45.562174795065857</v>
      </c>
      <c r="L107" s="28">
        <f t="shared" si="4"/>
        <v>-746.43782520493414</v>
      </c>
    </row>
    <row r="108" spans="1:12" x14ac:dyDescent="0.25">
      <c r="A108" t="s">
        <v>273</v>
      </c>
      <c r="B108" t="s">
        <v>1756</v>
      </c>
      <c r="C108" s="20">
        <v>44735</v>
      </c>
      <c r="D108" t="s">
        <v>1798</v>
      </c>
      <c r="E108" t="s">
        <v>1797</v>
      </c>
      <c r="F108">
        <v>65</v>
      </c>
      <c r="G108" t="s">
        <v>26</v>
      </c>
      <c r="H108" s="22">
        <v>7</v>
      </c>
      <c r="I108" s="26">
        <v>0.24863680679080546</v>
      </c>
      <c r="J108">
        <f t="shared" si="5"/>
        <v>455</v>
      </c>
      <c r="K108" s="28">
        <f t="shared" si="3"/>
        <v>341.87025291018352</v>
      </c>
      <c r="L108" s="28">
        <f t="shared" si="4"/>
        <v>-113.12974708981648</v>
      </c>
    </row>
    <row r="109" spans="1:12" x14ac:dyDescent="0.25">
      <c r="A109" t="s">
        <v>275</v>
      </c>
      <c r="B109" t="s">
        <v>1758</v>
      </c>
      <c r="C109" s="20">
        <v>44737</v>
      </c>
      <c r="D109" t="s">
        <v>1800</v>
      </c>
      <c r="E109" t="s">
        <v>1799</v>
      </c>
      <c r="F109">
        <v>250</v>
      </c>
      <c r="G109" t="s">
        <v>15</v>
      </c>
      <c r="H109" s="22">
        <v>1</v>
      </c>
      <c r="I109" s="26">
        <v>4.9896521056402299E-2</v>
      </c>
      <c r="J109">
        <f t="shared" si="5"/>
        <v>250</v>
      </c>
      <c r="K109" s="28">
        <f t="shared" si="3"/>
        <v>237.52586973589942</v>
      </c>
      <c r="L109" s="28">
        <f t="shared" si="4"/>
        <v>-12.47413026410058</v>
      </c>
    </row>
    <row r="110" spans="1:12" x14ac:dyDescent="0.25">
      <c r="A110" t="s">
        <v>277</v>
      </c>
      <c r="B110" t="s">
        <v>1760</v>
      </c>
      <c r="C110" s="20">
        <v>44749</v>
      </c>
      <c r="D110" t="s">
        <v>1801</v>
      </c>
      <c r="E110" t="s">
        <v>1797</v>
      </c>
      <c r="F110">
        <v>130</v>
      </c>
      <c r="G110" t="s">
        <v>20</v>
      </c>
      <c r="H110" s="22">
        <v>7</v>
      </c>
      <c r="I110" s="26">
        <v>0.49618340188276622</v>
      </c>
      <c r="J110">
        <f t="shared" si="5"/>
        <v>910</v>
      </c>
      <c r="K110" s="28">
        <f t="shared" si="3"/>
        <v>458.47310428668277</v>
      </c>
      <c r="L110" s="28">
        <f t="shared" si="4"/>
        <v>-451.52689571331723</v>
      </c>
    </row>
    <row r="111" spans="1:12" x14ac:dyDescent="0.25">
      <c r="A111" t="s">
        <v>279</v>
      </c>
      <c r="B111" t="s">
        <v>1762</v>
      </c>
      <c r="C111" s="20">
        <v>44729</v>
      </c>
      <c r="D111" t="s">
        <v>1802</v>
      </c>
      <c r="E111" t="s">
        <v>1797</v>
      </c>
      <c r="F111">
        <v>60</v>
      </c>
      <c r="G111" t="s">
        <v>26</v>
      </c>
      <c r="H111" s="22">
        <v>13</v>
      </c>
      <c r="I111" s="26">
        <v>0.62889621592411693</v>
      </c>
      <c r="J111">
        <f t="shared" si="5"/>
        <v>780</v>
      </c>
      <c r="K111" s="28">
        <f t="shared" si="3"/>
        <v>289.46095157918882</v>
      </c>
      <c r="L111" s="28">
        <f t="shared" si="4"/>
        <v>-490.53904842081118</v>
      </c>
    </row>
    <row r="112" spans="1:12" x14ac:dyDescent="0.25">
      <c r="A112" t="s">
        <v>281</v>
      </c>
      <c r="B112" t="s">
        <v>1763</v>
      </c>
      <c r="C112" s="20">
        <v>44738</v>
      </c>
      <c r="D112" t="s">
        <v>1803</v>
      </c>
      <c r="E112" t="s">
        <v>1799</v>
      </c>
      <c r="F112">
        <v>95</v>
      </c>
      <c r="G112" t="s">
        <v>15</v>
      </c>
      <c r="H112" s="22">
        <v>8</v>
      </c>
      <c r="I112" s="26">
        <v>0.87580490637929664</v>
      </c>
      <c r="J112">
        <f t="shared" si="5"/>
        <v>760</v>
      </c>
      <c r="K112" s="28">
        <f t="shared" si="3"/>
        <v>94.388271151734557</v>
      </c>
      <c r="L112" s="28">
        <f t="shared" si="4"/>
        <v>-665.61172884826544</v>
      </c>
    </row>
    <row r="113" spans="1:12" x14ac:dyDescent="0.25">
      <c r="A113" t="s">
        <v>283</v>
      </c>
      <c r="B113" t="s">
        <v>1754</v>
      </c>
      <c r="C113" s="20">
        <v>44740</v>
      </c>
      <c r="D113" t="s">
        <v>1796</v>
      </c>
      <c r="E113" t="s">
        <v>1799</v>
      </c>
      <c r="F113">
        <v>72</v>
      </c>
      <c r="G113" t="s">
        <v>20</v>
      </c>
      <c r="H113" s="22">
        <v>11</v>
      </c>
      <c r="I113" s="26">
        <v>0.37069854126093349</v>
      </c>
      <c r="J113">
        <f t="shared" si="5"/>
        <v>792</v>
      </c>
      <c r="K113" s="28">
        <f t="shared" si="3"/>
        <v>498.40675532134065</v>
      </c>
      <c r="L113" s="28">
        <f t="shared" si="4"/>
        <v>-293.59324467865935</v>
      </c>
    </row>
    <row r="114" spans="1:12" x14ac:dyDescent="0.25">
      <c r="A114" t="s">
        <v>285</v>
      </c>
      <c r="B114" t="s">
        <v>1756</v>
      </c>
      <c r="C114" s="20">
        <v>44755</v>
      </c>
      <c r="D114" t="s">
        <v>1798</v>
      </c>
      <c r="E114" t="s">
        <v>1799</v>
      </c>
      <c r="F114">
        <v>65</v>
      </c>
      <c r="G114" t="s">
        <v>26</v>
      </c>
      <c r="H114" s="22">
        <v>10</v>
      </c>
      <c r="I114" s="26">
        <v>0.64422602074286228</v>
      </c>
      <c r="J114">
        <f t="shared" si="5"/>
        <v>650</v>
      </c>
      <c r="K114" s="28">
        <f t="shared" si="3"/>
        <v>231.25308651713954</v>
      </c>
      <c r="L114" s="28">
        <f t="shared" si="4"/>
        <v>-418.74691348286046</v>
      </c>
    </row>
    <row r="115" spans="1:12" x14ac:dyDescent="0.25">
      <c r="A115" t="s">
        <v>287</v>
      </c>
      <c r="B115" t="s">
        <v>1758</v>
      </c>
      <c r="C115" s="20">
        <v>44755</v>
      </c>
      <c r="D115" t="s">
        <v>1800</v>
      </c>
      <c r="E115" t="s">
        <v>1797</v>
      </c>
      <c r="F115">
        <v>250</v>
      </c>
      <c r="G115" t="s">
        <v>15</v>
      </c>
      <c r="H115" s="22">
        <v>2</v>
      </c>
      <c r="I115" s="26">
        <v>0.76652707543193765</v>
      </c>
      <c r="J115">
        <f t="shared" si="5"/>
        <v>500</v>
      </c>
      <c r="K115" s="28">
        <f t="shared" si="3"/>
        <v>116.73646228403118</v>
      </c>
      <c r="L115" s="28">
        <f t="shared" si="4"/>
        <v>-383.26353771596882</v>
      </c>
    </row>
    <row r="116" spans="1:12" x14ac:dyDescent="0.25">
      <c r="A116" t="s">
        <v>289</v>
      </c>
      <c r="B116" t="s">
        <v>1760</v>
      </c>
      <c r="C116" s="20">
        <v>44764</v>
      </c>
      <c r="D116" t="s">
        <v>1801</v>
      </c>
      <c r="E116" t="s">
        <v>1797</v>
      </c>
      <c r="F116">
        <v>130</v>
      </c>
      <c r="G116" t="s">
        <v>20</v>
      </c>
      <c r="H116" s="22">
        <v>2</v>
      </c>
      <c r="I116" s="26">
        <v>0.74416329829954486</v>
      </c>
      <c r="J116">
        <f t="shared" si="5"/>
        <v>260</v>
      </c>
      <c r="K116" s="28">
        <f t="shared" si="3"/>
        <v>66.517542442118327</v>
      </c>
      <c r="L116" s="28">
        <f t="shared" si="4"/>
        <v>-193.48245755788167</v>
      </c>
    </row>
    <row r="117" spans="1:12" x14ac:dyDescent="0.25">
      <c r="A117" t="s">
        <v>291</v>
      </c>
      <c r="B117" t="s">
        <v>1754</v>
      </c>
      <c r="C117" s="20">
        <v>44735</v>
      </c>
      <c r="D117" t="s">
        <v>1796</v>
      </c>
      <c r="E117" t="s">
        <v>1797</v>
      </c>
      <c r="F117">
        <v>72</v>
      </c>
      <c r="G117" t="s">
        <v>26</v>
      </c>
      <c r="H117" s="22">
        <v>8</v>
      </c>
      <c r="I117" s="26">
        <v>0.48484032292333201</v>
      </c>
      <c r="J117">
        <f t="shared" si="5"/>
        <v>576</v>
      </c>
      <c r="K117" s="28">
        <f t="shared" si="3"/>
        <v>296.73197399616078</v>
      </c>
      <c r="L117" s="28">
        <f t="shared" si="4"/>
        <v>-279.26802600383922</v>
      </c>
    </row>
    <row r="118" spans="1:12" x14ac:dyDescent="0.25">
      <c r="A118" t="s">
        <v>293</v>
      </c>
      <c r="B118" t="s">
        <v>1756</v>
      </c>
      <c r="C118" s="20">
        <v>44734</v>
      </c>
      <c r="D118" t="s">
        <v>1798</v>
      </c>
      <c r="E118" t="s">
        <v>1797</v>
      </c>
      <c r="F118">
        <v>65</v>
      </c>
      <c r="G118" t="s">
        <v>15</v>
      </c>
      <c r="H118" s="22">
        <v>8</v>
      </c>
      <c r="I118" s="26">
        <v>0.10556900790048951</v>
      </c>
      <c r="J118">
        <f t="shared" si="5"/>
        <v>520</v>
      </c>
      <c r="K118" s="28">
        <f t="shared" si="3"/>
        <v>465.10411589174544</v>
      </c>
      <c r="L118" s="28">
        <f t="shared" si="4"/>
        <v>-54.895884108254563</v>
      </c>
    </row>
    <row r="119" spans="1:12" x14ac:dyDescent="0.25">
      <c r="A119" t="s">
        <v>295</v>
      </c>
      <c r="B119" t="s">
        <v>1758</v>
      </c>
      <c r="C119" s="20">
        <v>44728</v>
      </c>
      <c r="D119" t="s">
        <v>1800</v>
      </c>
      <c r="E119" t="s">
        <v>1797</v>
      </c>
      <c r="F119">
        <v>250</v>
      </c>
      <c r="G119" t="s">
        <v>20</v>
      </c>
      <c r="H119" s="22">
        <v>1</v>
      </c>
      <c r="I119" s="26">
        <v>0.35681327352398817</v>
      </c>
      <c r="J119">
        <f t="shared" si="5"/>
        <v>250</v>
      </c>
      <c r="K119" s="28">
        <f t="shared" si="3"/>
        <v>160.79668161900295</v>
      </c>
      <c r="L119" s="28">
        <f t="shared" si="4"/>
        <v>-89.203318380997047</v>
      </c>
    </row>
    <row r="120" spans="1:12" x14ac:dyDescent="0.25">
      <c r="A120" t="s">
        <v>297</v>
      </c>
      <c r="B120" t="s">
        <v>1760</v>
      </c>
      <c r="C120" s="20">
        <v>44739</v>
      </c>
      <c r="D120" t="s">
        <v>1801</v>
      </c>
      <c r="E120" t="s">
        <v>1797</v>
      </c>
      <c r="F120">
        <v>130</v>
      </c>
      <c r="G120" t="s">
        <v>26</v>
      </c>
      <c r="H120" s="22">
        <v>2</v>
      </c>
      <c r="I120" s="26">
        <v>0.38966155247167111</v>
      </c>
      <c r="J120">
        <f t="shared" si="5"/>
        <v>260</v>
      </c>
      <c r="K120" s="28">
        <f t="shared" si="3"/>
        <v>158.68799635736551</v>
      </c>
      <c r="L120" s="28">
        <f t="shared" si="4"/>
        <v>-101.31200364263449</v>
      </c>
    </row>
    <row r="121" spans="1:12" x14ac:dyDescent="0.25">
      <c r="A121" t="s">
        <v>299</v>
      </c>
      <c r="B121" t="s">
        <v>1762</v>
      </c>
      <c r="C121" s="20">
        <v>44765</v>
      </c>
      <c r="D121" t="s">
        <v>1802</v>
      </c>
      <c r="E121" t="s">
        <v>1797</v>
      </c>
      <c r="F121">
        <v>60</v>
      </c>
      <c r="G121" t="s">
        <v>15</v>
      </c>
      <c r="H121" s="22">
        <v>6</v>
      </c>
      <c r="I121" s="26">
        <v>0.27342799854809485</v>
      </c>
      <c r="J121">
        <f t="shared" si="5"/>
        <v>360</v>
      </c>
      <c r="K121" s="28">
        <f t="shared" si="3"/>
        <v>261.56592052268587</v>
      </c>
      <c r="L121" s="28">
        <f t="shared" si="4"/>
        <v>-98.434079477314128</v>
      </c>
    </row>
    <row r="122" spans="1:12" x14ac:dyDescent="0.25">
      <c r="A122" t="s">
        <v>301</v>
      </c>
      <c r="B122" t="s">
        <v>1754</v>
      </c>
      <c r="C122" s="20">
        <v>44740</v>
      </c>
      <c r="D122" t="s">
        <v>1796</v>
      </c>
      <c r="E122" t="s">
        <v>1797</v>
      </c>
      <c r="F122">
        <v>72</v>
      </c>
      <c r="G122" t="s">
        <v>20</v>
      </c>
      <c r="H122" s="22">
        <v>11</v>
      </c>
      <c r="I122" s="26">
        <v>0.68404340685026022</v>
      </c>
      <c r="J122">
        <f t="shared" si="5"/>
        <v>792</v>
      </c>
      <c r="K122" s="28">
        <f t="shared" si="3"/>
        <v>250.23762177459389</v>
      </c>
      <c r="L122" s="28">
        <f t="shared" si="4"/>
        <v>-541.76237822540611</v>
      </c>
    </row>
    <row r="123" spans="1:12" x14ac:dyDescent="0.25">
      <c r="A123" t="s">
        <v>303</v>
      </c>
      <c r="B123" t="s">
        <v>1756</v>
      </c>
      <c r="C123" s="20">
        <v>44734</v>
      </c>
      <c r="D123" t="s">
        <v>1798</v>
      </c>
      <c r="E123" t="s">
        <v>1797</v>
      </c>
      <c r="F123">
        <v>65</v>
      </c>
      <c r="G123" t="s">
        <v>26</v>
      </c>
      <c r="H123" s="22">
        <v>4</v>
      </c>
      <c r="I123" s="26">
        <v>0.30511671475159663</v>
      </c>
      <c r="J123">
        <f t="shared" si="5"/>
        <v>260</v>
      </c>
      <c r="K123" s="28">
        <f t="shared" si="3"/>
        <v>180.66965416458487</v>
      </c>
      <c r="L123" s="28">
        <f t="shared" si="4"/>
        <v>-79.33034583541513</v>
      </c>
    </row>
    <row r="124" spans="1:12" x14ac:dyDescent="0.25">
      <c r="A124" t="s">
        <v>305</v>
      </c>
      <c r="B124" t="s">
        <v>1758</v>
      </c>
      <c r="C124" s="20">
        <v>44727</v>
      </c>
      <c r="D124" t="s">
        <v>1800</v>
      </c>
      <c r="E124" t="s">
        <v>1799</v>
      </c>
      <c r="F124">
        <v>250</v>
      </c>
      <c r="G124" t="s">
        <v>15</v>
      </c>
      <c r="H124" s="22">
        <v>3</v>
      </c>
      <c r="I124" s="26">
        <v>0.26634683182511409</v>
      </c>
      <c r="J124">
        <f t="shared" si="5"/>
        <v>750</v>
      </c>
      <c r="K124" s="28">
        <f t="shared" si="3"/>
        <v>550.23987613116446</v>
      </c>
      <c r="L124" s="28">
        <f t="shared" si="4"/>
        <v>-199.76012386883554</v>
      </c>
    </row>
    <row r="125" spans="1:12" x14ac:dyDescent="0.25">
      <c r="A125" t="s">
        <v>307</v>
      </c>
      <c r="B125" t="s">
        <v>1760</v>
      </c>
      <c r="C125" s="20">
        <v>44737</v>
      </c>
      <c r="D125" t="s">
        <v>1801</v>
      </c>
      <c r="E125" t="s">
        <v>1797</v>
      </c>
      <c r="F125">
        <v>130</v>
      </c>
      <c r="G125" t="s">
        <v>20</v>
      </c>
      <c r="H125" s="22">
        <v>2</v>
      </c>
      <c r="I125" s="26">
        <v>0.95598379426073032</v>
      </c>
      <c r="J125">
        <f t="shared" si="5"/>
        <v>260</v>
      </c>
      <c r="K125" s="28">
        <f t="shared" si="3"/>
        <v>11.44421349221011</v>
      </c>
      <c r="L125" s="28">
        <f t="shared" si="4"/>
        <v>-248.55578650778989</v>
      </c>
    </row>
    <row r="126" spans="1:12" x14ac:dyDescent="0.25">
      <c r="A126" t="s">
        <v>309</v>
      </c>
      <c r="B126" t="s">
        <v>1754</v>
      </c>
      <c r="C126" s="20">
        <v>44747</v>
      </c>
      <c r="D126" t="s">
        <v>1796</v>
      </c>
      <c r="E126" t="s">
        <v>1797</v>
      </c>
      <c r="F126">
        <v>72</v>
      </c>
      <c r="G126" t="s">
        <v>26</v>
      </c>
      <c r="H126" s="22">
        <v>3</v>
      </c>
      <c r="I126" s="26">
        <v>0.78465682989488972</v>
      </c>
      <c r="J126">
        <f t="shared" si="5"/>
        <v>216</v>
      </c>
      <c r="K126" s="28">
        <f t="shared" si="3"/>
        <v>46.514124742703814</v>
      </c>
      <c r="L126" s="28">
        <f t="shared" si="4"/>
        <v>-169.48587525729619</v>
      </c>
    </row>
    <row r="127" spans="1:12" x14ac:dyDescent="0.25">
      <c r="A127" t="s">
        <v>311</v>
      </c>
      <c r="B127" t="s">
        <v>1756</v>
      </c>
      <c r="C127" s="20">
        <v>44754</v>
      </c>
      <c r="D127" t="s">
        <v>1798</v>
      </c>
      <c r="E127" t="s">
        <v>1797</v>
      </c>
      <c r="F127">
        <v>65</v>
      </c>
      <c r="G127" t="s">
        <v>15</v>
      </c>
      <c r="H127" s="22">
        <v>4</v>
      </c>
      <c r="I127" s="26">
        <v>0.92531650826605816</v>
      </c>
      <c r="J127">
        <f t="shared" si="5"/>
        <v>260</v>
      </c>
      <c r="K127" s="28">
        <f t="shared" si="3"/>
        <v>19.417707850824883</v>
      </c>
      <c r="L127" s="28">
        <f t="shared" si="4"/>
        <v>-240.58229214917512</v>
      </c>
    </row>
    <row r="128" spans="1:12" x14ac:dyDescent="0.25">
      <c r="A128" t="s">
        <v>313</v>
      </c>
      <c r="B128" t="s">
        <v>1758</v>
      </c>
      <c r="C128" s="20">
        <v>44760</v>
      </c>
      <c r="D128" t="s">
        <v>1800</v>
      </c>
      <c r="E128" t="s">
        <v>1797</v>
      </c>
      <c r="F128">
        <v>250</v>
      </c>
      <c r="G128" t="s">
        <v>20</v>
      </c>
      <c r="H128" s="22">
        <v>3</v>
      </c>
      <c r="I128" s="26">
        <v>0.91314982692991542</v>
      </c>
      <c r="J128">
        <f t="shared" si="5"/>
        <v>750</v>
      </c>
      <c r="K128" s="28">
        <f t="shared" si="3"/>
        <v>65.137629802563424</v>
      </c>
      <c r="L128" s="28">
        <f t="shared" si="4"/>
        <v>-684.86237019743658</v>
      </c>
    </row>
    <row r="129" spans="1:12" x14ac:dyDescent="0.25">
      <c r="A129" t="s">
        <v>315</v>
      </c>
      <c r="B129" t="s">
        <v>1760</v>
      </c>
      <c r="C129" s="20">
        <v>44759</v>
      </c>
      <c r="D129" t="s">
        <v>1801</v>
      </c>
      <c r="E129" t="s">
        <v>1797</v>
      </c>
      <c r="F129">
        <v>130</v>
      </c>
      <c r="G129" t="s">
        <v>26</v>
      </c>
      <c r="H129" s="22">
        <v>2</v>
      </c>
      <c r="I129" s="26">
        <v>8.4586093307030152E-2</v>
      </c>
      <c r="J129">
        <f t="shared" si="5"/>
        <v>260</v>
      </c>
      <c r="K129" s="28">
        <f t="shared" si="3"/>
        <v>238.00761574017216</v>
      </c>
      <c r="L129" s="28">
        <f t="shared" si="4"/>
        <v>-21.992384259827844</v>
      </c>
    </row>
    <row r="130" spans="1:12" x14ac:dyDescent="0.25">
      <c r="A130" t="s">
        <v>317</v>
      </c>
      <c r="B130" t="s">
        <v>1762</v>
      </c>
      <c r="C130" s="20">
        <v>44735</v>
      </c>
      <c r="D130" t="s">
        <v>1802</v>
      </c>
      <c r="E130" t="s">
        <v>1799</v>
      </c>
      <c r="F130">
        <v>60</v>
      </c>
      <c r="G130" t="s">
        <v>15</v>
      </c>
      <c r="H130" s="22">
        <v>7</v>
      </c>
      <c r="I130" s="26">
        <v>0.92983220282837542</v>
      </c>
      <c r="J130">
        <f t="shared" si="5"/>
        <v>420</v>
      </c>
      <c r="K130" s="28">
        <f t="shared" si="3"/>
        <v>29.47047481208233</v>
      </c>
      <c r="L130" s="28">
        <f t="shared" si="4"/>
        <v>-390.52952518791767</v>
      </c>
    </row>
    <row r="131" spans="1:12" x14ac:dyDescent="0.25">
      <c r="A131" t="s">
        <v>319</v>
      </c>
      <c r="B131" t="s">
        <v>1763</v>
      </c>
      <c r="C131" s="20">
        <v>44734</v>
      </c>
      <c r="D131" t="s">
        <v>1803</v>
      </c>
      <c r="E131" t="s">
        <v>1797</v>
      </c>
      <c r="F131">
        <v>95</v>
      </c>
      <c r="G131" t="s">
        <v>20</v>
      </c>
      <c r="H131" s="22">
        <v>6</v>
      </c>
      <c r="I131" s="26">
        <v>0.13029960752667558</v>
      </c>
      <c r="J131">
        <f t="shared" si="5"/>
        <v>570</v>
      </c>
      <c r="K131" s="28">
        <f t="shared" ref="K131:K194" si="6">(J131-(J131*I131))</f>
        <v>495.72922370979495</v>
      </c>
      <c r="L131" s="28">
        <f t="shared" ref="L131:L194" si="7">K131-J131</f>
        <v>-74.270776290205049</v>
      </c>
    </row>
    <row r="132" spans="1:12" x14ac:dyDescent="0.25">
      <c r="A132" t="s">
        <v>321</v>
      </c>
      <c r="B132" t="s">
        <v>1754</v>
      </c>
      <c r="C132" s="20">
        <v>44753</v>
      </c>
      <c r="D132" t="s">
        <v>1796</v>
      </c>
      <c r="E132" t="s">
        <v>1797</v>
      </c>
      <c r="F132">
        <v>72</v>
      </c>
      <c r="G132" t="s">
        <v>26</v>
      </c>
      <c r="H132" s="22">
        <v>6</v>
      </c>
      <c r="I132" s="26">
        <v>0.41456728266200249</v>
      </c>
      <c r="J132">
        <f t="shared" ref="J132:J195" si="8">F132*H132</f>
        <v>432</v>
      </c>
      <c r="K132" s="28">
        <f t="shared" si="6"/>
        <v>252.90693389001493</v>
      </c>
      <c r="L132" s="28">
        <f t="shared" si="7"/>
        <v>-179.09306610998507</v>
      </c>
    </row>
    <row r="133" spans="1:12" x14ac:dyDescent="0.25">
      <c r="A133" t="s">
        <v>323</v>
      </c>
      <c r="B133" t="s">
        <v>1756</v>
      </c>
      <c r="C133" s="20">
        <v>44739</v>
      </c>
      <c r="D133" t="s">
        <v>1798</v>
      </c>
      <c r="E133" t="s">
        <v>1797</v>
      </c>
      <c r="F133">
        <v>65</v>
      </c>
      <c r="G133" t="s">
        <v>15</v>
      </c>
      <c r="H133" s="22">
        <v>8</v>
      </c>
      <c r="I133" s="26">
        <v>0.77953807822657883</v>
      </c>
      <c r="J133">
        <f t="shared" si="8"/>
        <v>520</v>
      </c>
      <c r="K133" s="28">
        <f t="shared" si="6"/>
        <v>114.640199322179</v>
      </c>
      <c r="L133" s="28">
        <f t="shared" si="7"/>
        <v>-405.359800677821</v>
      </c>
    </row>
    <row r="134" spans="1:12" x14ac:dyDescent="0.25">
      <c r="A134" t="s">
        <v>325</v>
      </c>
      <c r="B134" t="s">
        <v>1758</v>
      </c>
      <c r="C134" s="20">
        <v>44740</v>
      </c>
      <c r="D134" t="s">
        <v>1800</v>
      </c>
      <c r="E134" t="s">
        <v>1799</v>
      </c>
      <c r="F134">
        <v>250</v>
      </c>
      <c r="G134" t="s">
        <v>20</v>
      </c>
      <c r="H134" s="22">
        <v>3</v>
      </c>
      <c r="I134" s="26">
        <v>0.56602493379943331</v>
      </c>
      <c r="J134">
        <f t="shared" si="8"/>
        <v>750</v>
      </c>
      <c r="K134" s="28">
        <f t="shared" si="6"/>
        <v>325.481299650425</v>
      </c>
      <c r="L134" s="28">
        <f t="shared" si="7"/>
        <v>-424.518700349575</v>
      </c>
    </row>
    <row r="135" spans="1:12" x14ac:dyDescent="0.25">
      <c r="A135" t="s">
        <v>327</v>
      </c>
      <c r="B135" t="s">
        <v>1760</v>
      </c>
      <c r="C135" s="20">
        <v>44748</v>
      </c>
      <c r="D135" t="s">
        <v>1801</v>
      </c>
      <c r="E135" t="s">
        <v>1799</v>
      </c>
      <c r="F135">
        <v>130</v>
      </c>
      <c r="G135" t="s">
        <v>26</v>
      </c>
      <c r="H135" s="22">
        <v>2</v>
      </c>
      <c r="I135" s="26">
        <v>0.7922771947085826</v>
      </c>
      <c r="J135">
        <f t="shared" si="8"/>
        <v>260</v>
      </c>
      <c r="K135" s="28">
        <f t="shared" si="6"/>
        <v>54.007929375768526</v>
      </c>
      <c r="L135" s="28">
        <f t="shared" si="7"/>
        <v>-205.99207062423147</v>
      </c>
    </row>
    <row r="136" spans="1:12" x14ac:dyDescent="0.25">
      <c r="A136" t="s">
        <v>329</v>
      </c>
      <c r="B136" t="s">
        <v>1754</v>
      </c>
      <c r="C136" s="20">
        <v>44731</v>
      </c>
      <c r="D136" t="s">
        <v>1796</v>
      </c>
      <c r="E136" t="s">
        <v>1799</v>
      </c>
      <c r="F136">
        <v>72</v>
      </c>
      <c r="G136" t="s">
        <v>15</v>
      </c>
      <c r="H136" s="22">
        <v>9</v>
      </c>
      <c r="I136" s="26">
        <v>9.6806596410280221E-2</v>
      </c>
      <c r="J136">
        <f t="shared" si="8"/>
        <v>648</v>
      </c>
      <c r="K136" s="28">
        <f t="shared" si="6"/>
        <v>585.26932552613846</v>
      </c>
      <c r="L136" s="28">
        <f t="shared" si="7"/>
        <v>-62.730674473861541</v>
      </c>
    </row>
    <row r="137" spans="1:12" x14ac:dyDescent="0.25">
      <c r="A137" t="s">
        <v>331</v>
      </c>
      <c r="B137" t="s">
        <v>1756</v>
      </c>
      <c r="C137" s="20">
        <v>44763</v>
      </c>
      <c r="D137" t="s">
        <v>1798</v>
      </c>
      <c r="E137" t="s">
        <v>1799</v>
      </c>
      <c r="F137">
        <v>65</v>
      </c>
      <c r="G137" t="s">
        <v>20</v>
      </c>
      <c r="H137" s="22">
        <v>8</v>
      </c>
      <c r="I137" s="26">
        <v>0.10738058788365801</v>
      </c>
      <c r="J137">
        <f t="shared" si="8"/>
        <v>520</v>
      </c>
      <c r="K137" s="28">
        <f t="shared" si="6"/>
        <v>464.16209430049781</v>
      </c>
      <c r="L137" s="28">
        <f t="shared" si="7"/>
        <v>-55.837905699502187</v>
      </c>
    </row>
    <row r="138" spans="1:12" x14ac:dyDescent="0.25">
      <c r="A138" t="s">
        <v>333</v>
      </c>
      <c r="B138" t="s">
        <v>1758</v>
      </c>
      <c r="C138" s="20">
        <v>44733</v>
      </c>
      <c r="D138" t="s">
        <v>1800</v>
      </c>
      <c r="E138" t="s">
        <v>1799</v>
      </c>
      <c r="F138">
        <v>250</v>
      </c>
      <c r="G138" t="s">
        <v>26</v>
      </c>
      <c r="H138" s="22">
        <v>1</v>
      </c>
      <c r="I138" s="26">
        <v>0.68298720032284699</v>
      </c>
      <c r="J138">
        <f t="shared" si="8"/>
        <v>250</v>
      </c>
      <c r="K138" s="28">
        <f t="shared" si="6"/>
        <v>79.253199919288249</v>
      </c>
      <c r="L138" s="28">
        <f t="shared" si="7"/>
        <v>-170.74680008071175</v>
      </c>
    </row>
    <row r="139" spans="1:12" x14ac:dyDescent="0.25">
      <c r="A139" t="s">
        <v>335</v>
      </c>
      <c r="B139" t="s">
        <v>1760</v>
      </c>
      <c r="C139" s="20">
        <v>44746</v>
      </c>
      <c r="D139" t="s">
        <v>1801</v>
      </c>
      <c r="E139" t="s">
        <v>1799</v>
      </c>
      <c r="F139">
        <v>130</v>
      </c>
      <c r="G139" t="s">
        <v>15</v>
      </c>
      <c r="H139" s="22">
        <v>2</v>
      </c>
      <c r="I139" s="26">
        <v>8.8476327566971991E-2</v>
      </c>
      <c r="J139">
        <f t="shared" si="8"/>
        <v>260</v>
      </c>
      <c r="K139" s="28">
        <f t="shared" si="6"/>
        <v>236.99615483258728</v>
      </c>
      <c r="L139" s="28">
        <f t="shared" si="7"/>
        <v>-23.00384516741272</v>
      </c>
    </row>
    <row r="140" spans="1:12" x14ac:dyDescent="0.25">
      <c r="A140" t="s">
        <v>337</v>
      </c>
      <c r="B140" t="s">
        <v>1754</v>
      </c>
      <c r="C140" s="20">
        <v>44755</v>
      </c>
      <c r="D140" t="s">
        <v>1796</v>
      </c>
      <c r="E140" t="s">
        <v>1797</v>
      </c>
      <c r="F140">
        <v>72</v>
      </c>
      <c r="G140" t="s">
        <v>15</v>
      </c>
      <c r="H140" s="22">
        <v>9</v>
      </c>
      <c r="I140" s="26">
        <v>0.12263076179640997</v>
      </c>
      <c r="J140">
        <f t="shared" si="8"/>
        <v>648</v>
      </c>
      <c r="K140" s="28">
        <f t="shared" si="6"/>
        <v>568.5352663559263</v>
      </c>
      <c r="L140" s="28">
        <f t="shared" si="7"/>
        <v>-79.464733644073704</v>
      </c>
    </row>
    <row r="141" spans="1:12" x14ac:dyDescent="0.25">
      <c r="A141" t="s">
        <v>339</v>
      </c>
      <c r="B141" t="s">
        <v>1756</v>
      </c>
      <c r="C141" s="20">
        <v>44755</v>
      </c>
      <c r="D141" t="s">
        <v>1798</v>
      </c>
      <c r="E141" t="s">
        <v>1799</v>
      </c>
      <c r="F141">
        <v>65</v>
      </c>
      <c r="G141" t="s">
        <v>20</v>
      </c>
      <c r="H141" s="22">
        <v>7</v>
      </c>
      <c r="I141" s="26">
        <v>0.21348123854438894</v>
      </c>
      <c r="J141">
        <f t="shared" si="8"/>
        <v>455</v>
      </c>
      <c r="K141" s="28">
        <f t="shared" si="6"/>
        <v>357.86603646230304</v>
      </c>
      <c r="L141" s="28">
        <f t="shared" si="7"/>
        <v>-97.133963537696957</v>
      </c>
    </row>
    <row r="142" spans="1:12" x14ac:dyDescent="0.25">
      <c r="A142" t="s">
        <v>341</v>
      </c>
      <c r="B142" t="s">
        <v>1758</v>
      </c>
      <c r="C142" s="20">
        <v>44727</v>
      </c>
      <c r="D142" t="s">
        <v>1800</v>
      </c>
      <c r="E142" t="s">
        <v>1797</v>
      </c>
      <c r="F142">
        <v>250</v>
      </c>
      <c r="G142" t="s">
        <v>26</v>
      </c>
      <c r="H142" s="22">
        <v>3</v>
      </c>
      <c r="I142" s="26">
        <v>0.51777110877083832</v>
      </c>
      <c r="J142">
        <f t="shared" si="8"/>
        <v>750</v>
      </c>
      <c r="K142" s="28">
        <f t="shared" si="6"/>
        <v>361.67166842187129</v>
      </c>
      <c r="L142" s="28">
        <f t="shared" si="7"/>
        <v>-388.32833157812871</v>
      </c>
    </row>
    <row r="143" spans="1:12" x14ac:dyDescent="0.25">
      <c r="A143" t="s">
        <v>343</v>
      </c>
      <c r="B143" t="s">
        <v>1760</v>
      </c>
      <c r="C143" s="20">
        <v>44746</v>
      </c>
      <c r="D143" t="s">
        <v>1801</v>
      </c>
      <c r="E143" t="s">
        <v>1799</v>
      </c>
      <c r="F143">
        <v>130</v>
      </c>
      <c r="G143" t="s">
        <v>15</v>
      </c>
      <c r="H143" s="22">
        <v>3</v>
      </c>
      <c r="I143" s="26">
        <v>0.2471412366587864</v>
      </c>
      <c r="J143">
        <f t="shared" si="8"/>
        <v>390</v>
      </c>
      <c r="K143" s="28">
        <f t="shared" si="6"/>
        <v>293.61491770307327</v>
      </c>
      <c r="L143" s="28">
        <f t="shared" si="7"/>
        <v>-96.385082296926726</v>
      </c>
    </row>
    <row r="144" spans="1:12" x14ac:dyDescent="0.25">
      <c r="A144" t="s">
        <v>345</v>
      </c>
      <c r="B144" t="s">
        <v>1754</v>
      </c>
      <c r="C144" s="20">
        <v>44740</v>
      </c>
      <c r="D144" t="s">
        <v>1796</v>
      </c>
      <c r="E144" t="s">
        <v>1797</v>
      </c>
      <c r="F144">
        <v>72</v>
      </c>
      <c r="G144" t="s">
        <v>20</v>
      </c>
      <c r="H144" s="22">
        <v>4</v>
      </c>
      <c r="I144" s="26">
        <v>0.74108890181243625</v>
      </c>
      <c r="J144">
        <f t="shared" si="8"/>
        <v>288</v>
      </c>
      <c r="K144" s="28">
        <f t="shared" si="6"/>
        <v>74.566396278018374</v>
      </c>
      <c r="L144" s="28">
        <f t="shared" si="7"/>
        <v>-213.43360372198163</v>
      </c>
    </row>
    <row r="145" spans="1:12" x14ac:dyDescent="0.25">
      <c r="A145" t="s">
        <v>347</v>
      </c>
      <c r="B145" t="s">
        <v>1756</v>
      </c>
      <c r="C145" s="20">
        <v>44743</v>
      </c>
      <c r="D145" t="s">
        <v>1798</v>
      </c>
      <c r="E145" t="s">
        <v>1799</v>
      </c>
      <c r="F145">
        <v>65</v>
      </c>
      <c r="G145" t="s">
        <v>26</v>
      </c>
      <c r="H145" s="22">
        <v>5</v>
      </c>
      <c r="I145" s="26">
        <v>0.7589550474918334</v>
      </c>
      <c r="J145">
        <f t="shared" si="8"/>
        <v>325</v>
      </c>
      <c r="K145" s="28">
        <f t="shared" si="6"/>
        <v>78.339609565154149</v>
      </c>
      <c r="L145" s="28">
        <f t="shared" si="7"/>
        <v>-246.66039043484585</v>
      </c>
    </row>
    <row r="146" spans="1:12" x14ac:dyDescent="0.25">
      <c r="A146" t="s">
        <v>349</v>
      </c>
      <c r="B146" t="s">
        <v>1758</v>
      </c>
      <c r="C146" s="20">
        <v>44737</v>
      </c>
      <c r="D146" t="s">
        <v>1800</v>
      </c>
      <c r="E146" t="s">
        <v>1797</v>
      </c>
      <c r="F146">
        <v>250</v>
      </c>
      <c r="G146" t="s">
        <v>15</v>
      </c>
      <c r="H146" s="22">
        <v>4</v>
      </c>
      <c r="I146" s="26">
        <v>0.39519452416647527</v>
      </c>
      <c r="J146">
        <f t="shared" si="8"/>
        <v>1000</v>
      </c>
      <c r="K146" s="28">
        <f t="shared" si="6"/>
        <v>604.80547583352472</v>
      </c>
      <c r="L146" s="28">
        <f t="shared" si="7"/>
        <v>-395.19452416647528</v>
      </c>
    </row>
    <row r="147" spans="1:12" x14ac:dyDescent="0.25">
      <c r="A147" t="s">
        <v>351</v>
      </c>
      <c r="B147" t="s">
        <v>1760</v>
      </c>
      <c r="C147" s="20">
        <v>44757</v>
      </c>
      <c r="D147" t="s">
        <v>1801</v>
      </c>
      <c r="E147" t="s">
        <v>1799</v>
      </c>
      <c r="F147">
        <v>130</v>
      </c>
      <c r="G147" t="s">
        <v>20</v>
      </c>
      <c r="H147" s="22">
        <v>5</v>
      </c>
      <c r="I147" s="26">
        <v>2.5857814158937731E-2</v>
      </c>
      <c r="J147">
        <f t="shared" si="8"/>
        <v>650</v>
      </c>
      <c r="K147" s="28">
        <f t="shared" si="6"/>
        <v>633.1924207966905</v>
      </c>
      <c r="L147" s="28">
        <f t="shared" si="7"/>
        <v>-16.807579203309501</v>
      </c>
    </row>
    <row r="148" spans="1:12" x14ac:dyDescent="0.25">
      <c r="A148" t="s">
        <v>353</v>
      </c>
      <c r="B148" t="s">
        <v>1762</v>
      </c>
      <c r="C148" s="20">
        <v>44745</v>
      </c>
      <c r="D148" t="s">
        <v>1802</v>
      </c>
      <c r="E148" t="s">
        <v>1797</v>
      </c>
      <c r="F148">
        <v>60</v>
      </c>
      <c r="G148" t="s">
        <v>26</v>
      </c>
      <c r="H148" s="22">
        <v>10</v>
      </c>
      <c r="I148" s="26">
        <v>0.35224195755599907</v>
      </c>
      <c r="J148">
        <f t="shared" si="8"/>
        <v>600</v>
      </c>
      <c r="K148" s="28">
        <f t="shared" si="6"/>
        <v>388.65482546640055</v>
      </c>
      <c r="L148" s="28">
        <f t="shared" si="7"/>
        <v>-211.34517453359945</v>
      </c>
    </row>
    <row r="149" spans="1:12" x14ac:dyDescent="0.25">
      <c r="A149" t="s">
        <v>355</v>
      </c>
      <c r="B149" t="s">
        <v>1754</v>
      </c>
      <c r="C149" s="20">
        <v>44760</v>
      </c>
      <c r="D149" t="s">
        <v>1796</v>
      </c>
      <c r="E149" t="s">
        <v>1799</v>
      </c>
      <c r="F149">
        <v>72</v>
      </c>
      <c r="G149" t="s">
        <v>15</v>
      </c>
      <c r="H149" s="22">
        <v>12</v>
      </c>
      <c r="I149" s="26">
        <v>4.2934737769464881E-2</v>
      </c>
      <c r="J149">
        <f t="shared" si="8"/>
        <v>864</v>
      </c>
      <c r="K149" s="28">
        <f t="shared" si="6"/>
        <v>826.90438656718231</v>
      </c>
      <c r="L149" s="28">
        <f t="shared" si="7"/>
        <v>-37.095613432817686</v>
      </c>
    </row>
    <row r="150" spans="1:12" x14ac:dyDescent="0.25">
      <c r="A150" t="s">
        <v>357</v>
      </c>
      <c r="B150" t="s">
        <v>1756</v>
      </c>
      <c r="C150" s="20">
        <v>44750</v>
      </c>
      <c r="D150" t="s">
        <v>1798</v>
      </c>
      <c r="E150" t="s">
        <v>1797</v>
      </c>
      <c r="F150">
        <v>65</v>
      </c>
      <c r="G150" t="s">
        <v>20</v>
      </c>
      <c r="H150" s="22">
        <v>12</v>
      </c>
      <c r="I150" s="26">
        <v>6.8824781708392013E-3</v>
      </c>
      <c r="J150">
        <f t="shared" si="8"/>
        <v>780</v>
      </c>
      <c r="K150" s="28">
        <f t="shared" si="6"/>
        <v>774.63166702674539</v>
      </c>
      <c r="L150" s="28">
        <f t="shared" si="7"/>
        <v>-5.3683329732546099</v>
      </c>
    </row>
    <row r="151" spans="1:12" x14ac:dyDescent="0.25">
      <c r="A151" t="s">
        <v>359</v>
      </c>
      <c r="B151" t="s">
        <v>1758</v>
      </c>
      <c r="C151" s="20">
        <v>44742</v>
      </c>
      <c r="D151" t="s">
        <v>1800</v>
      </c>
      <c r="E151" t="s">
        <v>1799</v>
      </c>
      <c r="F151">
        <v>250</v>
      </c>
      <c r="G151" t="s">
        <v>26</v>
      </c>
      <c r="H151" s="22">
        <v>1</v>
      </c>
      <c r="I151" s="26">
        <v>0.8553400747255635</v>
      </c>
      <c r="J151">
        <f t="shared" si="8"/>
        <v>250</v>
      </c>
      <c r="K151" s="28">
        <f t="shared" si="6"/>
        <v>36.164981318609136</v>
      </c>
      <c r="L151" s="28">
        <f t="shared" si="7"/>
        <v>-213.83501868139086</v>
      </c>
    </row>
    <row r="152" spans="1:12" x14ac:dyDescent="0.25">
      <c r="A152" t="s">
        <v>361</v>
      </c>
      <c r="B152" t="s">
        <v>1760</v>
      </c>
      <c r="C152" s="20">
        <v>44754</v>
      </c>
      <c r="D152" t="s">
        <v>1801</v>
      </c>
      <c r="E152" t="s">
        <v>1797</v>
      </c>
      <c r="F152">
        <v>130</v>
      </c>
      <c r="G152" t="s">
        <v>15</v>
      </c>
      <c r="H152" s="22">
        <v>6</v>
      </c>
      <c r="I152" s="26">
        <v>0.62107648533214554</v>
      </c>
      <c r="J152">
        <f t="shared" si="8"/>
        <v>780</v>
      </c>
      <c r="K152" s="28">
        <f t="shared" si="6"/>
        <v>295.56034144092649</v>
      </c>
      <c r="L152" s="28">
        <f t="shared" si="7"/>
        <v>-484.43965855907351</v>
      </c>
    </row>
    <row r="153" spans="1:12" x14ac:dyDescent="0.25">
      <c r="A153" t="s">
        <v>363</v>
      </c>
      <c r="B153" t="s">
        <v>1754</v>
      </c>
      <c r="C153" s="20">
        <v>44746</v>
      </c>
      <c r="D153" t="s">
        <v>1796</v>
      </c>
      <c r="E153" t="s">
        <v>1799</v>
      </c>
      <c r="F153">
        <v>72</v>
      </c>
      <c r="G153" t="s">
        <v>20</v>
      </c>
      <c r="H153" s="22">
        <v>3</v>
      </c>
      <c r="I153" s="26">
        <v>0.93819201157518672</v>
      </c>
      <c r="J153">
        <f t="shared" si="8"/>
        <v>216</v>
      </c>
      <c r="K153" s="28">
        <f t="shared" si="6"/>
        <v>13.350525499759669</v>
      </c>
      <c r="L153" s="28">
        <f t="shared" si="7"/>
        <v>-202.64947450024033</v>
      </c>
    </row>
    <row r="154" spans="1:12" x14ac:dyDescent="0.25">
      <c r="A154" t="s">
        <v>365</v>
      </c>
      <c r="B154" t="s">
        <v>1756</v>
      </c>
      <c r="C154" s="20">
        <v>44752</v>
      </c>
      <c r="D154" t="s">
        <v>1798</v>
      </c>
      <c r="E154" t="s">
        <v>1797</v>
      </c>
      <c r="F154">
        <v>65</v>
      </c>
      <c r="G154" t="s">
        <v>26</v>
      </c>
      <c r="H154" s="22">
        <v>12</v>
      </c>
      <c r="I154" s="26">
        <v>0.97731506347213748</v>
      </c>
      <c r="J154">
        <f t="shared" si="8"/>
        <v>780</v>
      </c>
      <c r="K154" s="28">
        <f t="shared" si="6"/>
        <v>17.69425049173276</v>
      </c>
      <c r="L154" s="28">
        <f t="shared" si="7"/>
        <v>-762.30574950826724</v>
      </c>
    </row>
    <row r="155" spans="1:12" x14ac:dyDescent="0.25">
      <c r="A155" t="s">
        <v>367</v>
      </c>
      <c r="B155" t="s">
        <v>1758</v>
      </c>
      <c r="C155" s="20">
        <v>44725</v>
      </c>
      <c r="D155" t="s">
        <v>1800</v>
      </c>
      <c r="E155" t="s">
        <v>1799</v>
      </c>
      <c r="F155">
        <v>250</v>
      </c>
      <c r="G155" t="s">
        <v>15</v>
      </c>
      <c r="H155" s="22">
        <v>3</v>
      </c>
      <c r="I155" s="26">
        <v>0.93618769203099483</v>
      </c>
      <c r="J155">
        <f t="shared" si="8"/>
        <v>750</v>
      </c>
      <c r="K155" s="28">
        <f t="shared" si="6"/>
        <v>47.859230976753906</v>
      </c>
      <c r="L155" s="28">
        <f t="shared" si="7"/>
        <v>-702.14076902324609</v>
      </c>
    </row>
    <row r="156" spans="1:12" x14ac:dyDescent="0.25">
      <c r="A156" t="s">
        <v>369</v>
      </c>
      <c r="B156" t="s">
        <v>1760</v>
      </c>
      <c r="C156" s="20">
        <v>44734</v>
      </c>
      <c r="D156" t="s">
        <v>1801</v>
      </c>
      <c r="E156" t="s">
        <v>1797</v>
      </c>
      <c r="F156">
        <v>130</v>
      </c>
      <c r="G156" t="s">
        <v>20</v>
      </c>
      <c r="H156" s="22">
        <v>5</v>
      </c>
      <c r="I156" s="26">
        <v>0.92747059451906588</v>
      </c>
      <c r="J156">
        <f t="shared" si="8"/>
        <v>650</v>
      </c>
      <c r="K156" s="28">
        <f t="shared" si="6"/>
        <v>47.144113562607231</v>
      </c>
      <c r="L156" s="28">
        <f t="shared" si="7"/>
        <v>-602.85588643739277</v>
      </c>
    </row>
    <row r="157" spans="1:12" x14ac:dyDescent="0.25">
      <c r="A157" t="s">
        <v>371</v>
      </c>
      <c r="B157" t="s">
        <v>1762</v>
      </c>
      <c r="C157" s="20">
        <v>44761</v>
      </c>
      <c r="D157" t="s">
        <v>1802</v>
      </c>
      <c r="E157" t="s">
        <v>1797</v>
      </c>
      <c r="F157">
        <v>60</v>
      </c>
      <c r="G157" t="s">
        <v>26</v>
      </c>
      <c r="H157" s="22">
        <v>8</v>
      </c>
      <c r="I157" s="26">
        <v>9.8331104648150314E-2</v>
      </c>
      <c r="J157">
        <f t="shared" si="8"/>
        <v>480</v>
      </c>
      <c r="K157" s="28">
        <f t="shared" si="6"/>
        <v>432.80106976888783</v>
      </c>
      <c r="L157" s="28">
        <f t="shared" si="7"/>
        <v>-47.198930231112172</v>
      </c>
    </row>
    <row r="158" spans="1:12" x14ac:dyDescent="0.25">
      <c r="A158" t="s">
        <v>373</v>
      </c>
      <c r="B158" t="s">
        <v>1763</v>
      </c>
      <c r="C158" s="20">
        <v>44735</v>
      </c>
      <c r="D158" t="s">
        <v>1803</v>
      </c>
      <c r="E158" t="s">
        <v>1799</v>
      </c>
      <c r="F158">
        <v>95</v>
      </c>
      <c r="G158" t="s">
        <v>15</v>
      </c>
      <c r="H158" s="22">
        <v>5</v>
      </c>
      <c r="I158" s="26">
        <v>4.5012478047171678E-3</v>
      </c>
      <c r="J158">
        <f t="shared" si="8"/>
        <v>475</v>
      </c>
      <c r="K158" s="28">
        <f t="shared" si="6"/>
        <v>472.86190729275933</v>
      </c>
      <c r="L158" s="28">
        <f t="shared" si="7"/>
        <v>-2.1380927072406735</v>
      </c>
    </row>
    <row r="159" spans="1:12" x14ac:dyDescent="0.25">
      <c r="A159" t="s">
        <v>375</v>
      </c>
      <c r="B159" t="s">
        <v>1754</v>
      </c>
      <c r="C159" s="20">
        <v>44753</v>
      </c>
      <c r="D159" t="s">
        <v>1796</v>
      </c>
      <c r="E159" t="s">
        <v>1799</v>
      </c>
      <c r="F159">
        <v>72</v>
      </c>
      <c r="G159" t="s">
        <v>20</v>
      </c>
      <c r="H159" s="22">
        <v>9</v>
      </c>
      <c r="I159" s="26">
        <v>0.22169192366246837</v>
      </c>
      <c r="J159">
        <f t="shared" si="8"/>
        <v>648</v>
      </c>
      <c r="K159" s="28">
        <f t="shared" si="6"/>
        <v>504.34363346672046</v>
      </c>
      <c r="L159" s="28">
        <f t="shared" si="7"/>
        <v>-143.65636653327954</v>
      </c>
    </row>
    <row r="160" spans="1:12" x14ac:dyDescent="0.25">
      <c r="A160" t="s">
        <v>377</v>
      </c>
      <c r="B160" t="s">
        <v>1756</v>
      </c>
      <c r="C160" s="20">
        <v>44732</v>
      </c>
      <c r="D160" t="s">
        <v>1798</v>
      </c>
      <c r="E160" t="s">
        <v>1799</v>
      </c>
      <c r="F160">
        <v>65</v>
      </c>
      <c r="G160" t="s">
        <v>26</v>
      </c>
      <c r="H160" s="22">
        <v>6</v>
      </c>
      <c r="I160" s="26">
        <v>0.91624709117858605</v>
      </c>
      <c r="J160">
        <f t="shared" si="8"/>
        <v>390</v>
      </c>
      <c r="K160" s="28">
        <f t="shared" si="6"/>
        <v>32.663634440351416</v>
      </c>
      <c r="L160" s="28">
        <f t="shared" si="7"/>
        <v>-357.33636555964858</v>
      </c>
    </row>
    <row r="161" spans="1:12" x14ac:dyDescent="0.25">
      <c r="A161" t="s">
        <v>379</v>
      </c>
      <c r="B161" t="s">
        <v>1758</v>
      </c>
      <c r="C161" s="20">
        <v>44748</v>
      </c>
      <c r="D161" t="s">
        <v>1800</v>
      </c>
      <c r="E161" t="s">
        <v>1797</v>
      </c>
      <c r="F161">
        <v>250</v>
      </c>
      <c r="G161" t="s">
        <v>15</v>
      </c>
      <c r="H161" s="22">
        <v>3</v>
      </c>
      <c r="I161" s="26">
        <v>0.61362516317019966</v>
      </c>
      <c r="J161">
        <f t="shared" si="8"/>
        <v>750</v>
      </c>
      <c r="K161" s="28">
        <f t="shared" si="6"/>
        <v>289.78112762235025</v>
      </c>
      <c r="L161" s="28">
        <f t="shared" si="7"/>
        <v>-460.21887237764975</v>
      </c>
    </row>
    <row r="162" spans="1:12" x14ac:dyDescent="0.25">
      <c r="A162" t="s">
        <v>381</v>
      </c>
      <c r="B162" t="s">
        <v>1760</v>
      </c>
      <c r="C162" s="20">
        <v>44731</v>
      </c>
      <c r="D162" t="s">
        <v>1801</v>
      </c>
      <c r="E162" t="s">
        <v>1797</v>
      </c>
      <c r="F162">
        <v>130</v>
      </c>
      <c r="G162" t="s">
        <v>20</v>
      </c>
      <c r="H162" s="22">
        <v>4</v>
      </c>
      <c r="I162" s="26">
        <v>0.81572623665656485</v>
      </c>
      <c r="J162">
        <f t="shared" si="8"/>
        <v>520</v>
      </c>
      <c r="K162" s="28">
        <f t="shared" si="6"/>
        <v>95.822356938586267</v>
      </c>
      <c r="L162" s="28">
        <f t="shared" si="7"/>
        <v>-424.17764306141373</v>
      </c>
    </row>
    <row r="163" spans="1:12" x14ac:dyDescent="0.25">
      <c r="A163" t="s">
        <v>383</v>
      </c>
      <c r="B163" t="s">
        <v>1754</v>
      </c>
      <c r="C163" s="20">
        <v>44725</v>
      </c>
      <c r="D163" t="s">
        <v>1796</v>
      </c>
      <c r="E163" t="s">
        <v>1797</v>
      </c>
      <c r="F163">
        <v>72</v>
      </c>
      <c r="G163" t="s">
        <v>26</v>
      </c>
      <c r="H163" s="22">
        <v>11</v>
      </c>
      <c r="I163" s="26">
        <v>0.60394772308749511</v>
      </c>
      <c r="J163">
        <f t="shared" si="8"/>
        <v>792</v>
      </c>
      <c r="K163" s="28">
        <f t="shared" si="6"/>
        <v>313.67340331470388</v>
      </c>
      <c r="L163" s="28">
        <f t="shared" si="7"/>
        <v>-478.32659668529612</v>
      </c>
    </row>
    <row r="164" spans="1:12" x14ac:dyDescent="0.25">
      <c r="A164" t="s">
        <v>385</v>
      </c>
      <c r="B164" t="s">
        <v>1756</v>
      </c>
      <c r="C164" s="20">
        <v>44753</v>
      </c>
      <c r="D164" t="s">
        <v>1798</v>
      </c>
      <c r="E164" t="s">
        <v>1797</v>
      </c>
      <c r="F164">
        <v>65</v>
      </c>
      <c r="G164" t="s">
        <v>15</v>
      </c>
      <c r="H164" s="22">
        <v>7</v>
      </c>
      <c r="I164" s="26">
        <v>0.2716676542664398</v>
      </c>
      <c r="J164">
        <f t="shared" si="8"/>
        <v>455</v>
      </c>
      <c r="K164" s="28">
        <f t="shared" si="6"/>
        <v>331.39121730876991</v>
      </c>
      <c r="L164" s="28">
        <f t="shared" si="7"/>
        <v>-123.60878269123009</v>
      </c>
    </row>
    <row r="165" spans="1:12" x14ac:dyDescent="0.25">
      <c r="A165" t="s">
        <v>387</v>
      </c>
      <c r="B165" t="s">
        <v>1758</v>
      </c>
      <c r="C165" s="20">
        <v>44738</v>
      </c>
      <c r="D165" t="s">
        <v>1800</v>
      </c>
      <c r="E165" t="s">
        <v>1797</v>
      </c>
      <c r="F165">
        <v>250</v>
      </c>
      <c r="G165" t="s">
        <v>20</v>
      </c>
      <c r="H165" s="22">
        <v>2</v>
      </c>
      <c r="I165" s="26">
        <v>0.56293228162406539</v>
      </c>
      <c r="J165">
        <f t="shared" si="8"/>
        <v>500</v>
      </c>
      <c r="K165" s="28">
        <f t="shared" si="6"/>
        <v>218.53385918796732</v>
      </c>
      <c r="L165" s="28">
        <f t="shared" si="7"/>
        <v>-281.46614081203268</v>
      </c>
    </row>
    <row r="166" spans="1:12" x14ac:dyDescent="0.25">
      <c r="A166" t="s">
        <v>389</v>
      </c>
      <c r="B166" t="s">
        <v>1760</v>
      </c>
      <c r="C166" s="20">
        <v>44762</v>
      </c>
      <c r="D166" t="s">
        <v>1801</v>
      </c>
      <c r="E166" t="s">
        <v>1797</v>
      </c>
      <c r="F166">
        <v>130</v>
      </c>
      <c r="G166" t="s">
        <v>26</v>
      </c>
      <c r="H166" s="22">
        <v>4</v>
      </c>
      <c r="I166" s="26">
        <v>0.73579140219525918</v>
      </c>
      <c r="J166">
        <f t="shared" si="8"/>
        <v>520</v>
      </c>
      <c r="K166" s="28">
        <f t="shared" si="6"/>
        <v>137.38847085846521</v>
      </c>
      <c r="L166" s="28">
        <f t="shared" si="7"/>
        <v>-382.61152914153479</v>
      </c>
    </row>
    <row r="167" spans="1:12" x14ac:dyDescent="0.25">
      <c r="A167" t="s">
        <v>391</v>
      </c>
      <c r="B167" t="s">
        <v>1762</v>
      </c>
      <c r="C167" s="20">
        <v>44756</v>
      </c>
      <c r="D167" t="s">
        <v>1802</v>
      </c>
      <c r="E167" t="s">
        <v>1797</v>
      </c>
      <c r="F167">
        <v>60</v>
      </c>
      <c r="G167" t="s">
        <v>15</v>
      </c>
      <c r="H167" s="22">
        <v>12</v>
      </c>
      <c r="I167" s="26">
        <v>0.44112931781121201</v>
      </c>
      <c r="J167">
        <f t="shared" si="8"/>
        <v>720</v>
      </c>
      <c r="K167" s="28">
        <f t="shared" si="6"/>
        <v>402.38689117592736</v>
      </c>
      <c r="L167" s="28">
        <f t="shared" si="7"/>
        <v>-317.61310882407264</v>
      </c>
    </row>
    <row r="168" spans="1:12" x14ac:dyDescent="0.25">
      <c r="A168" t="s">
        <v>393</v>
      </c>
      <c r="B168" t="s">
        <v>1754</v>
      </c>
      <c r="C168" s="20">
        <v>44744</v>
      </c>
      <c r="D168" t="s">
        <v>1796</v>
      </c>
      <c r="E168" t="s">
        <v>1797</v>
      </c>
      <c r="F168">
        <v>72</v>
      </c>
      <c r="G168" t="s">
        <v>20</v>
      </c>
      <c r="H168" s="22">
        <v>11</v>
      </c>
      <c r="I168" s="26">
        <v>0.67026763876764872</v>
      </c>
      <c r="J168">
        <f t="shared" si="8"/>
        <v>792</v>
      </c>
      <c r="K168" s="28">
        <f t="shared" si="6"/>
        <v>261.14803009602224</v>
      </c>
      <c r="L168" s="28">
        <f t="shared" si="7"/>
        <v>-530.85196990397776</v>
      </c>
    </row>
    <row r="169" spans="1:12" x14ac:dyDescent="0.25">
      <c r="A169" t="s">
        <v>395</v>
      </c>
      <c r="B169" t="s">
        <v>1756</v>
      </c>
      <c r="C169" s="20">
        <v>44753</v>
      </c>
      <c r="D169" t="s">
        <v>1798</v>
      </c>
      <c r="E169" t="s">
        <v>1797</v>
      </c>
      <c r="F169">
        <v>65</v>
      </c>
      <c r="G169" t="s">
        <v>26</v>
      </c>
      <c r="H169" s="22">
        <v>9</v>
      </c>
      <c r="I169" s="26">
        <v>0.21501842814819261</v>
      </c>
      <c r="J169">
        <f t="shared" si="8"/>
        <v>585</v>
      </c>
      <c r="K169" s="28">
        <f t="shared" si="6"/>
        <v>459.2142195333073</v>
      </c>
      <c r="L169" s="28">
        <f t="shared" si="7"/>
        <v>-125.7857804666927</v>
      </c>
    </row>
    <row r="170" spans="1:12" x14ac:dyDescent="0.25">
      <c r="A170" t="s">
        <v>397</v>
      </c>
      <c r="B170" t="s">
        <v>1758</v>
      </c>
      <c r="C170" s="20">
        <v>44762</v>
      </c>
      <c r="D170" t="s">
        <v>1800</v>
      </c>
      <c r="E170" t="s">
        <v>1799</v>
      </c>
      <c r="F170">
        <v>250</v>
      </c>
      <c r="G170" t="s">
        <v>15</v>
      </c>
      <c r="H170" s="22">
        <v>3</v>
      </c>
      <c r="I170" s="26">
        <v>0.77528388030776896</v>
      </c>
      <c r="J170">
        <f t="shared" si="8"/>
        <v>750</v>
      </c>
      <c r="K170" s="28">
        <f t="shared" si="6"/>
        <v>168.53708976917324</v>
      </c>
      <c r="L170" s="28">
        <f t="shared" si="7"/>
        <v>-581.46291023082676</v>
      </c>
    </row>
    <row r="171" spans="1:12" x14ac:dyDescent="0.25">
      <c r="A171" t="s">
        <v>399</v>
      </c>
      <c r="B171" t="s">
        <v>1760</v>
      </c>
      <c r="C171" s="20">
        <v>44740</v>
      </c>
      <c r="D171" t="s">
        <v>1801</v>
      </c>
      <c r="E171" t="s">
        <v>1797</v>
      </c>
      <c r="F171">
        <v>130</v>
      </c>
      <c r="G171" t="s">
        <v>20</v>
      </c>
      <c r="H171" s="22">
        <v>3</v>
      </c>
      <c r="I171" s="26">
        <v>0.32334348690445713</v>
      </c>
      <c r="J171">
        <f t="shared" si="8"/>
        <v>390</v>
      </c>
      <c r="K171" s="28">
        <f t="shared" si="6"/>
        <v>263.89604010726168</v>
      </c>
      <c r="L171" s="28">
        <f t="shared" si="7"/>
        <v>-126.10395989273832</v>
      </c>
    </row>
    <row r="172" spans="1:12" x14ac:dyDescent="0.25">
      <c r="A172" t="s">
        <v>401</v>
      </c>
      <c r="B172" t="s">
        <v>1754</v>
      </c>
      <c r="C172" s="20">
        <v>44729</v>
      </c>
      <c r="D172" t="s">
        <v>1796</v>
      </c>
      <c r="E172" t="s">
        <v>1797</v>
      </c>
      <c r="F172">
        <v>72</v>
      </c>
      <c r="G172" t="s">
        <v>26</v>
      </c>
      <c r="H172" s="22">
        <v>5</v>
      </c>
      <c r="I172" s="26">
        <v>0.2117276391971491</v>
      </c>
      <c r="J172">
        <f t="shared" si="8"/>
        <v>360</v>
      </c>
      <c r="K172" s="28">
        <f t="shared" si="6"/>
        <v>283.77804988902631</v>
      </c>
      <c r="L172" s="28">
        <f t="shared" si="7"/>
        <v>-76.221950110973694</v>
      </c>
    </row>
    <row r="173" spans="1:12" x14ac:dyDescent="0.25">
      <c r="A173" t="s">
        <v>403</v>
      </c>
      <c r="B173" t="s">
        <v>1756</v>
      </c>
      <c r="C173" s="20">
        <v>44727</v>
      </c>
      <c r="D173" t="s">
        <v>1798</v>
      </c>
      <c r="E173" t="s">
        <v>1797</v>
      </c>
      <c r="F173">
        <v>65</v>
      </c>
      <c r="G173" t="s">
        <v>15</v>
      </c>
      <c r="H173" s="22">
        <v>10</v>
      </c>
      <c r="I173" s="26">
        <v>0.99817658128489728</v>
      </c>
      <c r="J173">
        <f t="shared" si="8"/>
        <v>650</v>
      </c>
      <c r="K173" s="28">
        <f t="shared" si="6"/>
        <v>1.1852221648167642</v>
      </c>
      <c r="L173" s="28">
        <f t="shared" si="7"/>
        <v>-648.81477783518324</v>
      </c>
    </row>
    <row r="174" spans="1:12" x14ac:dyDescent="0.25">
      <c r="A174" t="s">
        <v>405</v>
      </c>
      <c r="B174" t="s">
        <v>1758</v>
      </c>
      <c r="C174" s="20">
        <v>44734</v>
      </c>
      <c r="D174" t="s">
        <v>1800</v>
      </c>
      <c r="E174" t="s">
        <v>1797</v>
      </c>
      <c r="F174">
        <v>250</v>
      </c>
      <c r="G174" t="s">
        <v>20</v>
      </c>
      <c r="H174" s="22">
        <v>3</v>
      </c>
      <c r="I174" s="26">
        <v>0.34321661485625221</v>
      </c>
      <c r="J174">
        <f t="shared" si="8"/>
        <v>750</v>
      </c>
      <c r="K174" s="28">
        <f t="shared" si="6"/>
        <v>492.58753885781084</v>
      </c>
      <c r="L174" s="28">
        <f t="shared" si="7"/>
        <v>-257.41246114218916</v>
      </c>
    </row>
    <row r="175" spans="1:12" x14ac:dyDescent="0.25">
      <c r="A175" t="s">
        <v>407</v>
      </c>
      <c r="B175" t="s">
        <v>1760</v>
      </c>
      <c r="C175" s="20">
        <v>44744</v>
      </c>
      <c r="D175" t="s">
        <v>1801</v>
      </c>
      <c r="E175" t="s">
        <v>1797</v>
      </c>
      <c r="F175">
        <v>130</v>
      </c>
      <c r="G175" t="s">
        <v>26</v>
      </c>
      <c r="H175" s="22">
        <v>6</v>
      </c>
      <c r="I175" s="26">
        <v>0.17688363553653064</v>
      </c>
      <c r="J175">
        <f t="shared" si="8"/>
        <v>780</v>
      </c>
      <c r="K175" s="28">
        <f t="shared" si="6"/>
        <v>642.03076428150609</v>
      </c>
      <c r="L175" s="28">
        <f t="shared" si="7"/>
        <v>-137.96923571849391</v>
      </c>
    </row>
    <row r="176" spans="1:12" x14ac:dyDescent="0.25">
      <c r="A176" t="s">
        <v>409</v>
      </c>
      <c r="B176" t="s">
        <v>1762</v>
      </c>
      <c r="C176" s="20">
        <v>44737</v>
      </c>
      <c r="D176" t="s">
        <v>1802</v>
      </c>
      <c r="E176" t="s">
        <v>1799</v>
      </c>
      <c r="F176">
        <v>60</v>
      </c>
      <c r="G176" t="s">
        <v>15</v>
      </c>
      <c r="H176" s="22">
        <v>12</v>
      </c>
      <c r="I176" s="26">
        <v>0.54853763527560739</v>
      </c>
      <c r="J176">
        <f t="shared" si="8"/>
        <v>720</v>
      </c>
      <c r="K176" s="28">
        <f t="shared" si="6"/>
        <v>325.05290260156266</v>
      </c>
      <c r="L176" s="28">
        <f t="shared" si="7"/>
        <v>-394.94709739843734</v>
      </c>
    </row>
    <row r="177" spans="1:12" x14ac:dyDescent="0.25">
      <c r="A177" t="s">
        <v>411</v>
      </c>
      <c r="B177" t="s">
        <v>1763</v>
      </c>
      <c r="C177" s="20">
        <v>44752</v>
      </c>
      <c r="D177" t="s">
        <v>1803</v>
      </c>
      <c r="E177" t="s">
        <v>1797</v>
      </c>
      <c r="F177">
        <v>95</v>
      </c>
      <c r="G177" t="s">
        <v>20</v>
      </c>
      <c r="H177" s="22">
        <v>7</v>
      </c>
      <c r="I177" s="26">
        <v>0.40612729229894939</v>
      </c>
      <c r="J177">
        <f t="shared" si="8"/>
        <v>665</v>
      </c>
      <c r="K177" s="28">
        <f t="shared" si="6"/>
        <v>394.92535062119867</v>
      </c>
      <c r="L177" s="28">
        <f t="shared" si="7"/>
        <v>-270.07464937880133</v>
      </c>
    </row>
    <row r="178" spans="1:12" x14ac:dyDescent="0.25">
      <c r="A178" t="s">
        <v>413</v>
      </c>
      <c r="B178" t="s">
        <v>1754</v>
      </c>
      <c r="C178" s="20">
        <v>44736</v>
      </c>
      <c r="D178" t="s">
        <v>1796</v>
      </c>
      <c r="E178" t="s">
        <v>1797</v>
      </c>
      <c r="F178">
        <v>72</v>
      </c>
      <c r="G178" t="s">
        <v>26</v>
      </c>
      <c r="H178" s="22">
        <v>6</v>
      </c>
      <c r="I178" s="26">
        <v>0.16780300089638589</v>
      </c>
      <c r="J178">
        <f t="shared" si="8"/>
        <v>432</v>
      </c>
      <c r="K178" s="28">
        <f t="shared" si="6"/>
        <v>359.50910361276129</v>
      </c>
      <c r="L178" s="28">
        <f t="shared" si="7"/>
        <v>-72.490896387238706</v>
      </c>
    </row>
    <row r="179" spans="1:12" x14ac:dyDescent="0.25">
      <c r="A179" t="s">
        <v>415</v>
      </c>
      <c r="B179" t="s">
        <v>1756</v>
      </c>
      <c r="C179" s="20">
        <v>44752</v>
      </c>
      <c r="D179" t="s">
        <v>1798</v>
      </c>
      <c r="E179" t="s">
        <v>1797</v>
      </c>
      <c r="F179">
        <v>65</v>
      </c>
      <c r="G179" t="s">
        <v>15</v>
      </c>
      <c r="H179" s="22">
        <v>10</v>
      </c>
      <c r="I179" s="26">
        <v>0.91086777790941564</v>
      </c>
      <c r="J179">
        <f t="shared" si="8"/>
        <v>650</v>
      </c>
      <c r="K179" s="28">
        <f t="shared" si="6"/>
        <v>57.935944358879851</v>
      </c>
      <c r="L179" s="28">
        <f t="shared" si="7"/>
        <v>-592.06405564112015</v>
      </c>
    </row>
    <row r="180" spans="1:12" x14ac:dyDescent="0.25">
      <c r="A180" t="s">
        <v>417</v>
      </c>
      <c r="B180" t="s">
        <v>1758</v>
      </c>
      <c r="C180" s="20">
        <v>44759</v>
      </c>
      <c r="D180" t="s">
        <v>1800</v>
      </c>
      <c r="E180" t="s">
        <v>1799</v>
      </c>
      <c r="F180">
        <v>250</v>
      </c>
      <c r="G180" t="s">
        <v>20</v>
      </c>
      <c r="H180" s="22">
        <v>3</v>
      </c>
      <c r="I180" s="26">
        <v>0.2731985494536886</v>
      </c>
      <c r="J180">
        <f t="shared" si="8"/>
        <v>750</v>
      </c>
      <c r="K180" s="28">
        <f t="shared" si="6"/>
        <v>545.10108790973356</v>
      </c>
      <c r="L180" s="28">
        <f t="shared" si="7"/>
        <v>-204.89891209026644</v>
      </c>
    </row>
    <row r="181" spans="1:12" x14ac:dyDescent="0.25">
      <c r="A181" t="s">
        <v>419</v>
      </c>
      <c r="B181" t="s">
        <v>1760</v>
      </c>
      <c r="C181" s="20">
        <v>44763</v>
      </c>
      <c r="D181" t="s">
        <v>1801</v>
      </c>
      <c r="E181" t="s">
        <v>1799</v>
      </c>
      <c r="F181">
        <v>130</v>
      </c>
      <c r="G181" t="s">
        <v>26</v>
      </c>
      <c r="H181" s="22">
        <v>4</v>
      </c>
      <c r="I181" s="26">
        <v>0.81984662786178419</v>
      </c>
      <c r="J181">
        <f t="shared" si="8"/>
        <v>520</v>
      </c>
      <c r="K181" s="28">
        <f t="shared" si="6"/>
        <v>93.679753511872207</v>
      </c>
      <c r="L181" s="28">
        <f t="shared" si="7"/>
        <v>-426.32024648812779</v>
      </c>
    </row>
    <row r="182" spans="1:12" x14ac:dyDescent="0.25">
      <c r="A182" t="s">
        <v>421</v>
      </c>
      <c r="B182" t="s">
        <v>1754</v>
      </c>
      <c r="C182" s="20">
        <v>44763</v>
      </c>
      <c r="D182" t="s">
        <v>1796</v>
      </c>
      <c r="E182" t="s">
        <v>1799</v>
      </c>
      <c r="F182">
        <v>72</v>
      </c>
      <c r="G182" t="s">
        <v>15</v>
      </c>
      <c r="H182" s="22">
        <v>7</v>
      </c>
      <c r="I182" s="26">
        <v>0.89980934003543744</v>
      </c>
      <c r="J182">
        <f t="shared" si="8"/>
        <v>504</v>
      </c>
      <c r="K182" s="28">
        <f t="shared" si="6"/>
        <v>50.496092622139543</v>
      </c>
      <c r="L182" s="28">
        <f t="shared" si="7"/>
        <v>-453.50390737786046</v>
      </c>
    </row>
    <row r="183" spans="1:12" x14ac:dyDescent="0.25">
      <c r="A183" t="s">
        <v>423</v>
      </c>
      <c r="B183" t="s">
        <v>1756</v>
      </c>
      <c r="C183" s="20">
        <v>44750</v>
      </c>
      <c r="D183" t="s">
        <v>1798</v>
      </c>
      <c r="E183" t="s">
        <v>1799</v>
      </c>
      <c r="F183">
        <v>65</v>
      </c>
      <c r="G183" t="s">
        <v>20</v>
      </c>
      <c r="H183" s="22">
        <v>5</v>
      </c>
      <c r="I183" s="26">
        <v>0.73522347452625669</v>
      </c>
      <c r="J183">
        <f t="shared" si="8"/>
        <v>325</v>
      </c>
      <c r="K183" s="28">
        <f t="shared" si="6"/>
        <v>86.052370778966576</v>
      </c>
      <c r="L183" s="28">
        <f t="shared" si="7"/>
        <v>-238.94762922103342</v>
      </c>
    </row>
    <row r="184" spans="1:12" x14ac:dyDescent="0.25">
      <c r="A184" t="s">
        <v>425</v>
      </c>
      <c r="B184" t="s">
        <v>1758</v>
      </c>
      <c r="C184" s="20">
        <v>44751</v>
      </c>
      <c r="D184" t="s">
        <v>1800</v>
      </c>
      <c r="E184" t="s">
        <v>1799</v>
      </c>
      <c r="F184">
        <v>250</v>
      </c>
      <c r="G184" t="s">
        <v>26</v>
      </c>
      <c r="H184" s="22">
        <v>3</v>
      </c>
      <c r="I184" s="26">
        <v>0.36579213338930128</v>
      </c>
      <c r="J184">
        <f t="shared" si="8"/>
        <v>750</v>
      </c>
      <c r="K184" s="28">
        <f t="shared" si="6"/>
        <v>475.65589995802407</v>
      </c>
      <c r="L184" s="28">
        <f t="shared" si="7"/>
        <v>-274.34410004197593</v>
      </c>
    </row>
    <row r="185" spans="1:12" x14ac:dyDescent="0.25">
      <c r="A185" t="s">
        <v>427</v>
      </c>
      <c r="B185" t="s">
        <v>1760</v>
      </c>
      <c r="C185" s="20">
        <v>44736</v>
      </c>
      <c r="D185" t="s">
        <v>1801</v>
      </c>
      <c r="E185" t="s">
        <v>1799</v>
      </c>
      <c r="F185">
        <v>130</v>
      </c>
      <c r="G185" t="s">
        <v>15</v>
      </c>
      <c r="H185" s="22">
        <v>2</v>
      </c>
      <c r="I185" s="26">
        <v>0.79313642440033238</v>
      </c>
      <c r="J185">
        <f t="shared" si="8"/>
        <v>260</v>
      </c>
      <c r="K185" s="28">
        <f t="shared" si="6"/>
        <v>53.784529655913587</v>
      </c>
      <c r="L185" s="28">
        <f t="shared" si="7"/>
        <v>-206.21547034408641</v>
      </c>
    </row>
    <row r="186" spans="1:12" x14ac:dyDescent="0.25">
      <c r="A186" t="s">
        <v>429</v>
      </c>
      <c r="B186" t="s">
        <v>1754</v>
      </c>
      <c r="C186" s="20">
        <v>44737</v>
      </c>
      <c r="D186" t="s">
        <v>1796</v>
      </c>
      <c r="E186" t="s">
        <v>1797</v>
      </c>
      <c r="F186">
        <v>72</v>
      </c>
      <c r="G186" t="s">
        <v>15</v>
      </c>
      <c r="H186" s="22">
        <v>4</v>
      </c>
      <c r="I186" s="26">
        <v>8.0407664979564641E-2</v>
      </c>
      <c r="J186">
        <f t="shared" si="8"/>
        <v>288</v>
      </c>
      <c r="K186" s="28">
        <f t="shared" si="6"/>
        <v>264.8425924858854</v>
      </c>
      <c r="L186" s="28">
        <f t="shared" si="7"/>
        <v>-23.157407514114595</v>
      </c>
    </row>
    <row r="187" spans="1:12" x14ac:dyDescent="0.25">
      <c r="A187" t="s">
        <v>431</v>
      </c>
      <c r="B187" t="s">
        <v>1756</v>
      </c>
      <c r="C187" s="20">
        <v>44744</v>
      </c>
      <c r="D187" t="s">
        <v>1798</v>
      </c>
      <c r="E187" t="s">
        <v>1799</v>
      </c>
      <c r="F187">
        <v>65</v>
      </c>
      <c r="G187" t="s">
        <v>20</v>
      </c>
      <c r="H187" s="22">
        <v>12</v>
      </c>
      <c r="I187" s="26">
        <v>0.38525936096781821</v>
      </c>
      <c r="J187">
        <f t="shared" si="8"/>
        <v>780</v>
      </c>
      <c r="K187" s="28">
        <f t="shared" si="6"/>
        <v>479.49769844510178</v>
      </c>
      <c r="L187" s="28">
        <f t="shared" si="7"/>
        <v>-300.50230155489822</v>
      </c>
    </row>
    <row r="188" spans="1:12" x14ac:dyDescent="0.25">
      <c r="A188" t="s">
        <v>433</v>
      </c>
      <c r="B188" t="s">
        <v>1758</v>
      </c>
      <c r="C188" s="20">
        <v>44735</v>
      </c>
      <c r="D188" t="s">
        <v>1800</v>
      </c>
      <c r="E188" t="s">
        <v>1797</v>
      </c>
      <c r="F188">
        <v>250</v>
      </c>
      <c r="G188" t="s">
        <v>26</v>
      </c>
      <c r="H188" s="22">
        <v>1</v>
      </c>
      <c r="I188" s="26">
        <v>0.45507177071325888</v>
      </c>
      <c r="J188">
        <f t="shared" si="8"/>
        <v>250</v>
      </c>
      <c r="K188" s="28">
        <f t="shared" si="6"/>
        <v>136.23205732168526</v>
      </c>
      <c r="L188" s="28">
        <f t="shared" si="7"/>
        <v>-113.76794267831474</v>
      </c>
    </row>
    <row r="189" spans="1:12" x14ac:dyDescent="0.25">
      <c r="A189" t="s">
        <v>435</v>
      </c>
      <c r="B189" t="s">
        <v>1760</v>
      </c>
      <c r="C189" s="20">
        <v>44751</v>
      </c>
      <c r="D189" t="s">
        <v>1801</v>
      </c>
      <c r="E189" t="s">
        <v>1799</v>
      </c>
      <c r="F189">
        <v>130</v>
      </c>
      <c r="G189" t="s">
        <v>15</v>
      </c>
      <c r="H189" s="22">
        <v>4</v>
      </c>
      <c r="I189" s="26">
        <v>0.93827031337312128</v>
      </c>
      <c r="J189">
        <f t="shared" si="8"/>
        <v>520</v>
      </c>
      <c r="K189" s="28">
        <f t="shared" si="6"/>
        <v>32.099437045976913</v>
      </c>
      <c r="L189" s="28">
        <f t="shared" si="7"/>
        <v>-487.90056295402309</v>
      </c>
    </row>
    <row r="190" spans="1:12" x14ac:dyDescent="0.25">
      <c r="A190" t="s">
        <v>437</v>
      </c>
      <c r="B190" t="s">
        <v>1754</v>
      </c>
      <c r="C190" s="20">
        <v>44726</v>
      </c>
      <c r="D190" t="s">
        <v>1796</v>
      </c>
      <c r="E190" t="s">
        <v>1797</v>
      </c>
      <c r="F190">
        <v>72</v>
      </c>
      <c r="G190" t="s">
        <v>20</v>
      </c>
      <c r="H190" s="22">
        <v>7</v>
      </c>
      <c r="I190" s="26">
        <v>0.14716035331195043</v>
      </c>
      <c r="J190">
        <f t="shared" si="8"/>
        <v>504</v>
      </c>
      <c r="K190" s="28">
        <f t="shared" si="6"/>
        <v>429.83118193077701</v>
      </c>
      <c r="L190" s="28">
        <f t="shared" si="7"/>
        <v>-74.168818069222993</v>
      </c>
    </row>
    <row r="191" spans="1:12" x14ac:dyDescent="0.25">
      <c r="A191" t="s">
        <v>439</v>
      </c>
      <c r="B191" t="s">
        <v>1756</v>
      </c>
      <c r="C191" s="20">
        <v>44749</v>
      </c>
      <c r="D191" t="s">
        <v>1798</v>
      </c>
      <c r="E191" t="s">
        <v>1799</v>
      </c>
      <c r="F191">
        <v>65</v>
      </c>
      <c r="G191" t="s">
        <v>26</v>
      </c>
      <c r="H191" s="22">
        <v>12</v>
      </c>
      <c r="I191" s="26">
        <v>0.10159867043013626</v>
      </c>
      <c r="J191">
        <f t="shared" si="8"/>
        <v>780</v>
      </c>
      <c r="K191" s="28">
        <f t="shared" si="6"/>
        <v>700.7530370644937</v>
      </c>
      <c r="L191" s="28">
        <f t="shared" si="7"/>
        <v>-79.246962935506303</v>
      </c>
    </row>
    <row r="192" spans="1:12" x14ac:dyDescent="0.25">
      <c r="A192" t="s">
        <v>441</v>
      </c>
      <c r="B192" t="s">
        <v>1758</v>
      </c>
      <c r="C192" s="20">
        <v>44734</v>
      </c>
      <c r="D192" t="s">
        <v>1800</v>
      </c>
      <c r="E192" t="s">
        <v>1797</v>
      </c>
      <c r="F192">
        <v>250</v>
      </c>
      <c r="G192" t="s">
        <v>15</v>
      </c>
      <c r="H192" s="22">
        <v>2</v>
      </c>
      <c r="I192" s="26">
        <v>0.50060788399709522</v>
      </c>
      <c r="J192">
        <f t="shared" si="8"/>
        <v>500</v>
      </c>
      <c r="K192" s="28">
        <f t="shared" si="6"/>
        <v>249.6960580014524</v>
      </c>
      <c r="L192" s="28">
        <f t="shared" si="7"/>
        <v>-250.3039419985476</v>
      </c>
    </row>
    <row r="193" spans="1:12" x14ac:dyDescent="0.25">
      <c r="A193" t="s">
        <v>443</v>
      </c>
      <c r="B193" t="s">
        <v>1760</v>
      </c>
      <c r="C193" s="20">
        <v>44726</v>
      </c>
      <c r="D193" t="s">
        <v>1801</v>
      </c>
      <c r="E193" t="s">
        <v>1799</v>
      </c>
      <c r="F193">
        <v>130</v>
      </c>
      <c r="G193" t="s">
        <v>20</v>
      </c>
      <c r="H193" s="22">
        <v>6</v>
      </c>
      <c r="I193" s="26">
        <v>0.70539643021834586</v>
      </c>
      <c r="J193">
        <f t="shared" si="8"/>
        <v>780</v>
      </c>
      <c r="K193" s="28">
        <f t="shared" si="6"/>
        <v>229.79078442969023</v>
      </c>
      <c r="L193" s="28">
        <f t="shared" si="7"/>
        <v>-550.20921557030977</v>
      </c>
    </row>
    <row r="194" spans="1:12" x14ac:dyDescent="0.25">
      <c r="A194" t="s">
        <v>445</v>
      </c>
      <c r="B194" t="s">
        <v>1762</v>
      </c>
      <c r="C194" s="20">
        <v>44743</v>
      </c>
      <c r="D194" t="s">
        <v>1802</v>
      </c>
      <c r="E194" t="s">
        <v>1797</v>
      </c>
      <c r="F194">
        <v>60</v>
      </c>
      <c r="G194" t="s">
        <v>26</v>
      </c>
      <c r="H194" s="22">
        <v>12</v>
      </c>
      <c r="I194" s="26">
        <v>0.72481379032239401</v>
      </c>
      <c r="J194">
        <f t="shared" si="8"/>
        <v>720</v>
      </c>
      <c r="K194" s="28">
        <f t="shared" si="6"/>
        <v>198.13407096787626</v>
      </c>
      <c r="L194" s="28">
        <f t="shared" si="7"/>
        <v>-521.86592903212374</v>
      </c>
    </row>
    <row r="195" spans="1:12" x14ac:dyDescent="0.25">
      <c r="A195" t="s">
        <v>447</v>
      </c>
      <c r="B195" t="s">
        <v>1754</v>
      </c>
      <c r="C195" s="20">
        <v>44742</v>
      </c>
      <c r="D195" t="s">
        <v>1796</v>
      </c>
      <c r="E195" t="s">
        <v>1799</v>
      </c>
      <c r="F195">
        <v>72</v>
      </c>
      <c r="G195" t="s">
        <v>15</v>
      </c>
      <c r="H195" s="22">
        <v>6</v>
      </c>
      <c r="I195" s="26">
        <v>0.21833121955544521</v>
      </c>
      <c r="J195">
        <f t="shared" si="8"/>
        <v>432</v>
      </c>
      <c r="K195" s="28">
        <f t="shared" ref="K195:K258" si="9">(J195-(J195*I195))</f>
        <v>337.68091315204765</v>
      </c>
      <c r="L195" s="28">
        <f t="shared" ref="L195:L258" si="10">K195-J195</f>
        <v>-94.319086847952349</v>
      </c>
    </row>
    <row r="196" spans="1:12" x14ac:dyDescent="0.25">
      <c r="A196" t="s">
        <v>449</v>
      </c>
      <c r="B196" t="s">
        <v>1756</v>
      </c>
      <c r="C196" s="20">
        <v>44747</v>
      </c>
      <c r="D196" t="s">
        <v>1798</v>
      </c>
      <c r="E196" t="s">
        <v>1797</v>
      </c>
      <c r="F196">
        <v>65</v>
      </c>
      <c r="G196" t="s">
        <v>20</v>
      </c>
      <c r="H196" s="22">
        <v>8</v>
      </c>
      <c r="I196" s="26">
        <v>0.33253524453952932</v>
      </c>
      <c r="J196">
        <f t="shared" ref="J196:J259" si="11">F196*H196</f>
        <v>520</v>
      </c>
      <c r="K196" s="28">
        <f t="shared" si="9"/>
        <v>347.08167283944476</v>
      </c>
      <c r="L196" s="28">
        <f t="shared" si="10"/>
        <v>-172.91832716055524</v>
      </c>
    </row>
    <row r="197" spans="1:12" x14ac:dyDescent="0.25">
      <c r="A197" t="s">
        <v>451</v>
      </c>
      <c r="B197" t="s">
        <v>1758</v>
      </c>
      <c r="C197" s="20">
        <v>44764</v>
      </c>
      <c r="D197" t="s">
        <v>1800</v>
      </c>
      <c r="E197" t="s">
        <v>1799</v>
      </c>
      <c r="F197">
        <v>250</v>
      </c>
      <c r="G197" t="s">
        <v>26</v>
      </c>
      <c r="H197" s="22">
        <v>2</v>
      </c>
      <c r="I197" s="26">
        <v>0.39793552100289009</v>
      </c>
      <c r="J197">
        <f t="shared" si="11"/>
        <v>500</v>
      </c>
      <c r="K197" s="28">
        <f t="shared" si="9"/>
        <v>301.03223949855499</v>
      </c>
      <c r="L197" s="28">
        <f t="shared" si="10"/>
        <v>-198.96776050144501</v>
      </c>
    </row>
    <row r="198" spans="1:12" x14ac:dyDescent="0.25">
      <c r="A198" t="s">
        <v>453</v>
      </c>
      <c r="B198" t="s">
        <v>1760</v>
      </c>
      <c r="C198" s="20">
        <v>44735</v>
      </c>
      <c r="D198" t="s">
        <v>1801</v>
      </c>
      <c r="E198" t="s">
        <v>1797</v>
      </c>
      <c r="F198">
        <v>130</v>
      </c>
      <c r="G198" t="s">
        <v>15</v>
      </c>
      <c r="H198" s="22">
        <v>4</v>
      </c>
      <c r="I198" s="26">
        <v>0.83519533088641318</v>
      </c>
      <c r="J198">
        <f t="shared" si="11"/>
        <v>520</v>
      </c>
      <c r="K198" s="28">
        <f t="shared" si="9"/>
        <v>85.698427939065141</v>
      </c>
      <c r="L198" s="28">
        <f t="shared" si="10"/>
        <v>-434.30157206093486</v>
      </c>
    </row>
    <row r="199" spans="1:12" x14ac:dyDescent="0.25">
      <c r="A199" t="s">
        <v>455</v>
      </c>
      <c r="B199" t="s">
        <v>1754</v>
      </c>
      <c r="C199" s="20">
        <v>44737</v>
      </c>
      <c r="D199" t="s">
        <v>1796</v>
      </c>
      <c r="E199" t="s">
        <v>1799</v>
      </c>
      <c r="F199">
        <v>72</v>
      </c>
      <c r="G199" t="s">
        <v>20</v>
      </c>
      <c r="H199" s="22">
        <v>10</v>
      </c>
      <c r="I199" s="26">
        <v>8.7312208799101843E-3</v>
      </c>
      <c r="J199">
        <f t="shared" si="11"/>
        <v>720</v>
      </c>
      <c r="K199" s="28">
        <f t="shared" si="9"/>
        <v>713.71352096646467</v>
      </c>
      <c r="L199" s="28">
        <f t="shared" si="10"/>
        <v>-6.2864790335353291</v>
      </c>
    </row>
    <row r="200" spans="1:12" x14ac:dyDescent="0.25">
      <c r="A200" t="s">
        <v>457</v>
      </c>
      <c r="B200" t="s">
        <v>1756</v>
      </c>
      <c r="C200" s="20">
        <v>44749</v>
      </c>
      <c r="D200" t="s">
        <v>1798</v>
      </c>
      <c r="E200" t="s">
        <v>1797</v>
      </c>
      <c r="F200">
        <v>65</v>
      </c>
      <c r="G200" t="s">
        <v>26</v>
      </c>
      <c r="H200" s="22">
        <v>12</v>
      </c>
      <c r="I200" s="26">
        <v>0.95071636556912675</v>
      </c>
      <c r="J200">
        <f t="shared" si="11"/>
        <v>780</v>
      </c>
      <c r="K200" s="28">
        <f t="shared" si="9"/>
        <v>38.44123485608111</v>
      </c>
      <c r="L200" s="28">
        <f t="shared" si="10"/>
        <v>-741.55876514391889</v>
      </c>
    </row>
    <row r="201" spans="1:12" x14ac:dyDescent="0.25">
      <c r="A201" t="s">
        <v>459</v>
      </c>
      <c r="B201" t="s">
        <v>1758</v>
      </c>
      <c r="C201" s="20">
        <v>44729</v>
      </c>
      <c r="D201" t="s">
        <v>1800</v>
      </c>
      <c r="E201" t="s">
        <v>1799</v>
      </c>
      <c r="F201">
        <v>250</v>
      </c>
      <c r="G201" t="s">
        <v>15</v>
      </c>
      <c r="H201" s="22">
        <v>4</v>
      </c>
      <c r="I201" s="26">
        <v>6.5110770871939172E-2</v>
      </c>
      <c r="J201">
        <f t="shared" si="11"/>
        <v>1000</v>
      </c>
      <c r="K201" s="28">
        <f t="shared" si="9"/>
        <v>934.88922912806083</v>
      </c>
      <c r="L201" s="28">
        <f t="shared" si="10"/>
        <v>-65.110770871939167</v>
      </c>
    </row>
    <row r="202" spans="1:12" x14ac:dyDescent="0.25">
      <c r="A202" t="s">
        <v>461</v>
      </c>
      <c r="B202" t="s">
        <v>1760</v>
      </c>
      <c r="C202" s="20">
        <v>44738</v>
      </c>
      <c r="D202" t="s">
        <v>1801</v>
      </c>
      <c r="E202" t="s">
        <v>1797</v>
      </c>
      <c r="F202">
        <v>130</v>
      </c>
      <c r="G202" t="s">
        <v>20</v>
      </c>
      <c r="H202" s="22">
        <v>6</v>
      </c>
      <c r="I202" s="26">
        <v>0.43772024513265795</v>
      </c>
      <c r="J202">
        <f t="shared" si="11"/>
        <v>780</v>
      </c>
      <c r="K202" s="28">
        <f t="shared" si="9"/>
        <v>438.57820879652678</v>
      </c>
      <c r="L202" s="28">
        <f t="shared" si="10"/>
        <v>-341.42179120347322</v>
      </c>
    </row>
    <row r="203" spans="1:12" x14ac:dyDescent="0.25">
      <c r="A203" t="s">
        <v>463</v>
      </c>
      <c r="B203" t="s">
        <v>1762</v>
      </c>
      <c r="C203" s="20">
        <v>44740</v>
      </c>
      <c r="D203" t="s">
        <v>1802</v>
      </c>
      <c r="E203" t="s">
        <v>1797</v>
      </c>
      <c r="F203">
        <v>60</v>
      </c>
      <c r="G203" t="s">
        <v>26</v>
      </c>
      <c r="H203" s="22">
        <v>7</v>
      </c>
      <c r="I203" s="26">
        <v>0.41853663840169475</v>
      </c>
      <c r="J203">
        <f t="shared" si="11"/>
        <v>420</v>
      </c>
      <c r="K203" s="28">
        <f t="shared" si="9"/>
        <v>244.21461187128821</v>
      </c>
      <c r="L203" s="28">
        <f t="shared" si="10"/>
        <v>-175.78538812871179</v>
      </c>
    </row>
    <row r="204" spans="1:12" x14ac:dyDescent="0.25">
      <c r="A204" t="s">
        <v>465</v>
      </c>
      <c r="B204" t="s">
        <v>1763</v>
      </c>
      <c r="C204" s="20">
        <v>44755</v>
      </c>
      <c r="D204" t="s">
        <v>1803</v>
      </c>
      <c r="E204" t="s">
        <v>1799</v>
      </c>
      <c r="F204">
        <v>95</v>
      </c>
      <c r="G204" t="s">
        <v>15</v>
      </c>
      <c r="H204" s="22">
        <v>7</v>
      </c>
      <c r="I204" s="26">
        <v>0.38824165845812764</v>
      </c>
      <c r="J204">
        <f t="shared" si="11"/>
        <v>665</v>
      </c>
      <c r="K204" s="28">
        <f t="shared" si="9"/>
        <v>406.81929712534514</v>
      </c>
      <c r="L204" s="28">
        <f t="shared" si="10"/>
        <v>-258.18070287465486</v>
      </c>
    </row>
    <row r="205" spans="1:12" x14ac:dyDescent="0.25">
      <c r="A205" t="s">
        <v>467</v>
      </c>
      <c r="B205" t="s">
        <v>1754</v>
      </c>
      <c r="C205" s="20">
        <v>44755</v>
      </c>
      <c r="D205" t="s">
        <v>1796</v>
      </c>
      <c r="E205" t="s">
        <v>1799</v>
      </c>
      <c r="F205">
        <v>72</v>
      </c>
      <c r="G205" t="s">
        <v>20</v>
      </c>
      <c r="H205" s="22">
        <v>3</v>
      </c>
      <c r="I205" s="26">
        <v>0.75434060698733896</v>
      </c>
      <c r="J205">
        <f t="shared" si="11"/>
        <v>216</v>
      </c>
      <c r="K205" s="28">
        <f t="shared" si="9"/>
        <v>53.062428890734793</v>
      </c>
      <c r="L205" s="28">
        <f t="shared" si="10"/>
        <v>-162.93757110926521</v>
      </c>
    </row>
    <row r="206" spans="1:12" x14ac:dyDescent="0.25">
      <c r="A206" t="s">
        <v>469</v>
      </c>
      <c r="B206" t="s">
        <v>1756</v>
      </c>
      <c r="C206" s="20">
        <v>44764</v>
      </c>
      <c r="D206" t="s">
        <v>1798</v>
      </c>
      <c r="E206" t="s">
        <v>1799</v>
      </c>
      <c r="F206">
        <v>65</v>
      </c>
      <c r="G206" t="s">
        <v>26</v>
      </c>
      <c r="H206" s="22">
        <v>12</v>
      </c>
      <c r="I206" s="26">
        <v>0.61587381700020483</v>
      </c>
      <c r="J206">
        <f t="shared" si="11"/>
        <v>780</v>
      </c>
      <c r="K206" s="28">
        <f t="shared" si="9"/>
        <v>299.61842273984024</v>
      </c>
      <c r="L206" s="28">
        <f t="shared" si="10"/>
        <v>-480.38157726015976</v>
      </c>
    </row>
    <row r="207" spans="1:12" x14ac:dyDescent="0.25">
      <c r="A207" t="s">
        <v>471</v>
      </c>
      <c r="B207" t="s">
        <v>1758</v>
      </c>
      <c r="C207" s="20">
        <v>44735</v>
      </c>
      <c r="D207" t="s">
        <v>1800</v>
      </c>
      <c r="E207" t="s">
        <v>1797</v>
      </c>
      <c r="F207">
        <v>250</v>
      </c>
      <c r="G207" t="s">
        <v>15</v>
      </c>
      <c r="H207" s="22">
        <v>2</v>
      </c>
      <c r="I207" s="26">
        <v>0.80006888756762451</v>
      </c>
      <c r="J207">
        <f t="shared" si="11"/>
        <v>500</v>
      </c>
      <c r="K207" s="28">
        <f t="shared" si="9"/>
        <v>99.965556216187736</v>
      </c>
      <c r="L207" s="28">
        <f t="shared" si="10"/>
        <v>-400.03444378381226</v>
      </c>
    </row>
    <row r="208" spans="1:12" x14ac:dyDescent="0.25">
      <c r="A208" t="s">
        <v>473</v>
      </c>
      <c r="B208" t="s">
        <v>1760</v>
      </c>
      <c r="C208" s="20">
        <v>44734</v>
      </c>
      <c r="D208" t="s">
        <v>1801</v>
      </c>
      <c r="E208" t="s">
        <v>1797</v>
      </c>
      <c r="F208">
        <v>130</v>
      </c>
      <c r="G208" t="s">
        <v>20</v>
      </c>
      <c r="H208" s="22">
        <v>5</v>
      </c>
      <c r="I208" s="26">
        <v>0.68228949683615203</v>
      </c>
      <c r="J208">
        <f t="shared" si="11"/>
        <v>650</v>
      </c>
      <c r="K208" s="28">
        <f t="shared" si="9"/>
        <v>206.5118270565012</v>
      </c>
      <c r="L208" s="28">
        <f t="shared" si="10"/>
        <v>-443.4881729434988</v>
      </c>
    </row>
    <row r="209" spans="1:12" x14ac:dyDescent="0.25">
      <c r="A209" t="s">
        <v>475</v>
      </c>
      <c r="B209" t="s">
        <v>1754</v>
      </c>
      <c r="C209" s="20">
        <v>44728</v>
      </c>
      <c r="D209" t="s">
        <v>1796</v>
      </c>
      <c r="E209" t="s">
        <v>1797</v>
      </c>
      <c r="F209">
        <v>72</v>
      </c>
      <c r="G209" t="s">
        <v>26</v>
      </c>
      <c r="H209" s="22">
        <v>10</v>
      </c>
      <c r="I209" s="26">
        <v>1.6479509006877335E-2</v>
      </c>
      <c r="J209">
        <f t="shared" si="11"/>
        <v>720</v>
      </c>
      <c r="K209" s="28">
        <f t="shared" si="9"/>
        <v>708.13475351504837</v>
      </c>
      <c r="L209" s="28">
        <f t="shared" si="10"/>
        <v>-11.865246484951626</v>
      </c>
    </row>
    <row r="210" spans="1:12" x14ac:dyDescent="0.25">
      <c r="A210" t="s">
        <v>477</v>
      </c>
      <c r="B210" t="s">
        <v>1756</v>
      </c>
      <c r="C210" s="20">
        <v>44739</v>
      </c>
      <c r="D210" t="s">
        <v>1798</v>
      </c>
      <c r="E210" t="s">
        <v>1797</v>
      </c>
      <c r="F210">
        <v>65</v>
      </c>
      <c r="G210" t="s">
        <v>15</v>
      </c>
      <c r="H210" s="22">
        <v>10</v>
      </c>
      <c r="I210" s="26">
        <v>0.23078123893127422</v>
      </c>
      <c r="J210">
        <f t="shared" si="11"/>
        <v>650</v>
      </c>
      <c r="K210" s="28">
        <f t="shared" si="9"/>
        <v>499.99219469467175</v>
      </c>
      <c r="L210" s="28">
        <f t="shared" si="10"/>
        <v>-150.00780530532825</v>
      </c>
    </row>
    <row r="211" spans="1:12" x14ac:dyDescent="0.25">
      <c r="A211" t="s">
        <v>479</v>
      </c>
      <c r="B211" t="s">
        <v>1758</v>
      </c>
      <c r="C211" s="20">
        <v>44765</v>
      </c>
      <c r="D211" t="s">
        <v>1800</v>
      </c>
      <c r="E211" t="s">
        <v>1797</v>
      </c>
      <c r="F211">
        <v>250</v>
      </c>
      <c r="G211" t="s">
        <v>20</v>
      </c>
      <c r="H211" s="22">
        <v>3</v>
      </c>
      <c r="I211" s="26">
        <v>2.2225272121484729E-2</v>
      </c>
      <c r="J211">
        <f t="shared" si="11"/>
        <v>750</v>
      </c>
      <c r="K211" s="28">
        <f t="shared" si="9"/>
        <v>733.33104590888649</v>
      </c>
      <c r="L211" s="28">
        <f t="shared" si="10"/>
        <v>-16.668954091113505</v>
      </c>
    </row>
    <row r="212" spans="1:12" x14ac:dyDescent="0.25">
      <c r="A212" t="s">
        <v>481</v>
      </c>
      <c r="B212" t="s">
        <v>1760</v>
      </c>
      <c r="C212" s="20">
        <v>44740</v>
      </c>
      <c r="D212" t="s">
        <v>1801</v>
      </c>
      <c r="E212" t="s">
        <v>1797</v>
      </c>
      <c r="F212">
        <v>130</v>
      </c>
      <c r="G212" t="s">
        <v>26</v>
      </c>
      <c r="H212" s="22">
        <v>3</v>
      </c>
      <c r="I212" s="26">
        <v>0.72206439626516772</v>
      </c>
      <c r="J212">
        <f t="shared" si="11"/>
        <v>390</v>
      </c>
      <c r="K212" s="28">
        <f t="shared" si="9"/>
        <v>108.39488545658457</v>
      </c>
      <c r="L212" s="28">
        <f t="shared" si="10"/>
        <v>-281.60511454341543</v>
      </c>
    </row>
    <row r="213" spans="1:12" x14ac:dyDescent="0.25">
      <c r="A213" t="s">
        <v>483</v>
      </c>
      <c r="B213" t="s">
        <v>1762</v>
      </c>
      <c r="C213" s="20">
        <v>44734</v>
      </c>
      <c r="D213" t="s">
        <v>1802</v>
      </c>
      <c r="E213" t="s">
        <v>1797</v>
      </c>
      <c r="F213">
        <v>60</v>
      </c>
      <c r="G213" t="s">
        <v>15</v>
      </c>
      <c r="H213" s="22">
        <v>7</v>
      </c>
      <c r="I213" s="26">
        <v>0.66067744665264683</v>
      </c>
      <c r="J213">
        <f t="shared" si="11"/>
        <v>420</v>
      </c>
      <c r="K213" s="28">
        <f t="shared" si="9"/>
        <v>142.51547240588832</v>
      </c>
      <c r="L213" s="28">
        <f t="shared" si="10"/>
        <v>-277.48452759411168</v>
      </c>
    </row>
    <row r="214" spans="1:12" x14ac:dyDescent="0.25">
      <c r="A214" t="s">
        <v>485</v>
      </c>
      <c r="B214" t="s">
        <v>1754</v>
      </c>
      <c r="C214" s="20">
        <v>44727</v>
      </c>
      <c r="D214" t="s">
        <v>1796</v>
      </c>
      <c r="E214" t="s">
        <v>1797</v>
      </c>
      <c r="F214">
        <v>72</v>
      </c>
      <c r="G214" t="s">
        <v>20</v>
      </c>
      <c r="H214" s="22">
        <v>6</v>
      </c>
      <c r="I214" s="26">
        <v>0.14048396352986114</v>
      </c>
      <c r="J214">
        <f t="shared" si="11"/>
        <v>432</v>
      </c>
      <c r="K214" s="28">
        <f t="shared" si="9"/>
        <v>371.31092775510001</v>
      </c>
      <c r="L214" s="28">
        <f t="shared" si="10"/>
        <v>-60.68907224489999</v>
      </c>
    </row>
    <row r="215" spans="1:12" x14ac:dyDescent="0.25">
      <c r="A215" t="s">
        <v>487</v>
      </c>
      <c r="B215" t="s">
        <v>1756</v>
      </c>
      <c r="C215" s="20">
        <v>44737</v>
      </c>
      <c r="D215" t="s">
        <v>1798</v>
      </c>
      <c r="E215" t="s">
        <v>1797</v>
      </c>
      <c r="F215">
        <v>65</v>
      </c>
      <c r="G215" t="s">
        <v>26</v>
      </c>
      <c r="H215" s="22">
        <v>8</v>
      </c>
      <c r="I215" s="26">
        <v>0.37872981249566817</v>
      </c>
      <c r="J215">
        <f t="shared" si="11"/>
        <v>520</v>
      </c>
      <c r="K215" s="28">
        <f t="shared" si="9"/>
        <v>323.06049750225259</v>
      </c>
      <c r="L215" s="28">
        <f t="shared" si="10"/>
        <v>-196.93950249774741</v>
      </c>
    </row>
    <row r="216" spans="1:12" x14ac:dyDescent="0.25">
      <c r="A216" t="s">
        <v>489</v>
      </c>
      <c r="B216" t="s">
        <v>1758</v>
      </c>
      <c r="C216" s="20">
        <v>44747</v>
      </c>
      <c r="D216" t="s">
        <v>1800</v>
      </c>
      <c r="E216" t="s">
        <v>1799</v>
      </c>
      <c r="F216">
        <v>250</v>
      </c>
      <c r="G216" t="s">
        <v>15</v>
      </c>
      <c r="H216" s="22">
        <v>2</v>
      </c>
      <c r="I216" s="26">
        <v>0.71515589694127546</v>
      </c>
      <c r="J216">
        <f t="shared" si="11"/>
        <v>500</v>
      </c>
      <c r="K216" s="28">
        <f t="shared" si="9"/>
        <v>142.42205152936225</v>
      </c>
      <c r="L216" s="28">
        <f t="shared" si="10"/>
        <v>-357.57794847063775</v>
      </c>
    </row>
    <row r="217" spans="1:12" x14ac:dyDescent="0.25">
      <c r="A217" t="s">
        <v>491</v>
      </c>
      <c r="B217" t="s">
        <v>1760</v>
      </c>
      <c r="C217" s="20">
        <v>44754</v>
      </c>
      <c r="D217" t="s">
        <v>1801</v>
      </c>
      <c r="E217" t="s">
        <v>1797</v>
      </c>
      <c r="F217">
        <v>130</v>
      </c>
      <c r="G217" t="s">
        <v>20</v>
      </c>
      <c r="H217" s="22">
        <v>6</v>
      </c>
      <c r="I217" s="26">
        <v>0.21412519358799298</v>
      </c>
      <c r="J217">
        <f t="shared" si="11"/>
        <v>780</v>
      </c>
      <c r="K217" s="28">
        <f t="shared" si="9"/>
        <v>612.98234900136549</v>
      </c>
      <c r="L217" s="28">
        <f t="shared" si="10"/>
        <v>-167.01765099863451</v>
      </c>
    </row>
    <row r="218" spans="1:12" x14ac:dyDescent="0.25">
      <c r="A218" t="s">
        <v>493</v>
      </c>
      <c r="B218" t="s">
        <v>1754</v>
      </c>
      <c r="C218" s="20">
        <v>44760</v>
      </c>
      <c r="D218" t="s">
        <v>1796</v>
      </c>
      <c r="E218" t="s">
        <v>1797</v>
      </c>
      <c r="F218">
        <v>72</v>
      </c>
      <c r="G218" t="s">
        <v>26</v>
      </c>
      <c r="H218" s="22">
        <v>6</v>
      </c>
      <c r="I218" s="26">
        <v>0.16455091596073168</v>
      </c>
      <c r="J218">
        <f t="shared" si="11"/>
        <v>432</v>
      </c>
      <c r="K218" s="28">
        <f t="shared" si="9"/>
        <v>360.9140043049639</v>
      </c>
      <c r="L218" s="28">
        <f t="shared" si="10"/>
        <v>-71.085995695036104</v>
      </c>
    </row>
    <row r="219" spans="1:12" x14ac:dyDescent="0.25">
      <c r="A219" t="s">
        <v>495</v>
      </c>
      <c r="B219" t="s">
        <v>1756</v>
      </c>
      <c r="C219" s="20">
        <v>44759</v>
      </c>
      <c r="D219" t="s">
        <v>1798</v>
      </c>
      <c r="E219" t="s">
        <v>1797</v>
      </c>
      <c r="F219">
        <v>65</v>
      </c>
      <c r="G219" t="s">
        <v>15</v>
      </c>
      <c r="H219" s="22">
        <v>4</v>
      </c>
      <c r="I219" s="26">
        <v>0.25666907491668522</v>
      </c>
      <c r="J219">
        <f t="shared" si="11"/>
        <v>260</v>
      </c>
      <c r="K219" s="28">
        <f t="shared" si="9"/>
        <v>193.26604052166184</v>
      </c>
      <c r="L219" s="28">
        <f t="shared" si="10"/>
        <v>-66.733959478338164</v>
      </c>
    </row>
    <row r="220" spans="1:12" x14ac:dyDescent="0.25">
      <c r="A220" t="s">
        <v>497</v>
      </c>
      <c r="B220" t="s">
        <v>1758</v>
      </c>
      <c r="C220" s="20">
        <v>44735</v>
      </c>
      <c r="D220" t="s">
        <v>1800</v>
      </c>
      <c r="E220" t="s">
        <v>1797</v>
      </c>
      <c r="F220">
        <v>250</v>
      </c>
      <c r="G220" t="s">
        <v>20</v>
      </c>
      <c r="H220" s="22">
        <v>3</v>
      </c>
      <c r="I220" s="26">
        <v>0.90160231788426648</v>
      </c>
      <c r="J220">
        <f t="shared" si="11"/>
        <v>750</v>
      </c>
      <c r="K220" s="28">
        <f t="shared" si="9"/>
        <v>73.798261586800095</v>
      </c>
      <c r="L220" s="28">
        <f t="shared" si="10"/>
        <v>-676.20173841319991</v>
      </c>
    </row>
    <row r="221" spans="1:12" x14ac:dyDescent="0.25">
      <c r="A221" t="s">
        <v>499</v>
      </c>
      <c r="B221" t="s">
        <v>1760</v>
      </c>
      <c r="C221" s="20">
        <v>44734</v>
      </c>
      <c r="D221" t="s">
        <v>1801</v>
      </c>
      <c r="E221" t="s">
        <v>1797</v>
      </c>
      <c r="F221">
        <v>130</v>
      </c>
      <c r="G221" t="s">
        <v>26</v>
      </c>
      <c r="H221" s="22">
        <v>2</v>
      </c>
      <c r="I221" s="26">
        <v>0.320164833885899</v>
      </c>
      <c r="J221">
        <f t="shared" si="11"/>
        <v>260</v>
      </c>
      <c r="K221" s="28">
        <f t="shared" si="9"/>
        <v>176.75714318966627</v>
      </c>
      <c r="L221" s="28">
        <f t="shared" si="10"/>
        <v>-83.242856810333734</v>
      </c>
    </row>
    <row r="222" spans="1:12" x14ac:dyDescent="0.25">
      <c r="A222" t="s">
        <v>501</v>
      </c>
      <c r="B222" t="s">
        <v>1762</v>
      </c>
      <c r="C222" s="20">
        <v>44753</v>
      </c>
      <c r="D222" t="s">
        <v>1802</v>
      </c>
      <c r="E222" t="s">
        <v>1799</v>
      </c>
      <c r="F222">
        <v>60</v>
      </c>
      <c r="G222" t="s">
        <v>15</v>
      </c>
      <c r="H222" s="22">
        <v>9</v>
      </c>
      <c r="I222" s="26">
        <v>0.13498450487731639</v>
      </c>
      <c r="J222">
        <f t="shared" si="11"/>
        <v>540</v>
      </c>
      <c r="K222" s="28">
        <f t="shared" si="9"/>
        <v>467.10836736624913</v>
      </c>
      <c r="L222" s="28">
        <f t="shared" si="10"/>
        <v>-72.891632633750874</v>
      </c>
    </row>
    <row r="223" spans="1:12" x14ac:dyDescent="0.25">
      <c r="A223" t="s">
        <v>503</v>
      </c>
      <c r="B223" t="s">
        <v>1763</v>
      </c>
      <c r="C223" s="20">
        <v>44739</v>
      </c>
      <c r="D223" t="s">
        <v>1803</v>
      </c>
      <c r="E223" t="s">
        <v>1797</v>
      </c>
      <c r="F223">
        <v>95</v>
      </c>
      <c r="G223" t="s">
        <v>20</v>
      </c>
      <c r="H223" s="22">
        <v>5</v>
      </c>
      <c r="I223" s="26">
        <v>0.91789593738279973</v>
      </c>
      <c r="J223">
        <f t="shared" si="11"/>
        <v>475</v>
      </c>
      <c r="K223" s="28">
        <f t="shared" si="9"/>
        <v>38.99942974317014</v>
      </c>
      <c r="L223" s="28">
        <f t="shared" si="10"/>
        <v>-436.00057025682986</v>
      </c>
    </row>
    <row r="224" spans="1:12" x14ac:dyDescent="0.25">
      <c r="A224" t="s">
        <v>505</v>
      </c>
      <c r="B224" t="s">
        <v>1754</v>
      </c>
      <c r="C224" s="20">
        <v>44740</v>
      </c>
      <c r="D224" t="s">
        <v>1796</v>
      </c>
      <c r="E224" t="s">
        <v>1797</v>
      </c>
      <c r="F224">
        <v>72</v>
      </c>
      <c r="G224" t="s">
        <v>26</v>
      </c>
      <c r="H224" s="22">
        <v>3</v>
      </c>
      <c r="I224" s="26">
        <v>0.98021726342122206</v>
      </c>
      <c r="J224">
        <f t="shared" si="11"/>
        <v>216</v>
      </c>
      <c r="K224" s="28">
        <f t="shared" si="9"/>
        <v>4.2730711010160292</v>
      </c>
      <c r="L224" s="28">
        <f t="shared" si="10"/>
        <v>-211.72692889898397</v>
      </c>
    </row>
    <row r="225" spans="1:12" x14ac:dyDescent="0.25">
      <c r="A225" t="s">
        <v>507</v>
      </c>
      <c r="B225" t="s">
        <v>1756</v>
      </c>
      <c r="C225" s="20">
        <v>44748</v>
      </c>
      <c r="D225" t="s">
        <v>1798</v>
      </c>
      <c r="E225" t="s">
        <v>1797</v>
      </c>
      <c r="F225">
        <v>65</v>
      </c>
      <c r="G225" t="s">
        <v>15</v>
      </c>
      <c r="H225" s="22">
        <v>7</v>
      </c>
      <c r="I225" s="26">
        <v>6.7354248366482961E-2</v>
      </c>
      <c r="J225">
        <f t="shared" si="11"/>
        <v>455</v>
      </c>
      <c r="K225" s="28">
        <f t="shared" si="9"/>
        <v>424.35381699325023</v>
      </c>
      <c r="L225" s="28">
        <f t="shared" si="10"/>
        <v>-30.646183006749766</v>
      </c>
    </row>
    <row r="226" spans="1:12" x14ac:dyDescent="0.25">
      <c r="A226" t="s">
        <v>509</v>
      </c>
      <c r="B226" t="s">
        <v>1758</v>
      </c>
      <c r="C226" s="20">
        <v>44731</v>
      </c>
      <c r="D226" t="s">
        <v>1800</v>
      </c>
      <c r="E226" t="s">
        <v>1799</v>
      </c>
      <c r="F226">
        <v>250</v>
      </c>
      <c r="G226" t="s">
        <v>20</v>
      </c>
      <c r="H226" s="22">
        <v>2</v>
      </c>
      <c r="I226" s="26">
        <v>0.49907272133883429</v>
      </c>
      <c r="J226">
        <f t="shared" si="11"/>
        <v>500</v>
      </c>
      <c r="K226" s="28">
        <f t="shared" si="9"/>
        <v>250.46363933058285</v>
      </c>
      <c r="L226" s="28">
        <f t="shared" si="10"/>
        <v>-249.53636066941715</v>
      </c>
    </row>
    <row r="227" spans="1:12" x14ac:dyDescent="0.25">
      <c r="A227" t="s">
        <v>511</v>
      </c>
      <c r="B227" t="s">
        <v>1760</v>
      </c>
      <c r="C227" s="20">
        <v>44763</v>
      </c>
      <c r="D227" t="s">
        <v>1801</v>
      </c>
      <c r="E227" t="s">
        <v>1799</v>
      </c>
      <c r="F227">
        <v>130</v>
      </c>
      <c r="G227" t="s">
        <v>26</v>
      </c>
      <c r="H227" s="22">
        <v>5</v>
      </c>
      <c r="I227" s="26">
        <v>0.61466468459589796</v>
      </c>
      <c r="J227">
        <f t="shared" si="11"/>
        <v>650</v>
      </c>
      <c r="K227" s="28">
        <f t="shared" si="9"/>
        <v>250.46795501266632</v>
      </c>
      <c r="L227" s="28">
        <f t="shared" si="10"/>
        <v>-399.53204498733368</v>
      </c>
    </row>
    <row r="228" spans="1:12" x14ac:dyDescent="0.25">
      <c r="A228" t="s">
        <v>513</v>
      </c>
      <c r="B228" t="s">
        <v>1754</v>
      </c>
      <c r="C228" s="20">
        <v>44733</v>
      </c>
      <c r="D228" t="s">
        <v>1796</v>
      </c>
      <c r="E228" t="s">
        <v>1799</v>
      </c>
      <c r="F228">
        <v>72</v>
      </c>
      <c r="G228" t="s">
        <v>15</v>
      </c>
      <c r="H228" s="22">
        <v>7</v>
      </c>
      <c r="I228" s="26">
        <v>0.94639798804768638</v>
      </c>
      <c r="J228">
        <f t="shared" si="11"/>
        <v>504</v>
      </c>
      <c r="K228" s="28">
        <f t="shared" si="9"/>
        <v>27.015414023966059</v>
      </c>
      <c r="L228" s="28">
        <f t="shared" si="10"/>
        <v>-476.98458597603394</v>
      </c>
    </row>
    <row r="229" spans="1:12" x14ac:dyDescent="0.25">
      <c r="A229" t="s">
        <v>515</v>
      </c>
      <c r="B229" t="s">
        <v>1756</v>
      </c>
      <c r="C229" s="20">
        <v>44746</v>
      </c>
      <c r="D229" t="s">
        <v>1798</v>
      </c>
      <c r="E229" t="s">
        <v>1799</v>
      </c>
      <c r="F229">
        <v>65</v>
      </c>
      <c r="G229" t="s">
        <v>20</v>
      </c>
      <c r="H229" s="22">
        <v>10</v>
      </c>
      <c r="I229" s="26">
        <v>0.95168663838417633</v>
      </c>
      <c r="J229">
        <f t="shared" si="11"/>
        <v>650</v>
      </c>
      <c r="K229" s="28">
        <f t="shared" si="9"/>
        <v>31.403685050285389</v>
      </c>
      <c r="L229" s="28">
        <f t="shared" si="10"/>
        <v>-618.59631494971461</v>
      </c>
    </row>
    <row r="230" spans="1:12" x14ac:dyDescent="0.25">
      <c r="A230" t="s">
        <v>517</v>
      </c>
      <c r="B230" t="s">
        <v>1758</v>
      </c>
      <c r="C230" s="20">
        <v>44755</v>
      </c>
      <c r="D230" t="s">
        <v>1800</v>
      </c>
      <c r="E230" t="s">
        <v>1799</v>
      </c>
      <c r="F230">
        <v>250</v>
      </c>
      <c r="G230" t="s">
        <v>26</v>
      </c>
      <c r="H230" s="22">
        <v>2</v>
      </c>
      <c r="I230" s="26">
        <v>0.55958868077394219</v>
      </c>
      <c r="J230">
        <f t="shared" si="11"/>
        <v>500</v>
      </c>
      <c r="K230" s="28">
        <f t="shared" si="9"/>
        <v>220.2056596130289</v>
      </c>
      <c r="L230" s="28">
        <f t="shared" si="10"/>
        <v>-279.7943403869711</v>
      </c>
    </row>
    <row r="231" spans="1:12" x14ac:dyDescent="0.25">
      <c r="A231" t="s">
        <v>519</v>
      </c>
      <c r="B231" t="s">
        <v>1760</v>
      </c>
      <c r="C231" s="20">
        <v>44755</v>
      </c>
      <c r="D231" t="s">
        <v>1801</v>
      </c>
      <c r="E231" t="s">
        <v>1799</v>
      </c>
      <c r="F231">
        <v>130</v>
      </c>
      <c r="G231" t="s">
        <v>15</v>
      </c>
      <c r="H231" s="22">
        <v>2</v>
      </c>
      <c r="I231" s="26">
        <v>0.81003936677165544</v>
      </c>
      <c r="J231">
        <f t="shared" si="11"/>
        <v>260</v>
      </c>
      <c r="K231" s="28">
        <f t="shared" si="9"/>
        <v>49.389764639369588</v>
      </c>
      <c r="L231" s="28">
        <f t="shared" si="10"/>
        <v>-210.61023536063041</v>
      </c>
    </row>
    <row r="232" spans="1:12" x14ac:dyDescent="0.25">
      <c r="A232" t="s">
        <v>521</v>
      </c>
      <c r="B232" t="s">
        <v>1754</v>
      </c>
      <c r="C232" s="20">
        <v>44727</v>
      </c>
      <c r="D232" t="s">
        <v>1796</v>
      </c>
      <c r="E232" t="s">
        <v>1799</v>
      </c>
      <c r="F232">
        <v>72</v>
      </c>
      <c r="G232" t="s">
        <v>15</v>
      </c>
      <c r="H232" s="22">
        <v>12</v>
      </c>
      <c r="I232" s="26">
        <v>0.35450072343254235</v>
      </c>
      <c r="J232">
        <f t="shared" si="11"/>
        <v>864</v>
      </c>
      <c r="K232" s="28">
        <f t="shared" si="9"/>
        <v>557.71137495428343</v>
      </c>
      <c r="L232" s="28">
        <f t="shared" si="10"/>
        <v>-306.28862504571657</v>
      </c>
    </row>
    <row r="233" spans="1:12" x14ac:dyDescent="0.25">
      <c r="A233" t="s">
        <v>523</v>
      </c>
      <c r="B233" t="s">
        <v>1756</v>
      </c>
      <c r="C233" s="20">
        <v>44746</v>
      </c>
      <c r="D233" t="s">
        <v>1798</v>
      </c>
      <c r="E233" t="s">
        <v>1797</v>
      </c>
      <c r="F233">
        <v>65</v>
      </c>
      <c r="G233" t="s">
        <v>20</v>
      </c>
      <c r="H233" s="22">
        <v>11</v>
      </c>
      <c r="I233" s="26">
        <v>0.34895469608332785</v>
      </c>
      <c r="J233">
        <f t="shared" si="11"/>
        <v>715</v>
      </c>
      <c r="K233" s="28">
        <f t="shared" si="9"/>
        <v>465.49739230042059</v>
      </c>
      <c r="L233" s="28">
        <f t="shared" si="10"/>
        <v>-249.50260769957941</v>
      </c>
    </row>
    <row r="234" spans="1:12" x14ac:dyDescent="0.25">
      <c r="A234" t="s">
        <v>525</v>
      </c>
      <c r="B234" t="s">
        <v>1758</v>
      </c>
      <c r="C234" s="20">
        <v>44740</v>
      </c>
      <c r="D234" t="s">
        <v>1800</v>
      </c>
      <c r="E234" t="s">
        <v>1797</v>
      </c>
      <c r="F234">
        <v>250</v>
      </c>
      <c r="G234" t="s">
        <v>26</v>
      </c>
      <c r="H234" s="22">
        <v>2</v>
      </c>
      <c r="I234" s="26">
        <v>0.52279578451533193</v>
      </c>
      <c r="J234">
        <f t="shared" si="11"/>
        <v>500</v>
      </c>
      <c r="K234" s="28">
        <f t="shared" si="9"/>
        <v>238.60210774233406</v>
      </c>
      <c r="L234" s="28">
        <f t="shared" si="10"/>
        <v>-261.39789225766594</v>
      </c>
    </row>
    <row r="235" spans="1:12" x14ac:dyDescent="0.25">
      <c r="A235" t="s">
        <v>527</v>
      </c>
      <c r="B235" t="s">
        <v>1760</v>
      </c>
      <c r="C235" s="20">
        <v>44743</v>
      </c>
      <c r="D235" t="s">
        <v>1801</v>
      </c>
      <c r="E235" t="s">
        <v>1797</v>
      </c>
      <c r="F235">
        <v>130</v>
      </c>
      <c r="G235" t="s">
        <v>15</v>
      </c>
      <c r="H235" s="22">
        <v>3</v>
      </c>
      <c r="I235" s="26">
        <v>0.69617887937852907</v>
      </c>
      <c r="J235">
        <f t="shared" si="11"/>
        <v>390</v>
      </c>
      <c r="K235" s="28">
        <f t="shared" si="9"/>
        <v>118.49023704237368</v>
      </c>
      <c r="L235" s="28">
        <f t="shared" si="10"/>
        <v>-271.50976295762632</v>
      </c>
    </row>
    <row r="236" spans="1:12" x14ac:dyDescent="0.25">
      <c r="A236" t="s">
        <v>529</v>
      </c>
      <c r="B236" t="s">
        <v>1754</v>
      </c>
      <c r="C236" s="20">
        <v>44737</v>
      </c>
      <c r="D236" t="s">
        <v>1796</v>
      </c>
      <c r="E236" t="s">
        <v>1799</v>
      </c>
      <c r="F236">
        <v>72</v>
      </c>
      <c r="G236" t="s">
        <v>20</v>
      </c>
      <c r="H236" s="22">
        <v>6</v>
      </c>
      <c r="I236" s="26">
        <v>0.55638354082081654</v>
      </c>
      <c r="J236">
        <f t="shared" si="11"/>
        <v>432</v>
      </c>
      <c r="K236" s="28">
        <f t="shared" si="9"/>
        <v>191.64231036540727</v>
      </c>
      <c r="L236" s="28">
        <f t="shared" si="10"/>
        <v>-240.35768963459273</v>
      </c>
    </row>
    <row r="237" spans="1:12" x14ac:dyDescent="0.25">
      <c r="A237" t="s">
        <v>531</v>
      </c>
      <c r="B237" t="s">
        <v>1756</v>
      </c>
      <c r="C237" s="20">
        <v>44757</v>
      </c>
      <c r="D237" t="s">
        <v>1798</v>
      </c>
      <c r="E237" t="s">
        <v>1799</v>
      </c>
      <c r="F237">
        <v>65</v>
      </c>
      <c r="G237" t="s">
        <v>26</v>
      </c>
      <c r="H237" s="22">
        <v>8</v>
      </c>
      <c r="I237" s="26">
        <v>7.8132692098414003E-2</v>
      </c>
      <c r="J237">
        <f t="shared" si="11"/>
        <v>520</v>
      </c>
      <c r="K237" s="28">
        <f t="shared" si="9"/>
        <v>479.37100010882472</v>
      </c>
      <c r="L237" s="28">
        <f t="shared" si="10"/>
        <v>-40.628999891175283</v>
      </c>
    </row>
    <row r="238" spans="1:12" x14ac:dyDescent="0.25">
      <c r="A238" t="s">
        <v>533</v>
      </c>
      <c r="B238" t="s">
        <v>1758</v>
      </c>
      <c r="C238" s="20">
        <v>44745</v>
      </c>
      <c r="D238" t="s">
        <v>1800</v>
      </c>
      <c r="E238" t="s">
        <v>1799</v>
      </c>
      <c r="F238">
        <v>250</v>
      </c>
      <c r="G238" t="s">
        <v>15</v>
      </c>
      <c r="H238" s="22">
        <v>1</v>
      </c>
      <c r="I238" s="26">
        <v>0.37783112687678633</v>
      </c>
      <c r="J238">
        <f t="shared" si="11"/>
        <v>250</v>
      </c>
      <c r="K238" s="28">
        <f t="shared" si="9"/>
        <v>155.54221828080341</v>
      </c>
      <c r="L238" s="28">
        <f t="shared" si="10"/>
        <v>-94.457781719196589</v>
      </c>
    </row>
    <row r="239" spans="1:12" x14ac:dyDescent="0.25">
      <c r="A239" t="s">
        <v>535</v>
      </c>
      <c r="B239" t="s">
        <v>1760</v>
      </c>
      <c r="C239" s="20">
        <v>44760</v>
      </c>
      <c r="D239" t="s">
        <v>1801</v>
      </c>
      <c r="E239" t="s">
        <v>1799</v>
      </c>
      <c r="F239">
        <v>130</v>
      </c>
      <c r="G239" t="s">
        <v>20</v>
      </c>
      <c r="H239" s="22">
        <v>7</v>
      </c>
      <c r="I239" s="26">
        <v>0.34200944354303275</v>
      </c>
      <c r="J239">
        <f t="shared" si="11"/>
        <v>910</v>
      </c>
      <c r="K239" s="28">
        <f t="shared" si="9"/>
        <v>598.77140637584012</v>
      </c>
      <c r="L239" s="28">
        <f t="shared" si="10"/>
        <v>-311.22859362415988</v>
      </c>
    </row>
    <row r="240" spans="1:12" x14ac:dyDescent="0.25">
      <c r="A240" t="s">
        <v>537</v>
      </c>
      <c r="B240" t="s">
        <v>1762</v>
      </c>
      <c r="C240" s="20">
        <v>44750</v>
      </c>
      <c r="D240" t="s">
        <v>1802</v>
      </c>
      <c r="E240" t="s">
        <v>1799</v>
      </c>
      <c r="F240">
        <v>60</v>
      </c>
      <c r="G240" t="s">
        <v>26</v>
      </c>
      <c r="H240" s="22">
        <v>11</v>
      </c>
      <c r="I240" s="26">
        <v>0.92737976442865855</v>
      </c>
      <c r="J240">
        <f t="shared" si="11"/>
        <v>660</v>
      </c>
      <c r="K240" s="28">
        <f t="shared" si="9"/>
        <v>47.929355477085323</v>
      </c>
      <c r="L240" s="28">
        <f t="shared" si="10"/>
        <v>-612.07064452291468</v>
      </c>
    </row>
    <row r="241" spans="1:12" x14ac:dyDescent="0.25">
      <c r="A241" t="s">
        <v>539</v>
      </c>
      <c r="B241" t="s">
        <v>1754</v>
      </c>
      <c r="C241" s="20">
        <v>44742</v>
      </c>
      <c r="D241" t="s">
        <v>1796</v>
      </c>
      <c r="E241" t="s">
        <v>1799</v>
      </c>
      <c r="F241">
        <v>72</v>
      </c>
      <c r="G241" t="s">
        <v>15</v>
      </c>
      <c r="H241" s="22">
        <v>6</v>
      </c>
      <c r="I241" s="26">
        <v>0.96938667185148797</v>
      </c>
      <c r="J241">
        <f t="shared" si="11"/>
        <v>432</v>
      </c>
      <c r="K241" s="28">
        <f t="shared" si="9"/>
        <v>13.224957760157224</v>
      </c>
      <c r="L241" s="28">
        <f t="shared" si="10"/>
        <v>-418.77504223984278</v>
      </c>
    </row>
    <row r="242" spans="1:12" x14ac:dyDescent="0.25">
      <c r="A242" t="s">
        <v>541</v>
      </c>
      <c r="B242" t="s">
        <v>1756</v>
      </c>
      <c r="C242" s="20">
        <v>44754</v>
      </c>
      <c r="D242" t="s">
        <v>1798</v>
      </c>
      <c r="E242" t="s">
        <v>1799</v>
      </c>
      <c r="F242">
        <v>65</v>
      </c>
      <c r="G242" t="s">
        <v>20</v>
      </c>
      <c r="H242" s="22">
        <v>6</v>
      </c>
      <c r="I242" s="26">
        <v>0.24406307827004359</v>
      </c>
      <c r="J242">
        <f t="shared" si="11"/>
        <v>390</v>
      </c>
      <c r="K242" s="28">
        <f t="shared" si="9"/>
        <v>294.81539947468298</v>
      </c>
      <c r="L242" s="28">
        <f t="shared" si="10"/>
        <v>-95.184600525317023</v>
      </c>
    </row>
    <row r="243" spans="1:12" x14ac:dyDescent="0.25">
      <c r="A243" t="s">
        <v>543</v>
      </c>
      <c r="B243" t="s">
        <v>1758</v>
      </c>
      <c r="C243" s="20">
        <v>44746</v>
      </c>
      <c r="D243" t="s">
        <v>1800</v>
      </c>
      <c r="E243" t="s">
        <v>1797</v>
      </c>
      <c r="F243">
        <v>250</v>
      </c>
      <c r="G243" t="s">
        <v>26</v>
      </c>
      <c r="H243" s="22">
        <v>2</v>
      </c>
      <c r="I243" s="26">
        <v>0.931057824254786</v>
      </c>
      <c r="J243">
        <f t="shared" si="11"/>
        <v>500</v>
      </c>
      <c r="K243" s="28">
        <f t="shared" si="9"/>
        <v>34.471087872606972</v>
      </c>
      <c r="L243" s="28">
        <f t="shared" si="10"/>
        <v>-465.52891212739303</v>
      </c>
    </row>
    <row r="244" spans="1:12" x14ac:dyDescent="0.25">
      <c r="A244" t="s">
        <v>545</v>
      </c>
      <c r="B244" t="s">
        <v>1760</v>
      </c>
      <c r="C244" s="20">
        <v>44752</v>
      </c>
      <c r="D244" t="s">
        <v>1801</v>
      </c>
      <c r="E244" t="s">
        <v>1797</v>
      </c>
      <c r="F244">
        <v>130</v>
      </c>
      <c r="G244" t="s">
        <v>15</v>
      </c>
      <c r="H244" s="22">
        <v>4</v>
      </c>
      <c r="I244" s="26">
        <v>0.67570229189541975</v>
      </c>
      <c r="J244">
        <f t="shared" si="11"/>
        <v>520</v>
      </c>
      <c r="K244" s="28">
        <f t="shared" si="9"/>
        <v>168.63480821438174</v>
      </c>
      <c r="L244" s="28">
        <f t="shared" si="10"/>
        <v>-351.36519178561826</v>
      </c>
    </row>
    <row r="245" spans="1:12" x14ac:dyDescent="0.25">
      <c r="A245" t="s">
        <v>547</v>
      </c>
      <c r="B245" t="s">
        <v>1754</v>
      </c>
      <c r="C245" s="20">
        <v>44725</v>
      </c>
      <c r="D245" t="s">
        <v>1796</v>
      </c>
      <c r="E245" t="s">
        <v>1797</v>
      </c>
      <c r="F245">
        <v>72</v>
      </c>
      <c r="G245" t="s">
        <v>20</v>
      </c>
      <c r="H245" s="22">
        <v>7</v>
      </c>
      <c r="I245" s="26">
        <v>0.91192982577548221</v>
      </c>
      <c r="J245">
        <f t="shared" si="11"/>
        <v>504</v>
      </c>
      <c r="K245" s="28">
        <f t="shared" si="9"/>
        <v>44.387367809156956</v>
      </c>
      <c r="L245" s="28">
        <f t="shared" si="10"/>
        <v>-459.61263219084304</v>
      </c>
    </row>
    <row r="246" spans="1:12" x14ac:dyDescent="0.25">
      <c r="A246" t="s">
        <v>549</v>
      </c>
      <c r="B246" t="s">
        <v>1756</v>
      </c>
      <c r="C246" s="20">
        <v>44734</v>
      </c>
      <c r="D246" t="s">
        <v>1798</v>
      </c>
      <c r="E246" t="s">
        <v>1799</v>
      </c>
      <c r="F246">
        <v>65</v>
      </c>
      <c r="G246" t="s">
        <v>26</v>
      </c>
      <c r="H246" s="22">
        <v>13</v>
      </c>
      <c r="I246" s="26">
        <v>0.46313611506175134</v>
      </c>
      <c r="J246">
        <f t="shared" si="11"/>
        <v>845</v>
      </c>
      <c r="K246" s="28">
        <f t="shared" si="9"/>
        <v>453.64998277282012</v>
      </c>
      <c r="L246" s="28">
        <f t="shared" si="10"/>
        <v>-391.35001722717988</v>
      </c>
    </row>
    <row r="247" spans="1:12" x14ac:dyDescent="0.25">
      <c r="A247" t="s">
        <v>551</v>
      </c>
      <c r="B247" t="s">
        <v>1758</v>
      </c>
      <c r="C247" s="20">
        <v>44761</v>
      </c>
      <c r="D247" t="s">
        <v>1800</v>
      </c>
      <c r="E247" t="s">
        <v>1799</v>
      </c>
      <c r="F247">
        <v>250</v>
      </c>
      <c r="G247" t="s">
        <v>15</v>
      </c>
      <c r="H247" s="22">
        <v>1</v>
      </c>
      <c r="I247" s="26">
        <v>5.3530222562513607E-2</v>
      </c>
      <c r="J247">
        <f t="shared" si="11"/>
        <v>250</v>
      </c>
      <c r="K247" s="28">
        <f t="shared" si="9"/>
        <v>236.6174443593716</v>
      </c>
      <c r="L247" s="28">
        <f t="shared" si="10"/>
        <v>-13.382555640628397</v>
      </c>
    </row>
    <row r="248" spans="1:12" x14ac:dyDescent="0.25">
      <c r="A248" t="s">
        <v>553</v>
      </c>
      <c r="B248" t="s">
        <v>1760</v>
      </c>
      <c r="C248" s="20">
        <v>44735</v>
      </c>
      <c r="D248" t="s">
        <v>1801</v>
      </c>
      <c r="E248" t="s">
        <v>1799</v>
      </c>
      <c r="F248">
        <v>130</v>
      </c>
      <c r="G248" t="s">
        <v>20</v>
      </c>
      <c r="H248" s="22">
        <v>2</v>
      </c>
      <c r="I248" s="26">
        <v>0.10135414856508229</v>
      </c>
      <c r="J248">
        <f t="shared" si="11"/>
        <v>260</v>
      </c>
      <c r="K248" s="28">
        <f t="shared" si="9"/>
        <v>233.64792137307859</v>
      </c>
      <c r="L248" s="28">
        <f t="shared" si="10"/>
        <v>-26.352078626921411</v>
      </c>
    </row>
    <row r="249" spans="1:12" x14ac:dyDescent="0.25">
      <c r="A249" t="s">
        <v>555</v>
      </c>
      <c r="B249" t="s">
        <v>1762</v>
      </c>
      <c r="C249" s="20">
        <v>44753</v>
      </c>
      <c r="D249" t="s">
        <v>1802</v>
      </c>
      <c r="E249" t="s">
        <v>1799</v>
      </c>
      <c r="F249">
        <v>60</v>
      </c>
      <c r="G249" t="s">
        <v>26</v>
      </c>
      <c r="H249" s="22">
        <v>10</v>
      </c>
      <c r="I249" s="26">
        <v>0.15413196820236597</v>
      </c>
      <c r="J249">
        <f t="shared" si="11"/>
        <v>600</v>
      </c>
      <c r="K249" s="28">
        <f t="shared" si="9"/>
        <v>507.52081907858042</v>
      </c>
      <c r="L249" s="28">
        <f t="shared" si="10"/>
        <v>-92.479180921419584</v>
      </c>
    </row>
    <row r="250" spans="1:12" x14ac:dyDescent="0.25">
      <c r="A250" t="s">
        <v>557</v>
      </c>
      <c r="B250" t="s">
        <v>1763</v>
      </c>
      <c r="C250" s="20">
        <v>44732</v>
      </c>
      <c r="D250" t="s">
        <v>1803</v>
      </c>
      <c r="E250" t="s">
        <v>1799</v>
      </c>
      <c r="F250">
        <v>95</v>
      </c>
      <c r="G250" t="s">
        <v>15</v>
      </c>
      <c r="H250" s="22">
        <v>4</v>
      </c>
      <c r="I250" s="26">
        <v>0.99147229272651061</v>
      </c>
      <c r="J250">
        <f t="shared" si="11"/>
        <v>380</v>
      </c>
      <c r="K250" s="28">
        <f t="shared" si="9"/>
        <v>3.2405287639259654</v>
      </c>
      <c r="L250" s="28">
        <f t="shared" si="10"/>
        <v>-376.75947123607403</v>
      </c>
    </row>
    <row r="251" spans="1:12" x14ac:dyDescent="0.25">
      <c r="A251" t="s">
        <v>559</v>
      </c>
      <c r="B251" t="s">
        <v>1754</v>
      </c>
      <c r="C251" s="20">
        <v>44748</v>
      </c>
      <c r="D251" t="s">
        <v>1796</v>
      </c>
      <c r="E251" t="s">
        <v>1799</v>
      </c>
      <c r="F251">
        <v>72</v>
      </c>
      <c r="G251" t="s">
        <v>20</v>
      </c>
      <c r="H251" s="22">
        <v>4</v>
      </c>
      <c r="I251" s="26">
        <v>0.26792541838229555</v>
      </c>
      <c r="J251">
        <f t="shared" si="11"/>
        <v>288</v>
      </c>
      <c r="K251" s="28">
        <f t="shared" si="9"/>
        <v>210.8374795058989</v>
      </c>
      <c r="L251" s="28">
        <f t="shared" si="10"/>
        <v>-77.162520494101102</v>
      </c>
    </row>
    <row r="252" spans="1:12" x14ac:dyDescent="0.25">
      <c r="A252" t="s">
        <v>561</v>
      </c>
      <c r="B252" t="s">
        <v>1756</v>
      </c>
      <c r="C252" s="20">
        <v>44731</v>
      </c>
      <c r="D252" t="s">
        <v>1798</v>
      </c>
      <c r="E252" t="s">
        <v>1799</v>
      </c>
      <c r="F252">
        <v>65</v>
      </c>
      <c r="G252" t="s">
        <v>26</v>
      </c>
      <c r="H252" s="22">
        <v>7</v>
      </c>
      <c r="I252" s="26">
        <v>0.67400237007588726</v>
      </c>
      <c r="J252">
        <f t="shared" si="11"/>
        <v>455</v>
      </c>
      <c r="K252" s="28">
        <f t="shared" si="9"/>
        <v>148.3289216154713</v>
      </c>
      <c r="L252" s="28">
        <f t="shared" si="10"/>
        <v>-306.6710783845287</v>
      </c>
    </row>
    <row r="253" spans="1:12" x14ac:dyDescent="0.25">
      <c r="A253" t="s">
        <v>563</v>
      </c>
      <c r="B253" t="s">
        <v>1758</v>
      </c>
      <c r="C253" s="20">
        <v>44725</v>
      </c>
      <c r="D253" t="s">
        <v>1800</v>
      </c>
      <c r="E253" t="s">
        <v>1797</v>
      </c>
      <c r="F253">
        <v>250</v>
      </c>
      <c r="G253" t="s">
        <v>15</v>
      </c>
      <c r="H253" s="22">
        <v>2</v>
      </c>
      <c r="I253" s="26">
        <v>0.10779012567415547</v>
      </c>
      <c r="J253">
        <f t="shared" si="11"/>
        <v>500</v>
      </c>
      <c r="K253" s="28">
        <f t="shared" si="9"/>
        <v>446.10493716292228</v>
      </c>
      <c r="L253" s="28">
        <f t="shared" si="10"/>
        <v>-53.895062837077717</v>
      </c>
    </row>
    <row r="254" spans="1:12" x14ac:dyDescent="0.25">
      <c r="A254" t="s">
        <v>565</v>
      </c>
      <c r="B254" t="s">
        <v>1760</v>
      </c>
      <c r="C254" s="20">
        <v>44753</v>
      </c>
      <c r="D254" t="s">
        <v>1801</v>
      </c>
      <c r="E254" t="s">
        <v>1797</v>
      </c>
      <c r="F254">
        <v>130</v>
      </c>
      <c r="G254" t="s">
        <v>20</v>
      </c>
      <c r="H254" s="22">
        <v>4</v>
      </c>
      <c r="I254" s="26">
        <v>6.5825812137458972E-2</v>
      </c>
      <c r="J254">
        <f t="shared" si="11"/>
        <v>520</v>
      </c>
      <c r="K254" s="28">
        <f t="shared" si="9"/>
        <v>485.77057768852131</v>
      </c>
      <c r="L254" s="28">
        <f t="shared" si="10"/>
        <v>-34.229422311478686</v>
      </c>
    </row>
    <row r="255" spans="1:12" x14ac:dyDescent="0.25">
      <c r="A255" t="s">
        <v>567</v>
      </c>
      <c r="B255" t="s">
        <v>1754</v>
      </c>
      <c r="C255" s="20">
        <v>44738</v>
      </c>
      <c r="D255" t="s">
        <v>1796</v>
      </c>
      <c r="E255" t="s">
        <v>1797</v>
      </c>
      <c r="F255">
        <v>72</v>
      </c>
      <c r="G255" t="s">
        <v>26</v>
      </c>
      <c r="H255" s="22">
        <v>11</v>
      </c>
      <c r="I255" s="26">
        <v>0.36167362480508147</v>
      </c>
      <c r="J255">
        <f t="shared" si="11"/>
        <v>792</v>
      </c>
      <c r="K255" s="28">
        <f t="shared" si="9"/>
        <v>505.55448915437546</v>
      </c>
      <c r="L255" s="28">
        <f t="shared" si="10"/>
        <v>-286.44551084562454</v>
      </c>
    </row>
    <row r="256" spans="1:12" x14ac:dyDescent="0.25">
      <c r="A256" t="s">
        <v>569</v>
      </c>
      <c r="B256" t="s">
        <v>1756</v>
      </c>
      <c r="C256" s="20">
        <v>44762</v>
      </c>
      <c r="D256" t="s">
        <v>1798</v>
      </c>
      <c r="E256" t="s">
        <v>1799</v>
      </c>
      <c r="F256">
        <v>65</v>
      </c>
      <c r="G256" t="s">
        <v>15</v>
      </c>
      <c r="H256" s="22">
        <v>9</v>
      </c>
      <c r="I256" s="26">
        <v>0.15611277710708626</v>
      </c>
      <c r="J256">
        <f t="shared" si="11"/>
        <v>585</v>
      </c>
      <c r="K256" s="28">
        <f t="shared" si="9"/>
        <v>493.67402539235457</v>
      </c>
      <c r="L256" s="28">
        <f t="shared" si="10"/>
        <v>-91.325974607645435</v>
      </c>
    </row>
    <row r="257" spans="1:12" x14ac:dyDescent="0.25">
      <c r="A257" t="s">
        <v>571</v>
      </c>
      <c r="B257" t="s">
        <v>1758</v>
      </c>
      <c r="C257" s="20">
        <v>44756</v>
      </c>
      <c r="D257" t="s">
        <v>1800</v>
      </c>
      <c r="E257" t="s">
        <v>1799</v>
      </c>
      <c r="F257">
        <v>250</v>
      </c>
      <c r="G257" t="s">
        <v>20</v>
      </c>
      <c r="H257" s="22">
        <v>2</v>
      </c>
      <c r="I257" s="26">
        <v>0.11892962947938523</v>
      </c>
      <c r="J257">
        <f t="shared" si="11"/>
        <v>500</v>
      </c>
      <c r="K257" s="28">
        <f t="shared" si="9"/>
        <v>440.5351852603074</v>
      </c>
      <c r="L257" s="28">
        <f t="shared" si="10"/>
        <v>-59.464814739692599</v>
      </c>
    </row>
    <row r="258" spans="1:12" x14ac:dyDescent="0.25">
      <c r="A258" t="s">
        <v>573</v>
      </c>
      <c r="B258" t="s">
        <v>1760</v>
      </c>
      <c r="C258" s="20">
        <v>44744</v>
      </c>
      <c r="D258" t="s">
        <v>1801</v>
      </c>
      <c r="E258" t="s">
        <v>1799</v>
      </c>
      <c r="F258">
        <v>130</v>
      </c>
      <c r="G258" t="s">
        <v>26</v>
      </c>
      <c r="H258" s="22">
        <v>5</v>
      </c>
      <c r="I258" s="26">
        <v>0.94178498482348294</v>
      </c>
      <c r="J258">
        <f t="shared" si="11"/>
        <v>650</v>
      </c>
      <c r="K258" s="28">
        <f t="shared" si="9"/>
        <v>37.839759864736038</v>
      </c>
      <c r="L258" s="28">
        <f t="shared" si="10"/>
        <v>-612.16024013526396</v>
      </c>
    </row>
    <row r="259" spans="1:12" x14ac:dyDescent="0.25">
      <c r="A259" t="s">
        <v>575</v>
      </c>
      <c r="B259" t="s">
        <v>1762</v>
      </c>
      <c r="C259" s="20">
        <v>44753</v>
      </c>
      <c r="D259" t="s">
        <v>1802</v>
      </c>
      <c r="E259" t="s">
        <v>1799</v>
      </c>
      <c r="F259">
        <v>60</v>
      </c>
      <c r="G259" t="s">
        <v>15</v>
      </c>
      <c r="H259" s="22">
        <v>5</v>
      </c>
      <c r="I259" s="26">
        <v>0.82224390590219021</v>
      </c>
      <c r="J259">
        <f t="shared" si="11"/>
        <v>300</v>
      </c>
      <c r="K259" s="28">
        <f t="shared" ref="K259:K322" si="12">(J259-(J259*I259))</f>
        <v>53.326828229342937</v>
      </c>
      <c r="L259" s="28">
        <f t="shared" ref="L259:L322" si="13">K259-J259</f>
        <v>-246.67317177065706</v>
      </c>
    </row>
    <row r="260" spans="1:12" x14ac:dyDescent="0.25">
      <c r="A260" t="s">
        <v>577</v>
      </c>
      <c r="B260" t="s">
        <v>1754</v>
      </c>
      <c r="C260" s="20">
        <v>44762</v>
      </c>
      <c r="D260" t="s">
        <v>1796</v>
      </c>
      <c r="E260" t="s">
        <v>1799</v>
      </c>
      <c r="F260">
        <v>72</v>
      </c>
      <c r="G260" t="s">
        <v>20</v>
      </c>
      <c r="H260" s="22">
        <v>10</v>
      </c>
      <c r="I260" s="26">
        <v>1.5473035826796155E-2</v>
      </c>
      <c r="J260">
        <f t="shared" ref="J260:J323" si="14">F260*H260</f>
        <v>720</v>
      </c>
      <c r="K260" s="28">
        <f t="shared" si="12"/>
        <v>708.85941420470681</v>
      </c>
      <c r="L260" s="28">
        <f t="shared" si="13"/>
        <v>-11.140585795293191</v>
      </c>
    </row>
    <row r="261" spans="1:12" x14ac:dyDescent="0.25">
      <c r="A261" t="s">
        <v>579</v>
      </c>
      <c r="B261" t="s">
        <v>1756</v>
      </c>
      <c r="C261" s="20">
        <v>44740</v>
      </c>
      <c r="D261" t="s">
        <v>1798</v>
      </c>
      <c r="E261" t="s">
        <v>1799</v>
      </c>
      <c r="F261">
        <v>65</v>
      </c>
      <c r="G261" t="s">
        <v>26</v>
      </c>
      <c r="H261" s="22">
        <v>3</v>
      </c>
      <c r="I261" s="26">
        <v>0.57002189482885535</v>
      </c>
      <c r="J261">
        <f t="shared" si="14"/>
        <v>195</v>
      </c>
      <c r="K261" s="28">
        <f t="shared" si="12"/>
        <v>83.845730508373208</v>
      </c>
      <c r="L261" s="28">
        <f t="shared" si="13"/>
        <v>-111.15426949162679</v>
      </c>
    </row>
    <row r="262" spans="1:12" x14ac:dyDescent="0.25">
      <c r="A262" t="s">
        <v>581</v>
      </c>
      <c r="B262" t="s">
        <v>1758</v>
      </c>
      <c r="C262" s="20">
        <v>44729</v>
      </c>
      <c r="D262" t="s">
        <v>1800</v>
      </c>
      <c r="E262" t="s">
        <v>1797</v>
      </c>
      <c r="F262">
        <v>250</v>
      </c>
      <c r="G262" t="s">
        <v>15</v>
      </c>
      <c r="H262" s="22">
        <v>3</v>
      </c>
      <c r="I262" s="26">
        <v>0.22169123462523532</v>
      </c>
      <c r="J262">
        <f t="shared" si="14"/>
        <v>750</v>
      </c>
      <c r="K262" s="28">
        <f t="shared" si="12"/>
        <v>583.73157403107348</v>
      </c>
      <c r="L262" s="28">
        <f t="shared" si="13"/>
        <v>-166.26842596892652</v>
      </c>
    </row>
    <row r="263" spans="1:12" x14ac:dyDescent="0.25">
      <c r="A263" t="s">
        <v>583</v>
      </c>
      <c r="B263" t="s">
        <v>1760</v>
      </c>
      <c r="C263" s="20">
        <v>44727</v>
      </c>
      <c r="D263" t="s">
        <v>1801</v>
      </c>
      <c r="E263" t="s">
        <v>1799</v>
      </c>
      <c r="F263">
        <v>130</v>
      </c>
      <c r="G263" t="s">
        <v>20</v>
      </c>
      <c r="H263" s="22">
        <v>6</v>
      </c>
      <c r="I263" s="26">
        <v>0.16327712663351335</v>
      </c>
      <c r="J263">
        <f t="shared" si="14"/>
        <v>780</v>
      </c>
      <c r="K263" s="28">
        <f t="shared" si="12"/>
        <v>652.64384122585955</v>
      </c>
      <c r="L263" s="28">
        <f t="shared" si="13"/>
        <v>-127.35615877414045</v>
      </c>
    </row>
    <row r="264" spans="1:12" x14ac:dyDescent="0.25">
      <c r="A264" t="s">
        <v>585</v>
      </c>
      <c r="B264" t="s">
        <v>1754</v>
      </c>
      <c r="C264" s="20">
        <v>44734</v>
      </c>
      <c r="D264" t="s">
        <v>1796</v>
      </c>
      <c r="E264" t="s">
        <v>1797</v>
      </c>
      <c r="F264">
        <v>72</v>
      </c>
      <c r="G264" t="s">
        <v>26</v>
      </c>
      <c r="H264" s="22">
        <v>9</v>
      </c>
      <c r="I264" s="26">
        <v>0.71431849239690393</v>
      </c>
      <c r="J264">
        <f t="shared" si="14"/>
        <v>648</v>
      </c>
      <c r="K264" s="28">
        <f t="shared" si="12"/>
        <v>185.12161692680627</v>
      </c>
      <c r="L264" s="28">
        <f t="shared" si="13"/>
        <v>-462.87838307319373</v>
      </c>
    </row>
    <row r="265" spans="1:12" x14ac:dyDescent="0.25">
      <c r="A265" t="s">
        <v>587</v>
      </c>
      <c r="B265" t="s">
        <v>1756</v>
      </c>
      <c r="C265" s="20">
        <v>44744</v>
      </c>
      <c r="D265" t="s">
        <v>1798</v>
      </c>
      <c r="E265" t="s">
        <v>1799</v>
      </c>
      <c r="F265">
        <v>65</v>
      </c>
      <c r="G265" t="s">
        <v>15</v>
      </c>
      <c r="H265" s="22">
        <v>7</v>
      </c>
      <c r="I265" s="26">
        <v>0.58151491016386692</v>
      </c>
      <c r="J265">
        <f t="shared" si="14"/>
        <v>455</v>
      </c>
      <c r="K265" s="28">
        <f t="shared" si="12"/>
        <v>190.41071587544053</v>
      </c>
      <c r="L265" s="28">
        <f t="shared" si="13"/>
        <v>-264.58928412455947</v>
      </c>
    </row>
    <row r="266" spans="1:12" x14ac:dyDescent="0.25">
      <c r="A266" t="s">
        <v>589</v>
      </c>
      <c r="B266" t="s">
        <v>1758</v>
      </c>
      <c r="C266" s="20">
        <v>44737</v>
      </c>
      <c r="D266" t="s">
        <v>1800</v>
      </c>
      <c r="E266" t="s">
        <v>1797</v>
      </c>
      <c r="F266">
        <v>250</v>
      </c>
      <c r="G266" t="s">
        <v>20</v>
      </c>
      <c r="H266" s="22">
        <v>1</v>
      </c>
      <c r="I266" s="26">
        <v>0.94025500085845537</v>
      </c>
      <c r="J266">
        <f t="shared" si="14"/>
        <v>250</v>
      </c>
      <c r="K266" s="28">
        <f t="shared" si="12"/>
        <v>14.936249785386167</v>
      </c>
      <c r="L266" s="28">
        <f t="shared" si="13"/>
        <v>-235.06375021461383</v>
      </c>
    </row>
    <row r="267" spans="1:12" x14ac:dyDescent="0.25">
      <c r="A267" t="s">
        <v>591</v>
      </c>
      <c r="B267" t="s">
        <v>1760</v>
      </c>
      <c r="C267" s="20">
        <v>44752</v>
      </c>
      <c r="D267" t="s">
        <v>1801</v>
      </c>
      <c r="E267" t="s">
        <v>1799</v>
      </c>
      <c r="F267">
        <v>130</v>
      </c>
      <c r="G267" t="s">
        <v>26</v>
      </c>
      <c r="H267" s="22">
        <v>3</v>
      </c>
      <c r="I267" s="26">
        <v>0.85696007733376245</v>
      </c>
      <c r="J267">
        <f t="shared" si="14"/>
        <v>390</v>
      </c>
      <c r="K267" s="28">
        <f t="shared" si="12"/>
        <v>55.785569839832647</v>
      </c>
      <c r="L267" s="28">
        <f t="shared" si="13"/>
        <v>-334.21443016016735</v>
      </c>
    </row>
    <row r="268" spans="1:12" x14ac:dyDescent="0.25">
      <c r="A268" t="s">
        <v>593</v>
      </c>
      <c r="B268" t="s">
        <v>1762</v>
      </c>
      <c r="C268" s="20">
        <v>44736</v>
      </c>
      <c r="D268" t="s">
        <v>1802</v>
      </c>
      <c r="E268" t="s">
        <v>1797</v>
      </c>
      <c r="F268">
        <v>60</v>
      </c>
      <c r="G268" t="s">
        <v>15</v>
      </c>
      <c r="H268" s="22">
        <v>6</v>
      </c>
      <c r="I268" s="26">
        <v>0.73704670632037661</v>
      </c>
      <c r="J268">
        <f t="shared" si="14"/>
        <v>360</v>
      </c>
      <c r="K268" s="28">
        <f t="shared" si="12"/>
        <v>94.663185724664402</v>
      </c>
      <c r="L268" s="28">
        <f t="shared" si="13"/>
        <v>-265.3368142753356</v>
      </c>
    </row>
    <row r="269" spans="1:12" x14ac:dyDescent="0.25">
      <c r="A269" t="s">
        <v>595</v>
      </c>
      <c r="B269" t="s">
        <v>1763</v>
      </c>
      <c r="C269" s="20">
        <v>44752</v>
      </c>
      <c r="D269" t="s">
        <v>1803</v>
      </c>
      <c r="E269" t="s">
        <v>1799</v>
      </c>
      <c r="F269">
        <v>95</v>
      </c>
      <c r="G269" t="s">
        <v>20</v>
      </c>
      <c r="H269" s="22">
        <v>5</v>
      </c>
      <c r="I269" s="26">
        <v>0.99556674564351355</v>
      </c>
      <c r="J269">
        <f t="shared" si="14"/>
        <v>475</v>
      </c>
      <c r="K269" s="28">
        <f t="shared" si="12"/>
        <v>2.1057958193310355</v>
      </c>
      <c r="L269" s="28">
        <f t="shared" si="13"/>
        <v>-472.89420418066896</v>
      </c>
    </row>
    <row r="270" spans="1:12" x14ac:dyDescent="0.25">
      <c r="A270" t="s">
        <v>597</v>
      </c>
      <c r="B270" t="s">
        <v>1754</v>
      </c>
      <c r="C270" s="20">
        <v>44759</v>
      </c>
      <c r="D270" t="s">
        <v>1796</v>
      </c>
      <c r="E270" t="s">
        <v>1797</v>
      </c>
      <c r="F270">
        <v>72</v>
      </c>
      <c r="G270" t="s">
        <v>26</v>
      </c>
      <c r="H270" s="22">
        <v>8</v>
      </c>
      <c r="I270" s="26">
        <v>0.82336237784945987</v>
      </c>
      <c r="J270">
        <f t="shared" si="14"/>
        <v>576</v>
      </c>
      <c r="K270" s="28">
        <f t="shared" si="12"/>
        <v>101.74327035871113</v>
      </c>
      <c r="L270" s="28">
        <f t="shared" si="13"/>
        <v>-474.25672964128887</v>
      </c>
    </row>
    <row r="271" spans="1:12" x14ac:dyDescent="0.25">
      <c r="A271" t="s">
        <v>599</v>
      </c>
      <c r="B271" t="s">
        <v>1756</v>
      </c>
      <c r="C271" s="20">
        <v>44763</v>
      </c>
      <c r="D271" t="s">
        <v>1798</v>
      </c>
      <c r="E271" t="s">
        <v>1799</v>
      </c>
      <c r="F271">
        <v>65</v>
      </c>
      <c r="G271" t="s">
        <v>15</v>
      </c>
      <c r="H271" s="22">
        <v>13</v>
      </c>
      <c r="I271" s="26">
        <v>0.21429857063805535</v>
      </c>
      <c r="J271">
        <f t="shared" si="14"/>
        <v>845</v>
      </c>
      <c r="K271" s="28">
        <f t="shared" si="12"/>
        <v>663.91770781084324</v>
      </c>
      <c r="L271" s="28">
        <f t="shared" si="13"/>
        <v>-181.08229218915676</v>
      </c>
    </row>
    <row r="272" spans="1:12" x14ac:dyDescent="0.25">
      <c r="A272" t="s">
        <v>601</v>
      </c>
      <c r="B272" t="s">
        <v>1758</v>
      </c>
      <c r="C272" s="20">
        <v>44763</v>
      </c>
      <c r="D272" t="s">
        <v>1800</v>
      </c>
      <c r="E272" t="s">
        <v>1797</v>
      </c>
      <c r="F272">
        <v>250</v>
      </c>
      <c r="G272" t="s">
        <v>20</v>
      </c>
      <c r="H272" s="22">
        <v>2</v>
      </c>
      <c r="I272" s="26">
        <v>0.9858246368711242</v>
      </c>
      <c r="J272">
        <f t="shared" si="14"/>
        <v>500</v>
      </c>
      <c r="K272" s="28">
        <f t="shared" si="12"/>
        <v>7.0876815644379008</v>
      </c>
      <c r="L272" s="28">
        <f t="shared" si="13"/>
        <v>-492.9123184355621</v>
      </c>
    </row>
    <row r="273" spans="1:12" x14ac:dyDescent="0.25">
      <c r="A273" t="s">
        <v>603</v>
      </c>
      <c r="B273" t="s">
        <v>1760</v>
      </c>
      <c r="C273" s="20">
        <v>44750</v>
      </c>
      <c r="D273" t="s">
        <v>1801</v>
      </c>
      <c r="E273" t="s">
        <v>1799</v>
      </c>
      <c r="F273">
        <v>130</v>
      </c>
      <c r="G273" t="s">
        <v>26</v>
      </c>
      <c r="H273" s="22">
        <v>6</v>
      </c>
      <c r="I273" s="26">
        <v>2.0787857004193944E-2</v>
      </c>
      <c r="J273">
        <f t="shared" si="14"/>
        <v>780</v>
      </c>
      <c r="K273" s="28">
        <f t="shared" si="12"/>
        <v>763.78547153672878</v>
      </c>
      <c r="L273" s="28">
        <f t="shared" si="13"/>
        <v>-16.214528463271222</v>
      </c>
    </row>
    <row r="274" spans="1:12" x14ac:dyDescent="0.25">
      <c r="A274" t="s">
        <v>605</v>
      </c>
      <c r="B274" t="s">
        <v>1754</v>
      </c>
      <c r="C274" s="20">
        <v>44751</v>
      </c>
      <c r="D274" t="s">
        <v>1796</v>
      </c>
      <c r="E274" t="s">
        <v>1797</v>
      </c>
      <c r="F274">
        <v>72</v>
      </c>
      <c r="G274" t="s">
        <v>15</v>
      </c>
      <c r="H274" s="22">
        <v>8</v>
      </c>
      <c r="I274" s="26">
        <v>0.4043041551106823</v>
      </c>
      <c r="J274">
        <f t="shared" si="14"/>
        <v>576</v>
      </c>
      <c r="K274" s="28">
        <f t="shared" si="12"/>
        <v>343.120806656247</v>
      </c>
      <c r="L274" s="28">
        <f t="shared" si="13"/>
        <v>-232.879193343753</v>
      </c>
    </row>
    <row r="275" spans="1:12" x14ac:dyDescent="0.25">
      <c r="A275" t="s">
        <v>607</v>
      </c>
      <c r="B275" t="s">
        <v>1756</v>
      </c>
      <c r="C275" s="20">
        <v>44736</v>
      </c>
      <c r="D275" t="s">
        <v>1798</v>
      </c>
      <c r="E275" t="s">
        <v>1799</v>
      </c>
      <c r="F275">
        <v>65</v>
      </c>
      <c r="G275" t="s">
        <v>20</v>
      </c>
      <c r="H275" s="22">
        <v>6</v>
      </c>
      <c r="I275" s="26">
        <v>0.86228936216370378</v>
      </c>
      <c r="J275">
        <f t="shared" si="14"/>
        <v>390</v>
      </c>
      <c r="K275" s="28">
        <f t="shared" si="12"/>
        <v>53.707148756155505</v>
      </c>
      <c r="L275" s="28">
        <f t="shared" si="13"/>
        <v>-336.2928512438445</v>
      </c>
    </row>
    <row r="276" spans="1:12" x14ac:dyDescent="0.25">
      <c r="A276" t="s">
        <v>609</v>
      </c>
      <c r="B276" t="s">
        <v>1758</v>
      </c>
      <c r="C276" s="20">
        <v>44737</v>
      </c>
      <c r="D276" t="s">
        <v>1800</v>
      </c>
      <c r="E276" t="s">
        <v>1797</v>
      </c>
      <c r="F276">
        <v>250</v>
      </c>
      <c r="G276" t="s">
        <v>26</v>
      </c>
      <c r="H276" s="22">
        <v>3</v>
      </c>
      <c r="I276" s="26">
        <v>0.20267200262393703</v>
      </c>
      <c r="J276">
        <f t="shared" si="14"/>
        <v>750</v>
      </c>
      <c r="K276" s="28">
        <f t="shared" si="12"/>
        <v>597.99599803204728</v>
      </c>
      <c r="L276" s="28">
        <f t="shared" si="13"/>
        <v>-152.00400196795272</v>
      </c>
    </row>
    <row r="277" spans="1:12" x14ac:dyDescent="0.25">
      <c r="A277" t="s">
        <v>611</v>
      </c>
      <c r="B277" t="s">
        <v>1760</v>
      </c>
      <c r="C277" s="20">
        <v>44744</v>
      </c>
      <c r="D277" t="s">
        <v>1796</v>
      </c>
      <c r="E277" t="s">
        <v>1799</v>
      </c>
      <c r="F277">
        <v>72</v>
      </c>
      <c r="G277" t="s">
        <v>15</v>
      </c>
      <c r="H277" s="22">
        <v>6</v>
      </c>
      <c r="I277" s="26">
        <v>0.42721330596562979</v>
      </c>
      <c r="J277">
        <f t="shared" si="14"/>
        <v>432</v>
      </c>
      <c r="K277" s="28">
        <f t="shared" si="12"/>
        <v>247.44385182284793</v>
      </c>
      <c r="L277" s="28">
        <f t="shared" si="13"/>
        <v>-184.55614817715207</v>
      </c>
    </row>
    <row r="278" spans="1:12" x14ac:dyDescent="0.25">
      <c r="A278" t="s">
        <v>613</v>
      </c>
      <c r="B278" t="s">
        <v>1754</v>
      </c>
      <c r="C278" s="20">
        <v>44735</v>
      </c>
      <c r="D278" t="s">
        <v>1798</v>
      </c>
      <c r="E278" t="s">
        <v>1797</v>
      </c>
      <c r="F278">
        <v>65</v>
      </c>
      <c r="G278" t="s">
        <v>15</v>
      </c>
      <c r="H278" s="22">
        <v>13</v>
      </c>
      <c r="I278" s="26">
        <v>0.87108149970897442</v>
      </c>
      <c r="J278">
        <f t="shared" si="14"/>
        <v>845</v>
      </c>
      <c r="K278" s="28">
        <f t="shared" si="12"/>
        <v>108.93613274591667</v>
      </c>
      <c r="L278" s="28">
        <f t="shared" si="13"/>
        <v>-736.06386725408333</v>
      </c>
    </row>
    <row r="279" spans="1:12" x14ac:dyDescent="0.25">
      <c r="A279" t="s">
        <v>615</v>
      </c>
      <c r="B279" t="s">
        <v>1756</v>
      </c>
      <c r="C279" s="20">
        <v>44751</v>
      </c>
      <c r="D279" t="s">
        <v>1800</v>
      </c>
      <c r="E279" t="s">
        <v>1799</v>
      </c>
      <c r="F279">
        <v>250</v>
      </c>
      <c r="G279" t="s">
        <v>20</v>
      </c>
      <c r="H279" s="22">
        <v>1</v>
      </c>
      <c r="I279" s="26">
        <v>2.6358009716956676E-2</v>
      </c>
      <c r="J279">
        <f t="shared" si="14"/>
        <v>250</v>
      </c>
      <c r="K279" s="28">
        <f t="shared" si="12"/>
        <v>243.41049757076084</v>
      </c>
      <c r="L279" s="28">
        <f t="shared" si="13"/>
        <v>-6.5895024292391611</v>
      </c>
    </row>
    <row r="280" spans="1:12" x14ac:dyDescent="0.25">
      <c r="A280" t="s">
        <v>617</v>
      </c>
      <c r="B280" t="s">
        <v>1758</v>
      </c>
      <c r="C280" s="20">
        <v>44726</v>
      </c>
      <c r="D280" t="s">
        <v>1801</v>
      </c>
      <c r="E280" t="s">
        <v>1799</v>
      </c>
      <c r="F280">
        <v>130</v>
      </c>
      <c r="G280" t="s">
        <v>26</v>
      </c>
      <c r="H280" s="22">
        <v>3</v>
      </c>
      <c r="I280" s="26">
        <v>0.77767785740350603</v>
      </c>
      <c r="J280">
        <f t="shared" si="14"/>
        <v>390</v>
      </c>
      <c r="K280" s="28">
        <f t="shared" si="12"/>
        <v>86.705635612632648</v>
      </c>
      <c r="L280" s="28">
        <f t="shared" si="13"/>
        <v>-303.29436438736735</v>
      </c>
    </row>
    <row r="281" spans="1:12" x14ac:dyDescent="0.25">
      <c r="A281" t="s">
        <v>619</v>
      </c>
      <c r="B281" t="s">
        <v>1760</v>
      </c>
      <c r="C281" s="20">
        <v>44749</v>
      </c>
      <c r="D281" t="s">
        <v>1796</v>
      </c>
      <c r="E281" t="s">
        <v>1799</v>
      </c>
      <c r="F281">
        <v>72</v>
      </c>
      <c r="G281" t="s">
        <v>15</v>
      </c>
      <c r="H281" s="22">
        <v>3</v>
      </c>
      <c r="I281" s="26">
        <v>0.68682565144107521</v>
      </c>
      <c r="J281">
        <f t="shared" si="14"/>
        <v>216</v>
      </c>
      <c r="K281" s="28">
        <f t="shared" si="12"/>
        <v>67.645659288727757</v>
      </c>
      <c r="L281" s="28">
        <f t="shared" si="13"/>
        <v>-148.35434071127224</v>
      </c>
    </row>
    <row r="282" spans="1:12" x14ac:dyDescent="0.25">
      <c r="A282" t="s">
        <v>621</v>
      </c>
      <c r="B282" t="s">
        <v>1754</v>
      </c>
      <c r="C282" s="20">
        <v>44734</v>
      </c>
      <c r="D282" t="s">
        <v>1798</v>
      </c>
      <c r="E282" t="s">
        <v>1799</v>
      </c>
      <c r="F282">
        <v>65</v>
      </c>
      <c r="G282" t="s">
        <v>20</v>
      </c>
      <c r="H282" s="22">
        <v>14</v>
      </c>
      <c r="I282" s="26">
        <v>0.58269109940879071</v>
      </c>
      <c r="J282">
        <f t="shared" si="14"/>
        <v>910</v>
      </c>
      <c r="K282" s="28">
        <f t="shared" si="12"/>
        <v>379.7510995380004</v>
      </c>
      <c r="L282" s="28">
        <f t="shared" si="13"/>
        <v>-530.2489004619996</v>
      </c>
    </row>
    <row r="283" spans="1:12" x14ac:dyDescent="0.25">
      <c r="A283" t="s">
        <v>623</v>
      </c>
      <c r="B283" t="s">
        <v>1756</v>
      </c>
      <c r="C283" s="20">
        <v>44726</v>
      </c>
      <c r="D283" t="s">
        <v>1800</v>
      </c>
      <c r="E283" t="s">
        <v>1799</v>
      </c>
      <c r="F283">
        <v>250</v>
      </c>
      <c r="G283" t="s">
        <v>26</v>
      </c>
      <c r="H283" s="22">
        <v>3</v>
      </c>
      <c r="I283" s="26">
        <v>0.44339908275720785</v>
      </c>
      <c r="J283">
        <f t="shared" si="14"/>
        <v>750</v>
      </c>
      <c r="K283" s="28">
        <f t="shared" si="12"/>
        <v>417.45068793209413</v>
      </c>
      <c r="L283" s="28">
        <f t="shared" si="13"/>
        <v>-332.54931206790587</v>
      </c>
    </row>
    <row r="284" spans="1:12" x14ac:dyDescent="0.25">
      <c r="A284" t="s">
        <v>625</v>
      </c>
      <c r="B284" t="s">
        <v>1758</v>
      </c>
      <c r="C284" s="20">
        <v>44743</v>
      </c>
      <c r="D284" t="s">
        <v>1801</v>
      </c>
      <c r="E284" t="s">
        <v>1797</v>
      </c>
      <c r="F284">
        <v>130</v>
      </c>
      <c r="G284" t="s">
        <v>15</v>
      </c>
      <c r="H284" s="22">
        <v>3</v>
      </c>
      <c r="I284" s="26">
        <v>0.12575036810320794</v>
      </c>
      <c r="J284">
        <f t="shared" si="14"/>
        <v>390</v>
      </c>
      <c r="K284" s="28">
        <f t="shared" si="12"/>
        <v>340.95735643974888</v>
      </c>
      <c r="L284" s="28">
        <f t="shared" si="13"/>
        <v>-49.042643560251122</v>
      </c>
    </row>
    <row r="285" spans="1:12" x14ac:dyDescent="0.25">
      <c r="A285" t="s">
        <v>627</v>
      </c>
      <c r="B285" t="s">
        <v>1760</v>
      </c>
      <c r="C285" s="20">
        <v>44742</v>
      </c>
      <c r="D285" t="s">
        <v>1802</v>
      </c>
      <c r="E285" t="s">
        <v>1799</v>
      </c>
      <c r="F285">
        <v>60</v>
      </c>
      <c r="G285" t="s">
        <v>20</v>
      </c>
      <c r="H285" s="22">
        <v>13</v>
      </c>
      <c r="I285" s="26">
        <v>0.58443763111426095</v>
      </c>
      <c r="J285">
        <f t="shared" si="14"/>
        <v>780</v>
      </c>
      <c r="K285" s="28">
        <f t="shared" si="12"/>
        <v>324.13864773087647</v>
      </c>
      <c r="L285" s="28">
        <f t="shared" si="13"/>
        <v>-455.86135226912353</v>
      </c>
    </row>
    <row r="286" spans="1:12" x14ac:dyDescent="0.25">
      <c r="A286" t="s">
        <v>629</v>
      </c>
      <c r="B286" t="s">
        <v>1762</v>
      </c>
      <c r="C286" s="20">
        <v>44747</v>
      </c>
      <c r="D286" t="s">
        <v>1796</v>
      </c>
      <c r="E286" t="s">
        <v>1797</v>
      </c>
      <c r="F286">
        <v>72</v>
      </c>
      <c r="G286" t="s">
        <v>26</v>
      </c>
      <c r="H286" s="22">
        <v>11</v>
      </c>
      <c r="I286" s="26">
        <v>0.20269838427382159</v>
      </c>
      <c r="J286">
        <f t="shared" si="14"/>
        <v>792</v>
      </c>
      <c r="K286" s="28">
        <f t="shared" si="12"/>
        <v>631.46287965513329</v>
      </c>
      <c r="L286" s="28">
        <f t="shared" si="13"/>
        <v>-160.53712034486671</v>
      </c>
    </row>
    <row r="287" spans="1:12" x14ac:dyDescent="0.25">
      <c r="A287" t="s">
        <v>631</v>
      </c>
      <c r="B287" t="s">
        <v>1754</v>
      </c>
      <c r="C287" s="20">
        <v>44764</v>
      </c>
      <c r="D287" t="s">
        <v>1798</v>
      </c>
      <c r="E287" t="s">
        <v>1799</v>
      </c>
      <c r="F287">
        <v>65</v>
      </c>
      <c r="G287" t="s">
        <v>15</v>
      </c>
      <c r="H287" s="22">
        <v>5</v>
      </c>
      <c r="I287" s="26">
        <v>0.34588473967990274</v>
      </c>
      <c r="J287">
        <f t="shared" si="14"/>
        <v>325</v>
      </c>
      <c r="K287" s="28">
        <f t="shared" si="12"/>
        <v>212.58745960403161</v>
      </c>
      <c r="L287" s="28">
        <f t="shared" si="13"/>
        <v>-112.41254039596839</v>
      </c>
    </row>
    <row r="288" spans="1:12" x14ac:dyDescent="0.25">
      <c r="A288" t="s">
        <v>633</v>
      </c>
      <c r="B288" t="s">
        <v>1756</v>
      </c>
      <c r="C288" s="20">
        <v>44735</v>
      </c>
      <c r="D288" t="s">
        <v>1800</v>
      </c>
      <c r="E288" t="s">
        <v>1797</v>
      </c>
      <c r="F288">
        <v>250</v>
      </c>
      <c r="G288" t="s">
        <v>20</v>
      </c>
      <c r="H288" s="22">
        <v>3</v>
      </c>
      <c r="I288" s="26">
        <v>0.44863071332488991</v>
      </c>
      <c r="J288">
        <f t="shared" si="14"/>
        <v>750</v>
      </c>
      <c r="K288" s="28">
        <f t="shared" si="12"/>
        <v>413.52696500633255</v>
      </c>
      <c r="L288" s="28">
        <f t="shared" si="13"/>
        <v>-336.47303499366745</v>
      </c>
    </row>
    <row r="289" spans="1:12" x14ac:dyDescent="0.25">
      <c r="A289" t="s">
        <v>635</v>
      </c>
      <c r="B289" t="s">
        <v>1758</v>
      </c>
      <c r="C289" s="20">
        <v>44737</v>
      </c>
      <c r="D289" t="s">
        <v>1801</v>
      </c>
      <c r="E289" t="s">
        <v>1799</v>
      </c>
      <c r="F289">
        <v>130</v>
      </c>
      <c r="G289" t="s">
        <v>26</v>
      </c>
      <c r="H289" s="22">
        <v>2</v>
      </c>
      <c r="I289" s="26">
        <v>0.41195662281860623</v>
      </c>
      <c r="J289">
        <f t="shared" si="14"/>
        <v>260</v>
      </c>
      <c r="K289" s="28">
        <f t="shared" si="12"/>
        <v>152.89127806716238</v>
      </c>
      <c r="L289" s="28">
        <f t="shared" si="13"/>
        <v>-107.10872193283762</v>
      </c>
    </row>
    <row r="290" spans="1:12" x14ac:dyDescent="0.25">
      <c r="A290" t="s">
        <v>637</v>
      </c>
      <c r="B290" t="s">
        <v>1760</v>
      </c>
      <c r="C290" s="20">
        <v>44749</v>
      </c>
      <c r="D290" t="s">
        <v>1796</v>
      </c>
      <c r="E290" t="s">
        <v>1797</v>
      </c>
      <c r="F290">
        <v>72</v>
      </c>
      <c r="G290" t="s">
        <v>15</v>
      </c>
      <c r="H290" s="22">
        <v>10</v>
      </c>
      <c r="I290" s="26">
        <v>0.78611978286567918</v>
      </c>
      <c r="J290">
        <f t="shared" si="14"/>
        <v>720</v>
      </c>
      <c r="K290" s="28">
        <f t="shared" si="12"/>
        <v>153.99375633671093</v>
      </c>
      <c r="L290" s="28">
        <f t="shared" si="13"/>
        <v>-566.00624366328907</v>
      </c>
    </row>
    <row r="291" spans="1:12" x14ac:dyDescent="0.25">
      <c r="A291" t="s">
        <v>639</v>
      </c>
      <c r="B291" t="s">
        <v>1754</v>
      </c>
      <c r="C291" s="20">
        <v>44729</v>
      </c>
      <c r="D291" t="s">
        <v>1798</v>
      </c>
      <c r="E291" t="s">
        <v>1799</v>
      </c>
      <c r="F291">
        <v>65</v>
      </c>
      <c r="G291" t="s">
        <v>20</v>
      </c>
      <c r="H291" s="22">
        <v>12</v>
      </c>
      <c r="I291" s="26">
        <v>0.82093526112515247</v>
      </c>
      <c r="J291">
        <f t="shared" si="14"/>
        <v>780</v>
      </c>
      <c r="K291" s="28">
        <f t="shared" si="12"/>
        <v>139.67049632238104</v>
      </c>
      <c r="L291" s="28">
        <f t="shared" si="13"/>
        <v>-640.32950367761896</v>
      </c>
    </row>
    <row r="292" spans="1:12" x14ac:dyDescent="0.25">
      <c r="A292" t="s">
        <v>641</v>
      </c>
      <c r="B292" t="s">
        <v>1756</v>
      </c>
      <c r="C292" s="20">
        <v>44738</v>
      </c>
      <c r="D292" t="s">
        <v>1800</v>
      </c>
      <c r="E292" t="s">
        <v>1797</v>
      </c>
      <c r="F292">
        <v>250</v>
      </c>
      <c r="G292" t="s">
        <v>26</v>
      </c>
      <c r="H292" s="22">
        <v>3</v>
      </c>
      <c r="I292" s="26">
        <v>0.5655055849614361</v>
      </c>
      <c r="J292">
        <f t="shared" si="14"/>
        <v>750</v>
      </c>
      <c r="K292" s="28">
        <f t="shared" si="12"/>
        <v>325.87081127892293</v>
      </c>
      <c r="L292" s="28">
        <f t="shared" si="13"/>
        <v>-424.12918872107707</v>
      </c>
    </row>
    <row r="293" spans="1:12" x14ac:dyDescent="0.25">
      <c r="A293" t="s">
        <v>643</v>
      </c>
      <c r="B293" t="s">
        <v>1758</v>
      </c>
      <c r="C293" s="20">
        <v>44740</v>
      </c>
      <c r="D293" t="s">
        <v>1801</v>
      </c>
      <c r="E293" t="s">
        <v>1799</v>
      </c>
      <c r="F293">
        <v>130</v>
      </c>
      <c r="G293" t="s">
        <v>15</v>
      </c>
      <c r="H293" s="22">
        <v>4</v>
      </c>
      <c r="I293" s="26">
        <v>0.48001599413027629</v>
      </c>
      <c r="J293">
        <f t="shared" si="14"/>
        <v>520</v>
      </c>
      <c r="K293" s="28">
        <f t="shared" si="12"/>
        <v>270.39168305225633</v>
      </c>
      <c r="L293" s="28">
        <f t="shared" si="13"/>
        <v>-249.60831694774367</v>
      </c>
    </row>
    <row r="294" spans="1:12" x14ac:dyDescent="0.25">
      <c r="A294" t="s">
        <v>645</v>
      </c>
      <c r="B294" t="s">
        <v>1760</v>
      </c>
      <c r="C294" s="20">
        <v>44755</v>
      </c>
      <c r="D294" t="s">
        <v>1802</v>
      </c>
      <c r="E294" t="s">
        <v>1797</v>
      </c>
      <c r="F294">
        <v>60</v>
      </c>
      <c r="G294" t="s">
        <v>20</v>
      </c>
      <c r="H294" s="22">
        <v>9</v>
      </c>
      <c r="I294" s="26">
        <v>0.80703544305681518</v>
      </c>
      <c r="J294">
        <f t="shared" si="14"/>
        <v>540</v>
      </c>
      <c r="K294" s="28">
        <f t="shared" si="12"/>
        <v>104.20086074931982</v>
      </c>
      <c r="L294" s="28">
        <f t="shared" si="13"/>
        <v>-435.79913925068018</v>
      </c>
    </row>
    <row r="295" spans="1:12" x14ac:dyDescent="0.25">
      <c r="A295" t="s">
        <v>647</v>
      </c>
      <c r="B295" t="s">
        <v>1762</v>
      </c>
      <c r="C295" s="20">
        <v>44755</v>
      </c>
      <c r="D295" t="s">
        <v>1803</v>
      </c>
      <c r="E295" t="s">
        <v>1799</v>
      </c>
      <c r="F295">
        <v>95</v>
      </c>
      <c r="G295" t="s">
        <v>26</v>
      </c>
      <c r="H295" s="22">
        <v>6</v>
      </c>
      <c r="I295" s="26">
        <v>0.13472953271650978</v>
      </c>
      <c r="J295">
        <f t="shared" si="14"/>
        <v>570</v>
      </c>
      <c r="K295" s="28">
        <f t="shared" si="12"/>
        <v>493.20416635158944</v>
      </c>
      <c r="L295" s="28">
        <f t="shared" si="13"/>
        <v>-76.795833648410564</v>
      </c>
    </row>
    <row r="296" spans="1:12" x14ac:dyDescent="0.25">
      <c r="A296" t="s">
        <v>649</v>
      </c>
      <c r="B296" t="s">
        <v>1763</v>
      </c>
      <c r="C296" s="20">
        <v>44764</v>
      </c>
      <c r="D296" t="s">
        <v>1796</v>
      </c>
      <c r="E296" t="s">
        <v>1797</v>
      </c>
      <c r="F296">
        <v>72</v>
      </c>
      <c r="G296" t="s">
        <v>15</v>
      </c>
      <c r="H296" s="22">
        <v>9</v>
      </c>
      <c r="I296" s="26">
        <v>0.53735244514022174</v>
      </c>
      <c r="J296">
        <f t="shared" si="14"/>
        <v>648</v>
      </c>
      <c r="K296" s="28">
        <f t="shared" si="12"/>
        <v>299.7956155491363</v>
      </c>
      <c r="L296" s="28">
        <f t="shared" si="13"/>
        <v>-348.2043844508637</v>
      </c>
    </row>
    <row r="297" spans="1:12" x14ac:dyDescent="0.25">
      <c r="A297" t="s">
        <v>651</v>
      </c>
      <c r="B297" t="s">
        <v>1754</v>
      </c>
      <c r="C297" s="20">
        <v>44735</v>
      </c>
      <c r="D297" t="s">
        <v>1798</v>
      </c>
      <c r="E297" t="s">
        <v>1799</v>
      </c>
      <c r="F297">
        <v>65</v>
      </c>
      <c r="G297" t="s">
        <v>20</v>
      </c>
      <c r="H297" s="22">
        <v>10</v>
      </c>
      <c r="I297" s="26">
        <v>0.86493253723020291</v>
      </c>
      <c r="J297">
        <f t="shared" si="14"/>
        <v>650</v>
      </c>
      <c r="K297" s="28">
        <f t="shared" si="12"/>
        <v>87.793850800368091</v>
      </c>
      <c r="L297" s="28">
        <f t="shared" si="13"/>
        <v>-562.20614919963191</v>
      </c>
    </row>
    <row r="298" spans="1:12" x14ac:dyDescent="0.25">
      <c r="A298" t="s">
        <v>653</v>
      </c>
      <c r="B298" t="s">
        <v>1756</v>
      </c>
      <c r="C298" s="20">
        <v>44734</v>
      </c>
      <c r="D298" t="s">
        <v>1800</v>
      </c>
      <c r="E298" t="s">
        <v>1797</v>
      </c>
      <c r="F298">
        <v>250</v>
      </c>
      <c r="G298" t="s">
        <v>26</v>
      </c>
      <c r="H298" s="22">
        <v>2</v>
      </c>
      <c r="I298" s="26">
        <v>0.14635193252367351</v>
      </c>
      <c r="J298">
        <f t="shared" si="14"/>
        <v>500</v>
      </c>
      <c r="K298" s="28">
        <f t="shared" si="12"/>
        <v>426.82403373816328</v>
      </c>
      <c r="L298" s="28">
        <f t="shared" si="13"/>
        <v>-73.17596626183672</v>
      </c>
    </row>
    <row r="299" spans="1:12" x14ac:dyDescent="0.25">
      <c r="A299" t="s">
        <v>655</v>
      </c>
      <c r="B299" t="s">
        <v>1758</v>
      </c>
      <c r="C299" s="20">
        <v>44728</v>
      </c>
      <c r="D299" t="s">
        <v>1801</v>
      </c>
      <c r="E299" t="s">
        <v>1799</v>
      </c>
      <c r="F299">
        <v>130</v>
      </c>
      <c r="G299" t="s">
        <v>15</v>
      </c>
      <c r="H299" s="22">
        <v>5</v>
      </c>
      <c r="I299" s="26">
        <v>0.49930216593502397</v>
      </c>
      <c r="J299">
        <f t="shared" si="14"/>
        <v>650</v>
      </c>
      <c r="K299" s="28">
        <f t="shared" si="12"/>
        <v>325.45359214223441</v>
      </c>
      <c r="L299" s="28">
        <f t="shared" si="13"/>
        <v>-324.54640785776559</v>
      </c>
    </row>
    <row r="300" spans="1:12" x14ac:dyDescent="0.25">
      <c r="A300" t="s">
        <v>657</v>
      </c>
      <c r="B300" t="s">
        <v>1760</v>
      </c>
      <c r="C300" s="20">
        <v>44739</v>
      </c>
      <c r="D300" t="s">
        <v>1796</v>
      </c>
      <c r="E300" t="s">
        <v>1797</v>
      </c>
      <c r="F300">
        <v>72</v>
      </c>
      <c r="G300" t="s">
        <v>20</v>
      </c>
      <c r="H300" s="22">
        <v>4</v>
      </c>
      <c r="I300" s="26">
        <v>0.16760369217058779</v>
      </c>
      <c r="J300">
        <f t="shared" si="14"/>
        <v>288</v>
      </c>
      <c r="K300" s="28">
        <f t="shared" si="12"/>
        <v>239.73013665487071</v>
      </c>
      <c r="L300" s="28">
        <f t="shared" si="13"/>
        <v>-48.269863345129295</v>
      </c>
    </row>
    <row r="301" spans="1:12" x14ac:dyDescent="0.25">
      <c r="A301" t="s">
        <v>659</v>
      </c>
      <c r="B301" t="s">
        <v>1754</v>
      </c>
      <c r="C301" s="20">
        <v>44765</v>
      </c>
      <c r="D301" t="s">
        <v>1798</v>
      </c>
      <c r="E301" t="s">
        <v>1799</v>
      </c>
      <c r="F301">
        <v>65</v>
      </c>
      <c r="G301" t="s">
        <v>26</v>
      </c>
      <c r="H301" s="22">
        <v>13</v>
      </c>
      <c r="I301" s="26">
        <v>0.57040391639924315</v>
      </c>
      <c r="J301">
        <f t="shared" si="14"/>
        <v>845</v>
      </c>
      <c r="K301" s="28">
        <f t="shared" si="12"/>
        <v>363.00869064263952</v>
      </c>
      <c r="L301" s="28">
        <f t="shared" si="13"/>
        <v>-481.99130935736048</v>
      </c>
    </row>
    <row r="302" spans="1:12" x14ac:dyDescent="0.25">
      <c r="A302" t="s">
        <v>661</v>
      </c>
      <c r="B302" t="s">
        <v>1756</v>
      </c>
      <c r="C302" s="20">
        <v>44740</v>
      </c>
      <c r="D302" t="s">
        <v>1800</v>
      </c>
      <c r="E302" t="s">
        <v>1799</v>
      </c>
      <c r="F302">
        <v>250</v>
      </c>
      <c r="G302" t="s">
        <v>15</v>
      </c>
      <c r="H302" s="22">
        <v>2</v>
      </c>
      <c r="I302" s="26">
        <v>0.35240472893682595</v>
      </c>
      <c r="J302">
        <f t="shared" si="14"/>
        <v>500</v>
      </c>
      <c r="K302" s="28">
        <f t="shared" si="12"/>
        <v>323.79763553158705</v>
      </c>
      <c r="L302" s="28">
        <f t="shared" si="13"/>
        <v>-176.20236446841295</v>
      </c>
    </row>
    <row r="303" spans="1:12" x14ac:dyDescent="0.25">
      <c r="A303" t="s">
        <v>663</v>
      </c>
      <c r="B303" t="s">
        <v>1758</v>
      </c>
      <c r="C303" s="20">
        <v>44734</v>
      </c>
      <c r="D303" t="s">
        <v>1801</v>
      </c>
      <c r="E303" t="s">
        <v>1799</v>
      </c>
      <c r="F303">
        <v>130</v>
      </c>
      <c r="G303" t="s">
        <v>20</v>
      </c>
      <c r="H303" s="22">
        <v>3</v>
      </c>
      <c r="I303" s="26">
        <v>0.11208092156242278</v>
      </c>
      <c r="J303">
        <f t="shared" si="14"/>
        <v>390</v>
      </c>
      <c r="K303" s="28">
        <f t="shared" si="12"/>
        <v>346.28844059065511</v>
      </c>
      <c r="L303" s="28">
        <f t="shared" si="13"/>
        <v>-43.711559409344886</v>
      </c>
    </row>
    <row r="304" spans="1:12" x14ac:dyDescent="0.25">
      <c r="A304" t="s">
        <v>665</v>
      </c>
      <c r="B304" t="s">
        <v>1760</v>
      </c>
      <c r="C304" s="20">
        <v>44727</v>
      </c>
      <c r="D304" t="s">
        <v>1802</v>
      </c>
      <c r="E304" t="s">
        <v>1799</v>
      </c>
      <c r="F304">
        <v>60</v>
      </c>
      <c r="G304" t="s">
        <v>26</v>
      </c>
      <c r="H304" s="22">
        <v>10</v>
      </c>
      <c r="I304" s="26">
        <v>0.57839134647100132</v>
      </c>
      <c r="J304">
        <f t="shared" si="14"/>
        <v>600</v>
      </c>
      <c r="K304" s="28">
        <f t="shared" si="12"/>
        <v>252.96519211739923</v>
      </c>
      <c r="L304" s="28">
        <f t="shared" si="13"/>
        <v>-347.03480788260077</v>
      </c>
    </row>
    <row r="305" spans="1:12" x14ac:dyDescent="0.25">
      <c r="A305" t="s">
        <v>667</v>
      </c>
      <c r="B305" t="s">
        <v>1762</v>
      </c>
      <c r="C305" s="20">
        <v>44737</v>
      </c>
      <c r="D305" t="s">
        <v>1796</v>
      </c>
      <c r="E305" t="s">
        <v>1799</v>
      </c>
      <c r="F305">
        <v>72</v>
      </c>
      <c r="G305" t="s">
        <v>15</v>
      </c>
      <c r="H305" s="22">
        <v>9</v>
      </c>
      <c r="I305" s="26">
        <v>0.18785567306752626</v>
      </c>
      <c r="J305">
        <f t="shared" si="14"/>
        <v>648</v>
      </c>
      <c r="K305" s="28">
        <f t="shared" si="12"/>
        <v>526.26952385224297</v>
      </c>
      <c r="L305" s="28">
        <f t="shared" si="13"/>
        <v>-121.73047614775703</v>
      </c>
    </row>
    <row r="306" spans="1:12" x14ac:dyDescent="0.25">
      <c r="A306" t="s">
        <v>669</v>
      </c>
      <c r="B306" t="s">
        <v>1754</v>
      </c>
      <c r="C306" s="20">
        <v>44747</v>
      </c>
      <c r="D306" t="s">
        <v>1798</v>
      </c>
      <c r="E306" t="s">
        <v>1797</v>
      </c>
      <c r="F306">
        <v>65</v>
      </c>
      <c r="G306" t="s">
        <v>20</v>
      </c>
      <c r="H306" s="22">
        <v>8</v>
      </c>
      <c r="I306" s="26">
        <v>0.69234786906479862</v>
      </c>
      <c r="J306">
        <f t="shared" si="14"/>
        <v>520</v>
      </c>
      <c r="K306" s="28">
        <f t="shared" si="12"/>
        <v>159.97910808630473</v>
      </c>
      <c r="L306" s="28">
        <f t="shared" si="13"/>
        <v>-360.02089191369527</v>
      </c>
    </row>
    <row r="307" spans="1:12" x14ac:dyDescent="0.25">
      <c r="A307" t="s">
        <v>671</v>
      </c>
      <c r="B307" t="s">
        <v>1756</v>
      </c>
      <c r="C307" s="20">
        <v>44754</v>
      </c>
      <c r="D307" t="s">
        <v>1800</v>
      </c>
      <c r="E307" t="s">
        <v>1799</v>
      </c>
      <c r="F307">
        <v>250</v>
      </c>
      <c r="G307" t="s">
        <v>26</v>
      </c>
      <c r="H307" s="22">
        <v>3</v>
      </c>
      <c r="I307" s="26">
        <v>0.7313105471637672</v>
      </c>
      <c r="J307">
        <f t="shared" si="14"/>
        <v>750</v>
      </c>
      <c r="K307" s="28">
        <f t="shared" si="12"/>
        <v>201.51708962717464</v>
      </c>
      <c r="L307" s="28">
        <f t="shared" si="13"/>
        <v>-548.48291037282536</v>
      </c>
    </row>
    <row r="308" spans="1:12" x14ac:dyDescent="0.25">
      <c r="A308" t="s">
        <v>673</v>
      </c>
      <c r="B308" t="s">
        <v>1758</v>
      </c>
      <c r="C308" s="20">
        <v>44760</v>
      </c>
      <c r="D308" t="s">
        <v>1801</v>
      </c>
      <c r="E308" t="s">
        <v>1797</v>
      </c>
      <c r="F308">
        <v>130</v>
      </c>
      <c r="G308" t="s">
        <v>15</v>
      </c>
      <c r="H308" s="22">
        <v>3</v>
      </c>
      <c r="I308" s="26">
        <v>0.39651294953245186</v>
      </c>
      <c r="J308">
        <f t="shared" si="14"/>
        <v>390</v>
      </c>
      <c r="K308" s="28">
        <f t="shared" si="12"/>
        <v>235.35994968234377</v>
      </c>
      <c r="L308" s="28">
        <f t="shared" si="13"/>
        <v>-154.64005031765623</v>
      </c>
    </row>
    <row r="309" spans="1:12" x14ac:dyDescent="0.25">
      <c r="A309" t="s">
        <v>675</v>
      </c>
      <c r="B309" t="s">
        <v>1760</v>
      </c>
      <c r="C309" s="20">
        <v>44759</v>
      </c>
      <c r="D309" t="s">
        <v>1796</v>
      </c>
      <c r="E309" t="s">
        <v>1799</v>
      </c>
      <c r="F309">
        <v>72</v>
      </c>
      <c r="G309" t="s">
        <v>20</v>
      </c>
      <c r="H309" s="22">
        <v>5</v>
      </c>
      <c r="I309" s="26">
        <v>0.47053293956185105</v>
      </c>
      <c r="J309">
        <f t="shared" si="14"/>
        <v>360</v>
      </c>
      <c r="K309" s="28">
        <f t="shared" si="12"/>
        <v>190.60814175773362</v>
      </c>
      <c r="L309" s="28">
        <f t="shared" si="13"/>
        <v>-169.39185824226638</v>
      </c>
    </row>
    <row r="310" spans="1:12" x14ac:dyDescent="0.25">
      <c r="A310" t="s">
        <v>677</v>
      </c>
      <c r="B310" t="s">
        <v>1754</v>
      </c>
      <c r="C310" s="20">
        <v>44735</v>
      </c>
      <c r="D310" t="s">
        <v>1798</v>
      </c>
      <c r="E310" t="s">
        <v>1797</v>
      </c>
      <c r="F310">
        <v>65</v>
      </c>
      <c r="G310" t="s">
        <v>26</v>
      </c>
      <c r="H310" s="22">
        <v>9</v>
      </c>
      <c r="I310" s="26">
        <v>0.9022424845836422</v>
      </c>
      <c r="J310">
        <f t="shared" si="14"/>
        <v>585</v>
      </c>
      <c r="K310" s="28">
        <f t="shared" si="12"/>
        <v>57.188146518569283</v>
      </c>
      <c r="L310" s="28">
        <f t="shared" si="13"/>
        <v>-527.81185348143072</v>
      </c>
    </row>
    <row r="311" spans="1:12" x14ac:dyDescent="0.25">
      <c r="A311" t="s">
        <v>679</v>
      </c>
      <c r="B311" t="s">
        <v>1756</v>
      </c>
      <c r="C311" s="20">
        <v>44734</v>
      </c>
      <c r="D311" t="s">
        <v>1800</v>
      </c>
      <c r="E311" t="s">
        <v>1799</v>
      </c>
      <c r="F311">
        <v>250</v>
      </c>
      <c r="G311" t="s">
        <v>15</v>
      </c>
      <c r="H311" s="22">
        <v>1</v>
      </c>
      <c r="I311" s="26">
        <v>0.25057968884738369</v>
      </c>
      <c r="J311">
        <f t="shared" si="14"/>
        <v>250</v>
      </c>
      <c r="K311" s="28">
        <f t="shared" si="12"/>
        <v>187.35507778815406</v>
      </c>
      <c r="L311" s="28">
        <f t="shared" si="13"/>
        <v>-62.644922211845937</v>
      </c>
    </row>
    <row r="312" spans="1:12" x14ac:dyDescent="0.25">
      <c r="A312" t="s">
        <v>681</v>
      </c>
      <c r="B312" t="s">
        <v>1758</v>
      </c>
      <c r="C312" s="20">
        <v>44753</v>
      </c>
      <c r="D312" t="s">
        <v>1801</v>
      </c>
      <c r="E312" t="s">
        <v>1797</v>
      </c>
      <c r="F312">
        <v>130</v>
      </c>
      <c r="G312" t="s">
        <v>20</v>
      </c>
      <c r="H312" s="22">
        <v>4</v>
      </c>
      <c r="I312" s="26">
        <v>0.56892266919679113</v>
      </c>
      <c r="J312">
        <f t="shared" si="14"/>
        <v>520</v>
      </c>
      <c r="K312" s="28">
        <f t="shared" si="12"/>
        <v>224.16021201766858</v>
      </c>
      <c r="L312" s="28">
        <f t="shared" si="13"/>
        <v>-295.83978798233142</v>
      </c>
    </row>
    <row r="313" spans="1:12" x14ac:dyDescent="0.25">
      <c r="A313" t="s">
        <v>683</v>
      </c>
      <c r="B313" t="s">
        <v>1760</v>
      </c>
      <c r="C313" s="20">
        <v>44739</v>
      </c>
      <c r="D313" t="s">
        <v>1802</v>
      </c>
      <c r="E313" t="s">
        <v>1799</v>
      </c>
      <c r="F313">
        <v>60</v>
      </c>
      <c r="G313" t="s">
        <v>26</v>
      </c>
      <c r="H313" s="22">
        <v>6</v>
      </c>
      <c r="I313" s="26">
        <v>3.357106137416721E-2</v>
      </c>
      <c r="J313">
        <f t="shared" si="14"/>
        <v>360</v>
      </c>
      <c r="K313" s="28">
        <f t="shared" si="12"/>
        <v>347.91441790529979</v>
      </c>
      <c r="L313" s="28">
        <f t="shared" si="13"/>
        <v>-12.085582094700214</v>
      </c>
    </row>
    <row r="314" spans="1:12" x14ac:dyDescent="0.25">
      <c r="A314" t="s">
        <v>685</v>
      </c>
      <c r="B314" t="s">
        <v>1762</v>
      </c>
      <c r="C314" s="20">
        <v>44740</v>
      </c>
      <c r="D314" t="s">
        <v>1803</v>
      </c>
      <c r="E314" t="s">
        <v>1797</v>
      </c>
      <c r="F314">
        <v>95</v>
      </c>
      <c r="G314" t="s">
        <v>15</v>
      </c>
      <c r="H314" s="22">
        <v>4</v>
      </c>
      <c r="I314" s="26">
        <v>0.11797039324964398</v>
      </c>
      <c r="J314">
        <f t="shared" si="14"/>
        <v>380</v>
      </c>
      <c r="K314" s="28">
        <f t="shared" si="12"/>
        <v>335.17125056513527</v>
      </c>
      <c r="L314" s="28">
        <f t="shared" si="13"/>
        <v>-44.828749434864733</v>
      </c>
    </row>
    <row r="315" spans="1:12" x14ac:dyDescent="0.25">
      <c r="A315" t="s">
        <v>687</v>
      </c>
      <c r="B315" t="s">
        <v>1763</v>
      </c>
      <c r="C315" s="20">
        <v>44748</v>
      </c>
      <c r="D315" t="s">
        <v>1796</v>
      </c>
      <c r="E315" t="s">
        <v>1799</v>
      </c>
      <c r="F315">
        <v>72</v>
      </c>
      <c r="G315" t="s">
        <v>20</v>
      </c>
      <c r="H315" s="22">
        <v>8</v>
      </c>
      <c r="I315" s="26">
        <v>2.8176385964748696E-2</v>
      </c>
      <c r="J315">
        <f t="shared" si="14"/>
        <v>576</v>
      </c>
      <c r="K315" s="28">
        <f t="shared" si="12"/>
        <v>559.77040168430472</v>
      </c>
      <c r="L315" s="28">
        <f t="shared" si="13"/>
        <v>-16.229598315695284</v>
      </c>
    </row>
    <row r="316" spans="1:12" x14ac:dyDescent="0.25">
      <c r="A316" t="s">
        <v>689</v>
      </c>
      <c r="B316" t="s">
        <v>1754</v>
      </c>
      <c r="C316" s="20">
        <v>44731</v>
      </c>
      <c r="D316" t="s">
        <v>1798</v>
      </c>
      <c r="E316" t="s">
        <v>1797</v>
      </c>
      <c r="F316">
        <v>65</v>
      </c>
      <c r="G316" t="s">
        <v>26</v>
      </c>
      <c r="H316" s="22">
        <v>8</v>
      </c>
      <c r="I316" s="26">
        <v>0.66941136725758887</v>
      </c>
      <c r="J316">
        <f t="shared" si="14"/>
        <v>520</v>
      </c>
      <c r="K316" s="28">
        <f t="shared" si="12"/>
        <v>171.90608902605379</v>
      </c>
      <c r="L316" s="28">
        <f t="shared" si="13"/>
        <v>-348.09391097394621</v>
      </c>
    </row>
    <row r="317" spans="1:12" x14ac:dyDescent="0.25">
      <c r="A317" t="s">
        <v>691</v>
      </c>
      <c r="B317" t="s">
        <v>1756</v>
      </c>
      <c r="C317" s="20">
        <v>44763</v>
      </c>
      <c r="D317" t="s">
        <v>1800</v>
      </c>
      <c r="E317" t="s">
        <v>1799</v>
      </c>
      <c r="F317">
        <v>250</v>
      </c>
      <c r="G317" t="s">
        <v>15</v>
      </c>
      <c r="H317" s="22">
        <v>2</v>
      </c>
      <c r="I317" s="26">
        <v>0.36448172495541775</v>
      </c>
      <c r="J317">
        <f t="shared" si="14"/>
        <v>500</v>
      </c>
      <c r="K317" s="28">
        <f t="shared" si="12"/>
        <v>317.7591375222911</v>
      </c>
      <c r="L317" s="28">
        <f t="shared" si="13"/>
        <v>-182.2408624777089</v>
      </c>
    </row>
    <row r="318" spans="1:12" x14ac:dyDescent="0.25">
      <c r="A318" t="s">
        <v>693</v>
      </c>
      <c r="B318" t="s">
        <v>1758</v>
      </c>
      <c r="C318" s="20">
        <v>44733</v>
      </c>
      <c r="D318" t="s">
        <v>1801</v>
      </c>
      <c r="E318" t="s">
        <v>1797</v>
      </c>
      <c r="F318">
        <v>130</v>
      </c>
      <c r="G318" t="s">
        <v>20</v>
      </c>
      <c r="H318" s="22">
        <v>7</v>
      </c>
      <c r="I318" s="26">
        <v>0.15416488306079768</v>
      </c>
      <c r="J318">
        <f t="shared" si="14"/>
        <v>910</v>
      </c>
      <c r="K318" s="28">
        <f t="shared" si="12"/>
        <v>769.70995641467414</v>
      </c>
      <c r="L318" s="28">
        <f t="shared" si="13"/>
        <v>-140.29004358532586</v>
      </c>
    </row>
    <row r="319" spans="1:12" x14ac:dyDescent="0.25">
      <c r="A319" t="s">
        <v>695</v>
      </c>
      <c r="B319" t="s">
        <v>1760</v>
      </c>
      <c r="C319" s="20">
        <v>44746</v>
      </c>
      <c r="D319" t="s">
        <v>1796</v>
      </c>
      <c r="E319" t="s">
        <v>1799</v>
      </c>
      <c r="F319">
        <v>72</v>
      </c>
      <c r="G319" t="s">
        <v>26</v>
      </c>
      <c r="H319" s="22">
        <v>7</v>
      </c>
      <c r="I319" s="26">
        <v>0.66646609625242947</v>
      </c>
      <c r="J319">
        <f t="shared" si="14"/>
        <v>504</v>
      </c>
      <c r="K319" s="28">
        <f t="shared" si="12"/>
        <v>168.10108748877553</v>
      </c>
      <c r="L319" s="28">
        <f t="shared" si="13"/>
        <v>-335.89891251122447</v>
      </c>
    </row>
    <row r="320" spans="1:12" x14ac:dyDescent="0.25">
      <c r="A320" t="s">
        <v>697</v>
      </c>
      <c r="B320" t="s">
        <v>1754</v>
      </c>
      <c r="C320" s="20">
        <v>44755</v>
      </c>
      <c r="D320" t="s">
        <v>1798</v>
      </c>
      <c r="E320" t="s">
        <v>1797</v>
      </c>
      <c r="F320">
        <v>65</v>
      </c>
      <c r="G320" t="s">
        <v>15</v>
      </c>
      <c r="H320" s="22">
        <v>4</v>
      </c>
      <c r="I320" s="26">
        <v>0.69183752034253276</v>
      </c>
      <c r="J320">
        <f t="shared" si="14"/>
        <v>260</v>
      </c>
      <c r="K320" s="28">
        <f t="shared" si="12"/>
        <v>80.122244710941487</v>
      </c>
      <c r="L320" s="28">
        <f t="shared" si="13"/>
        <v>-179.87775528905851</v>
      </c>
    </row>
    <row r="321" spans="1:12" x14ac:dyDescent="0.25">
      <c r="A321" t="s">
        <v>699</v>
      </c>
      <c r="B321" t="s">
        <v>1756</v>
      </c>
      <c r="C321" s="20">
        <v>44755</v>
      </c>
      <c r="D321" t="s">
        <v>1800</v>
      </c>
      <c r="E321" t="s">
        <v>1799</v>
      </c>
      <c r="F321">
        <v>250</v>
      </c>
      <c r="G321" t="s">
        <v>20</v>
      </c>
      <c r="H321" s="22">
        <v>2</v>
      </c>
      <c r="I321" s="26">
        <v>0.14649599591234685</v>
      </c>
      <c r="J321">
        <f t="shared" si="14"/>
        <v>500</v>
      </c>
      <c r="K321" s="28">
        <f t="shared" si="12"/>
        <v>426.75200204382656</v>
      </c>
      <c r="L321" s="28">
        <f t="shared" si="13"/>
        <v>-73.247997956173435</v>
      </c>
    </row>
    <row r="322" spans="1:12" x14ac:dyDescent="0.25">
      <c r="A322" t="s">
        <v>701</v>
      </c>
      <c r="B322" t="s">
        <v>1758</v>
      </c>
      <c r="C322" s="20">
        <v>44727</v>
      </c>
      <c r="D322" t="s">
        <v>1801</v>
      </c>
      <c r="E322" t="s">
        <v>1797</v>
      </c>
      <c r="F322">
        <v>130</v>
      </c>
      <c r="G322" t="s">
        <v>26</v>
      </c>
      <c r="H322" s="22">
        <v>2</v>
      </c>
      <c r="I322" s="26">
        <v>0.98540635482364014</v>
      </c>
      <c r="J322">
        <f t="shared" si="14"/>
        <v>260</v>
      </c>
      <c r="K322" s="28">
        <f t="shared" si="12"/>
        <v>3.7943477458535426</v>
      </c>
      <c r="L322" s="28">
        <f t="shared" si="13"/>
        <v>-256.20565225414646</v>
      </c>
    </row>
    <row r="323" spans="1:12" x14ac:dyDescent="0.25">
      <c r="A323" t="s">
        <v>703</v>
      </c>
      <c r="B323" t="s">
        <v>1760</v>
      </c>
      <c r="C323" s="20">
        <v>44746</v>
      </c>
      <c r="D323" t="s">
        <v>1796</v>
      </c>
      <c r="E323" t="s">
        <v>1799</v>
      </c>
      <c r="F323">
        <v>72</v>
      </c>
      <c r="G323" t="s">
        <v>15</v>
      </c>
      <c r="H323" s="22">
        <v>9</v>
      </c>
      <c r="I323" s="26">
        <v>0.32091320735788698</v>
      </c>
      <c r="J323">
        <f t="shared" si="14"/>
        <v>648</v>
      </c>
      <c r="K323" s="28">
        <f t="shared" ref="K323:K386" si="15">(J323-(J323*I323))</f>
        <v>440.04824163208923</v>
      </c>
      <c r="L323" s="28">
        <f t="shared" ref="L323:L386" si="16">K323-J323</f>
        <v>-207.95175836791077</v>
      </c>
    </row>
    <row r="324" spans="1:12" x14ac:dyDescent="0.25">
      <c r="A324" t="s">
        <v>705</v>
      </c>
      <c r="B324" t="s">
        <v>1754</v>
      </c>
      <c r="C324" s="20">
        <v>44740</v>
      </c>
      <c r="D324" t="s">
        <v>1798</v>
      </c>
      <c r="E324" t="s">
        <v>1799</v>
      </c>
      <c r="F324">
        <v>65</v>
      </c>
      <c r="G324" t="s">
        <v>15</v>
      </c>
      <c r="H324" s="22">
        <v>9</v>
      </c>
      <c r="I324" s="26">
        <v>0.94495394109275654</v>
      </c>
      <c r="J324">
        <f t="shared" ref="J324:J387" si="17">F324*H324</f>
        <v>585</v>
      </c>
      <c r="K324" s="28">
        <f t="shared" si="15"/>
        <v>32.201944460737423</v>
      </c>
      <c r="L324" s="28">
        <f t="shared" si="16"/>
        <v>-552.79805553926258</v>
      </c>
    </row>
    <row r="325" spans="1:12" x14ac:dyDescent="0.25">
      <c r="A325" t="s">
        <v>707</v>
      </c>
      <c r="B325" t="s">
        <v>1756</v>
      </c>
      <c r="C325" s="20">
        <v>44743</v>
      </c>
      <c r="D325" t="s">
        <v>1800</v>
      </c>
      <c r="E325" t="s">
        <v>1799</v>
      </c>
      <c r="F325">
        <v>250</v>
      </c>
      <c r="G325" t="s">
        <v>20</v>
      </c>
      <c r="H325" s="22">
        <v>2</v>
      </c>
      <c r="I325" s="26">
        <v>0.50906748027199666</v>
      </c>
      <c r="J325">
        <f t="shared" si="17"/>
        <v>500</v>
      </c>
      <c r="K325" s="28">
        <f t="shared" si="15"/>
        <v>245.46625986400167</v>
      </c>
      <c r="L325" s="28">
        <f t="shared" si="16"/>
        <v>-254.53374013599833</v>
      </c>
    </row>
    <row r="326" spans="1:12" x14ac:dyDescent="0.25">
      <c r="A326" t="s">
        <v>709</v>
      </c>
      <c r="B326" t="s">
        <v>1758</v>
      </c>
      <c r="C326" s="20">
        <v>44737</v>
      </c>
      <c r="D326" t="s">
        <v>1801</v>
      </c>
      <c r="E326" t="s">
        <v>1799</v>
      </c>
      <c r="F326">
        <v>130</v>
      </c>
      <c r="G326" t="s">
        <v>26</v>
      </c>
      <c r="H326" s="22">
        <v>4</v>
      </c>
      <c r="I326" s="26">
        <v>0.66059053266706258</v>
      </c>
      <c r="J326">
        <f t="shared" si="17"/>
        <v>520</v>
      </c>
      <c r="K326" s="28">
        <f t="shared" si="15"/>
        <v>176.49292301312744</v>
      </c>
      <c r="L326" s="28">
        <f t="shared" si="16"/>
        <v>-343.50707698687256</v>
      </c>
    </row>
    <row r="327" spans="1:12" x14ac:dyDescent="0.25">
      <c r="A327" t="s">
        <v>711</v>
      </c>
      <c r="B327" t="s">
        <v>1760</v>
      </c>
      <c r="C327" s="20">
        <v>44757</v>
      </c>
      <c r="D327" t="s">
        <v>1796</v>
      </c>
      <c r="E327" t="s">
        <v>1799</v>
      </c>
      <c r="F327">
        <v>72</v>
      </c>
      <c r="G327" t="s">
        <v>15</v>
      </c>
      <c r="H327" s="22">
        <v>8</v>
      </c>
      <c r="I327" s="26">
        <v>0.89615601403703116</v>
      </c>
      <c r="J327">
        <f t="shared" si="17"/>
        <v>576</v>
      </c>
      <c r="K327" s="28">
        <f t="shared" si="15"/>
        <v>59.814135914670032</v>
      </c>
      <c r="L327" s="28">
        <f t="shared" si="16"/>
        <v>-516.18586408532997</v>
      </c>
    </row>
    <row r="328" spans="1:12" x14ac:dyDescent="0.25">
      <c r="A328" t="s">
        <v>713</v>
      </c>
      <c r="B328" t="s">
        <v>1754</v>
      </c>
      <c r="C328" s="20">
        <v>44745</v>
      </c>
      <c r="D328" t="s">
        <v>1798</v>
      </c>
      <c r="E328" t="s">
        <v>1797</v>
      </c>
      <c r="F328">
        <v>65</v>
      </c>
      <c r="G328" t="s">
        <v>20</v>
      </c>
      <c r="H328" s="22">
        <v>8</v>
      </c>
      <c r="I328" s="26">
        <v>0.133950017527805</v>
      </c>
      <c r="J328">
        <f t="shared" si="17"/>
        <v>520</v>
      </c>
      <c r="K328" s="28">
        <f t="shared" si="15"/>
        <v>450.34599088554137</v>
      </c>
      <c r="L328" s="28">
        <f t="shared" si="16"/>
        <v>-69.654009114458631</v>
      </c>
    </row>
    <row r="329" spans="1:12" x14ac:dyDescent="0.25">
      <c r="A329" t="s">
        <v>715</v>
      </c>
      <c r="B329" t="s">
        <v>1756</v>
      </c>
      <c r="C329" s="20">
        <v>44760</v>
      </c>
      <c r="D329" t="s">
        <v>1800</v>
      </c>
      <c r="E329" t="s">
        <v>1799</v>
      </c>
      <c r="F329">
        <v>250</v>
      </c>
      <c r="G329" t="s">
        <v>26</v>
      </c>
      <c r="H329" s="22">
        <v>4</v>
      </c>
      <c r="I329" s="26">
        <v>0.3823797297998468</v>
      </c>
      <c r="J329">
        <f t="shared" si="17"/>
        <v>1000</v>
      </c>
      <c r="K329" s="28">
        <f t="shared" si="15"/>
        <v>617.62027020015319</v>
      </c>
      <c r="L329" s="28">
        <f t="shared" si="16"/>
        <v>-382.37972979984681</v>
      </c>
    </row>
    <row r="330" spans="1:12" x14ac:dyDescent="0.25">
      <c r="A330" t="s">
        <v>717</v>
      </c>
      <c r="B330" t="s">
        <v>1758</v>
      </c>
      <c r="C330" s="20">
        <v>44750</v>
      </c>
      <c r="D330" t="s">
        <v>1801</v>
      </c>
      <c r="E330" t="s">
        <v>1797</v>
      </c>
      <c r="F330">
        <v>130</v>
      </c>
      <c r="G330" t="s">
        <v>15</v>
      </c>
      <c r="H330" s="22">
        <v>2</v>
      </c>
      <c r="I330" s="26">
        <v>0.15073825601342095</v>
      </c>
      <c r="J330">
        <f t="shared" si="17"/>
        <v>260</v>
      </c>
      <c r="K330" s="28">
        <f t="shared" si="15"/>
        <v>220.80805343651056</v>
      </c>
      <c r="L330" s="28">
        <f t="shared" si="16"/>
        <v>-39.191946563489438</v>
      </c>
    </row>
    <row r="331" spans="1:12" x14ac:dyDescent="0.25">
      <c r="A331" t="s">
        <v>719</v>
      </c>
      <c r="B331" t="s">
        <v>1760</v>
      </c>
      <c r="C331" s="20">
        <v>44742</v>
      </c>
      <c r="D331" t="s">
        <v>1802</v>
      </c>
      <c r="E331" t="s">
        <v>1799</v>
      </c>
      <c r="F331">
        <v>60</v>
      </c>
      <c r="G331" t="s">
        <v>20</v>
      </c>
      <c r="H331" s="22">
        <v>10</v>
      </c>
      <c r="I331" s="26">
        <v>0.96395128247903139</v>
      </c>
      <c r="J331">
        <f t="shared" si="17"/>
        <v>600</v>
      </c>
      <c r="K331" s="28">
        <f t="shared" si="15"/>
        <v>21.629230512581216</v>
      </c>
      <c r="L331" s="28">
        <f t="shared" si="16"/>
        <v>-578.37076948741878</v>
      </c>
    </row>
    <row r="332" spans="1:12" x14ac:dyDescent="0.25">
      <c r="A332" t="s">
        <v>721</v>
      </c>
      <c r="B332" t="s">
        <v>1762</v>
      </c>
      <c r="C332" s="20">
        <v>44754</v>
      </c>
      <c r="D332" t="s">
        <v>1796</v>
      </c>
      <c r="E332" t="s">
        <v>1797</v>
      </c>
      <c r="F332">
        <v>72</v>
      </c>
      <c r="G332" t="s">
        <v>26</v>
      </c>
      <c r="H332" s="22">
        <v>5</v>
      </c>
      <c r="I332" s="26">
        <v>0.93894083705684528</v>
      </c>
      <c r="J332">
        <f t="shared" si="17"/>
        <v>360</v>
      </c>
      <c r="K332" s="28">
        <f t="shared" si="15"/>
        <v>21.981298659535696</v>
      </c>
      <c r="L332" s="28">
        <f t="shared" si="16"/>
        <v>-338.0187013404643</v>
      </c>
    </row>
    <row r="333" spans="1:12" x14ac:dyDescent="0.25">
      <c r="A333" t="s">
        <v>723</v>
      </c>
      <c r="B333" t="s">
        <v>1754</v>
      </c>
      <c r="C333" s="20">
        <v>44746</v>
      </c>
      <c r="D333" t="s">
        <v>1798</v>
      </c>
      <c r="E333" t="s">
        <v>1799</v>
      </c>
      <c r="F333">
        <v>65</v>
      </c>
      <c r="G333" t="s">
        <v>15</v>
      </c>
      <c r="H333" s="22">
        <v>7</v>
      </c>
      <c r="I333" s="26">
        <v>0.90335270578489546</v>
      </c>
      <c r="J333">
        <f t="shared" si="17"/>
        <v>455</v>
      </c>
      <c r="K333" s="28">
        <f t="shared" si="15"/>
        <v>43.974518867872575</v>
      </c>
      <c r="L333" s="28">
        <f t="shared" si="16"/>
        <v>-411.02548113212742</v>
      </c>
    </row>
    <row r="334" spans="1:12" x14ac:dyDescent="0.25">
      <c r="A334" t="s">
        <v>725</v>
      </c>
      <c r="B334" t="s">
        <v>1756</v>
      </c>
      <c r="C334" s="20">
        <v>44752</v>
      </c>
      <c r="D334" t="s">
        <v>1800</v>
      </c>
      <c r="E334" t="s">
        <v>1797</v>
      </c>
      <c r="F334">
        <v>250</v>
      </c>
      <c r="G334" t="s">
        <v>20</v>
      </c>
      <c r="H334" s="22">
        <v>2</v>
      </c>
      <c r="I334" s="26">
        <v>0.62209777321995885</v>
      </c>
      <c r="J334">
        <f t="shared" si="17"/>
        <v>500</v>
      </c>
      <c r="K334" s="28">
        <f t="shared" si="15"/>
        <v>188.95111339002057</v>
      </c>
      <c r="L334" s="28">
        <f t="shared" si="16"/>
        <v>-311.04888660997943</v>
      </c>
    </row>
    <row r="335" spans="1:12" x14ac:dyDescent="0.25">
      <c r="A335" t="s">
        <v>727</v>
      </c>
      <c r="B335" t="s">
        <v>1758</v>
      </c>
      <c r="C335" s="20">
        <v>44725</v>
      </c>
      <c r="D335" t="s">
        <v>1801</v>
      </c>
      <c r="E335" t="s">
        <v>1799</v>
      </c>
      <c r="F335">
        <v>130</v>
      </c>
      <c r="G335" t="s">
        <v>26</v>
      </c>
      <c r="H335" s="22">
        <v>5</v>
      </c>
      <c r="I335" s="26">
        <v>6.1676790443396468E-2</v>
      </c>
      <c r="J335">
        <f t="shared" si="17"/>
        <v>650</v>
      </c>
      <c r="K335" s="28">
        <f t="shared" si="15"/>
        <v>609.9100862117923</v>
      </c>
      <c r="L335" s="28">
        <f t="shared" si="16"/>
        <v>-40.089913788207696</v>
      </c>
    </row>
    <row r="336" spans="1:12" x14ac:dyDescent="0.25">
      <c r="A336" t="s">
        <v>729</v>
      </c>
      <c r="B336" t="s">
        <v>1760</v>
      </c>
      <c r="C336" s="20">
        <v>44734</v>
      </c>
      <c r="D336" t="s">
        <v>1796</v>
      </c>
      <c r="E336" t="s">
        <v>1797</v>
      </c>
      <c r="F336">
        <v>72</v>
      </c>
      <c r="G336" t="s">
        <v>15</v>
      </c>
      <c r="H336" s="22">
        <v>12</v>
      </c>
      <c r="I336" s="26">
        <v>0.49213521317421138</v>
      </c>
      <c r="J336">
        <f t="shared" si="17"/>
        <v>864</v>
      </c>
      <c r="K336" s="28">
        <f t="shared" si="15"/>
        <v>438.79517581748138</v>
      </c>
      <c r="L336" s="28">
        <f t="shared" si="16"/>
        <v>-425.20482418251862</v>
      </c>
    </row>
    <row r="337" spans="1:12" x14ac:dyDescent="0.25">
      <c r="A337" t="s">
        <v>731</v>
      </c>
      <c r="B337" t="s">
        <v>1754</v>
      </c>
      <c r="C337" s="20">
        <v>44761</v>
      </c>
      <c r="D337" t="s">
        <v>1798</v>
      </c>
      <c r="E337" t="s">
        <v>1799</v>
      </c>
      <c r="F337">
        <v>65</v>
      </c>
      <c r="G337" t="s">
        <v>20</v>
      </c>
      <c r="H337" s="22">
        <v>9</v>
      </c>
      <c r="I337" s="26">
        <v>0.69552711985994919</v>
      </c>
      <c r="J337">
        <f t="shared" si="17"/>
        <v>585</v>
      </c>
      <c r="K337" s="28">
        <f t="shared" si="15"/>
        <v>178.11663488192971</v>
      </c>
      <c r="L337" s="28">
        <f t="shared" si="16"/>
        <v>-406.88336511807029</v>
      </c>
    </row>
    <row r="338" spans="1:12" x14ac:dyDescent="0.25">
      <c r="A338" t="s">
        <v>733</v>
      </c>
      <c r="B338" t="s">
        <v>1756</v>
      </c>
      <c r="C338" s="20">
        <v>44735</v>
      </c>
      <c r="D338" t="s">
        <v>1800</v>
      </c>
      <c r="E338" t="s">
        <v>1797</v>
      </c>
      <c r="F338">
        <v>250</v>
      </c>
      <c r="G338" t="s">
        <v>26</v>
      </c>
      <c r="H338" s="22">
        <v>4</v>
      </c>
      <c r="I338" s="26">
        <v>0.54528907278354111</v>
      </c>
      <c r="J338">
        <f t="shared" si="17"/>
        <v>1000</v>
      </c>
      <c r="K338" s="28">
        <f t="shared" si="15"/>
        <v>454.71092721645891</v>
      </c>
      <c r="L338" s="28">
        <f t="shared" si="16"/>
        <v>-545.28907278354109</v>
      </c>
    </row>
    <row r="339" spans="1:12" x14ac:dyDescent="0.25">
      <c r="A339" t="s">
        <v>735</v>
      </c>
      <c r="B339" t="s">
        <v>1758</v>
      </c>
      <c r="C339" s="20">
        <v>44753</v>
      </c>
      <c r="D339" t="s">
        <v>1801</v>
      </c>
      <c r="E339" t="s">
        <v>1799</v>
      </c>
      <c r="F339">
        <v>130</v>
      </c>
      <c r="G339" t="s">
        <v>15</v>
      </c>
      <c r="H339" s="22">
        <v>4</v>
      </c>
      <c r="I339" s="26">
        <v>0.35199536538224718</v>
      </c>
      <c r="J339">
        <f t="shared" si="17"/>
        <v>520</v>
      </c>
      <c r="K339" s="28">
        <f t="shared" si="15"/>
        <v>336.96241000123143</v>
      </c>
      <c r="L339" s="28">
        <f t="shared" si="16"/>
        <v>-183.03758999876857</v>
      </c>
    </row>
    <row r="340" spans="1:12" x14ac:dyDescent="0.25">
      <c r="A340" t="s">
        <v>737</v>
      </c>
      <c r="B340" t="s">
        <v>1760</v>
      </c>
      <c r="C340" s="20">
        <v>44732</v>
      </c>
      <c r="D340" t="s">
        <v>1802</v>
      </c>
      <c r="E340" t="s">
        <v>1797</v>
      </c>
      <c r="F340">
        <v>60</v>
      </c>
      <c r="G340" t="s">
        <v>20</v>
      </c>
      <c r="H340" s="22">
        <v>6</v>
      </c>
      <c r="I340" s="26">
        <v>6.0292533629099143E-2</v>
      </c>
      <c r="J340">
        <f t="shared" si="17"/>
        <v>360</v>
      </c>
      <c r="K340" s="28">
        <f t="shared" si="15"/>
        <v>338.29468789352433</v>
      </c>
      <c r="L340" s="28">
        <f t="shared" si="16"/>
        <v>-21.705312106475674</v>
      </c>
    </row>
    <row r="341" spans="1:12" x14ac:dyDescent="0.25">
      <c r="A341" t="s">
        <v>739</v>
      </c>
      <c r="B341" t="s">
        <v>1762</v>
      </c>
      <c r="C341" s="20">
        <v>44748</v>
      </c>
      <c r="D341" t="s">
        <v>1803</v>
      </c>
      <c r="E341" t="s">
        <v>1799</v>
      </c>
      <c r="F341">
        <v>95</v>
      </c>
      <c r="G341" t="s">
        <v>26</v>
      </c>
      <c r="H341" s="22">
        <v>7</v>
      </c>
      <c r="I341" s="26">
        <v>4.1434457281700587E-2</v>
      </c>
      <c r="J341">
        <f t="shared" si="17"/>
        <v>665</v>
      </c>
      <c r="K341" s="28">
        <f t="shared" si="15"/>
        <v>637.44608590766916</v>
      </c>
      <c r="L341" s="28">
        <f t="shared" si="16"/>
        <v>-27.553914092330842</v>
      </c>
    </row>
    <row r="342" spans="1:12" x14ac:dyDescent="0.25">
      <c r="A342" t="s">
        <v>741</v>
      </c>
      <c r="B342" t="s">
        <v>1763</v>
      </c>
      <c r="C342" s="20">
        <v>44731</v>
      </c>
      <c r="D342" t="s">
        <v>1796</v>
      </c>
      <c r="E342" t="s">
        <v>1797</v>
      </c>
      <c r="F342">
        <v>72</v>
      </c>
      <c r="G342" t="s">
        <v>15</v>
      </c>
      <c r="H342" s="22">
        <v>3</v>
      </c>
      <c r="I342" s="26">
        <v>0.29516274884520199</v>
      </c>
      <c r="J342">
        <f t="shared" si="17"/>
        <v>216</v>
      </c>
      <c r="K342" s="28">
        <f t="shared" si="15"/>
        <v>152.24484624943636</v>
      </c>
      <c r="L342" s="28">
        <f t="shared" si="16"/>
        <v>-63.755153750563636</v>
      </c>
    </row>
    <row r="343" spans="1:12" x14ac:dyDescent="0.25">
      <c r="A343" t="s">
        <v>743</v>
      </c>
      <c r="B343" t="s">
        <v>1754</v>
      </c>
      <c r="C343" s="20">
        <v>44725</v>
      </c>
      <c r="D343" t="s">
        <v>1798</v>
      </c>
      <c r="E343" t="s">
        <v>1799</v>
      </c>
      <c r="F343">
        <v>65</v>
      </c>
      <c r="G343" t="s">
        <v>20</v>
      </c>
      <c r="H343" s="22">
        <v>4</v>
      </c>
      <c r="I343" s="26">
        <v>0.68154294540119276</v>
      </c>
      <c r="J343">
        <f t="shared" si="17"/>
        <v>260</v>
      </c>
      <c r="K343" s="28">
        <f t="shared" si="15"/>
        <v>82.798834195689892</v>
      </c>
      <c r="L343" s="28">
        <f t="shared" si="16"/>
        <v>-177.20116580431011</v>
      </c>
    </row>
    <row r="344" spans="1:12" x14ac:dyDescent="0.25">
      <c r="A344" t="s">
        <v>745</v>
      </c>
      <c r="B344" t="s">
        <v>1756</v>
      </c>
      <c r="C344" s="20">
        <v>44753</v>
      </c>
      <c r="D344" t="s">
        <v>1800</v>
      </c>
      <c r="E344" t="s">
        <v>1797</v>
      </c>
      <c r="F344">
        <v>250</v>
      </c>
      <c r="G344" t="s">
        <v>26</v>
      </c>
      <c r="H344" s="22">
        <v>1</v>
      </c>
      <c r="I344" s="26">
        <v>0.52632346520297391</v>
      </c>
      <c r="J344">
        <f t="shared" si="17"/>
        <v>250</v>
      </c>
      <c r="K344" s="28">
        <f t="shared" si="15"/>
        <v>118.41913369925652</v>
      </c>
      <c r="L344" s="28">
        <f t="shared" si="16"/>
        <v>-131.58086630074348</v>
      </c>
    </row>
    <row r="345" spans="1:12" x14ac:dyDescent="0.25">
      <c r="A345" t="s">
        <v>747</v>
      </c>
      <c r="B345" t="s">
        <v>1758</v>
      </c>
      <c r="C345" s="20">
        <v>44738</v>
      </c>
      <c r="D345" t="s">
        <v>1801</v>
      </c>
      <c r="E345" t="s">
        <v>1799</v>
      </c>
      <c r="F345">
        <v>130</v>
      </c>
      <c r="G345" t="s">
        <v>15</v>
      </c>
      <c r="H345" s="22">
        <v>6</v>
      </c>
      <c r="I345" s="26">
        <v>5.4437687903536869E-2</v>
      </c>
      <c r="J345">
        <f t="shared" si="17"/>
        <v>780</v>
      </c>
      <c r="K345" s="28">
        <f t="shared" si="15"/>
        <v>737.53860343524127</v>
      </c>
      <c r="L345" s="28">
        <f t="shared" si="16"/>
        <v>-42.461396564758729</v>
      </c>
    </row>
    <row r="346" spans="1:12" x14ac:dyDescent="0.25">
      <c r="A346" t="s">
        <v>749</v>
      </c>
      <c r="B346" t="s">
        <v>1760</v>
      </c>
      <c r="C346" s="20">
        <v>44762</v>
      </c>
      <c r="D346" t="s">
        <v>1796</v>
      </c>
      <c r="E346" t="s">
        <v>1799</v>
      </c>
      <c r="F346">
        <v>72</v>
      </c>
      <c r="G346" t="s">
        <v>20</v>
      </c>
      <c r="H346" s="22">
        <v>10</v>
      </c>
      <c r="I346" s="26">
        <v>0.95350738842174898</v>
      </c>
      <c r="J346">
        <f t="shared" si="17"/>
        <v>720</v>
      </c>
      <c r="K346" s="28">
        <f t="shared" si="15"/>
        <v>33.474680336340725</v>
      </c>
      <c r="L346" s="28">
        <f t="shared" si="16"/>
        <v>-686.52531966365927</v>
      </c>
    </row>
    <row r="347" spans="1:12" x14ac:dyDescent="0.25">
      <c r="A347" t="s">
        <v>751</v>
      </c>
      <c r="B347" t="s">
        <v>1754</v>
      </c>
      <c r="C347" s="20">
        <v>44756</v>
      </c>
      <c r="D347" t="s">
        <v>1798</v>
      </c>
      <c r="E347" t="s">
        <v>1799</v>
      </c>
      <c r="F347">
        <v>65</v>
      </c>
      <c r="G347" t="s">
        <v>26</v>
      </c>
      <c r="H347" s="22">
        <v>4</v>
      </c>
      <c r="I347" s="26">
        <v>0.46726651348176196</v>
      </c>
      <c r="J347">
        <f t="shared" si="17"/>
        <v>260</v>
      </c>
      <c r="K347" s="28">
        <f t="shared" si="15"/>
        <v>138.5107064947419</v>
      </c>
      <c r="L347" s="28">
        <f t="shared" si="16"/>
        <v>-121.4892935052581</v>
      </c>
    </row>
    <row r="348" spans="1:12" x14ac:dyDescent="0.25">
      <c r="A348" t="s">
        <v>753</v>
      </c>
      <c r="B348" t="s">
        <v>1756</v>
      </c>
      <c r="C348" s="20">
        <v>44744</v>
      </c>
      <c r="D348" t="s">
        <v>1800</v>
      </c>
      <c r="E348" t="s">
        <v>1799</v>
      </c>
      <c r="F348">
        <v>250</v>
      </c>
      <c r="G348" t="s">
        <v>15</v>
      </c>
      <c r="H348" s="22">
        <v>2</v>
      </c>
      <c r="I348" s="26">
        <v>0.6015089815611987</v>
      </c>
      <c r="J348">
        <f t="shared" si="17"/>
        <v>500</v>
      </c>
      <c r="K348" s="28">
        <f t="shared" si="15"/>
        <v>199.24550921940067</v>
      </c>
      <c r="L348" s="28">
        <f t="shared" si="16"/>
        <v>-300.75449078059933</v>
      </c>
    </row>
    <row r="349" spans="1:12" x14ac:dyDescent="0.25">
      <c r="A349" t="s">
        <v>755</v>
      </c>
      <c r="B349" t="s">
        <v>1758</v>
      </c>
      <c r="C349" s="20">
        <v>44753</v>
      </c>
      <c r="D349" t="s">
        <v>1801</v>
      </c>
      <c r="E349" t="s">
        <v>1799</v>
      </c>
      <c r="F349">
        <v>130</v>
      </c>
      <c r="G349" t="s">
        <v>20</v>
      </c>
      <c r="H349" s="22">
        <v>7</v>
      </c>
      <c r="I349" s="26">
        <v>0.17158764742187849</v>
      </c>
      <c r="J349">
        <f t="shared" si="17"/>
        <v>910</v>
      </c>
      <c r="K349" s="28">
        <f t="shared" si="15"/>
        <v>753.85524084609051</v>
      </c>
      <c r="L349" s="28">
        <f t="shared" si="16"/>
        <v>-156.14475915390949</v>
      </c>
    </row>
    <row r="350" spans="1:12" x14ac:dyDescent="0.25">
      <c r="A350" t="s">
        <v>757</v>
      </c>
      <c r="B350" t="s">
        <v>1760</v>
      </c>
      <c r="C350" s="20">
        <v>44762</v>
      </c>
      <c r="D350" t="s">
        <v>1802</v>
      </c>
      <c r="E350" t="s">
        <v>1797</v>
      </c>
      <c r="F350">
        <v>60</v>
      </c>
      <c r="G350" t="s">
        <v>26</v>
      </c>
      <c r="H350" s="22">
        <v>11</v>
      </c>
      <c r="I350" s="26">
        <v>0.44731050880102885</v>
      </c>
      <c r="J350">
        <f t="shared" si="17"/>
        <v>660</v>
      </c>
      <c r="K350" s="28">
        <f t="shared" si="15"/>
        <v>364.77506419132095</v>
      </c>
      <c r="L350" s="28">
        <f t="shared" si="16"/>
        <v>-295.22493580867905</v>
      </c>
    </row>
    <row r="351" spans="1:12" x14ac:dyDescent="0.25">
      <c r="A351" t="s">
        <v>759</v>
      </c>
      <c r="B351" t="s">
        <v>1762</v>
      </c>
      <c r="C351" s="20">
        <v>44740</v>
      </c>
      <c r="D351" t="s">
        <v>1796</v>
      </c>
      <c r="E351" t="s">
        <v>1799</v>
      </c>
      <c r="F351">
        <v>72</v>
      </c>
      <c r="G351" t="s">
        <v>15</v>
      </c>
      <c r="H351" s="22">
        <v>8</v>
      </c>
      <c r="I351" s="26">
        <v>0.54246953050958213</v>
      </c>
      <c r="J351">
        <f t="shared" si="17"/>
        <v>576</v>
      </c>
      <c r="K351" s="28">
        <f t="shared" si="15"/>
        <v>263.53755042648072</v>
      </c>
      <c r="L351" s="28">
        <f t="shared" si="16"/>
        <v>-312.46244957351928</v>
      </c>
    </row>
    <row r="352" spans="1:12" x14ac:dyDescent="0.25">
      <c r="A352" t="s">
        <v>761</v>
      </c>
      <c r="B352" t="s">
        <v>1754</v>
      </c>
      <c r="C352" s="20">
        <v>44729</v>
      </c>
      <c r="D352" t="s">
        <v>1798</v>
      </c>
      <c r="E352" t="s">
        <v>1797</v>
      </c>
      <c r="F352">
        <v>65</v>
      </c>
      <c r="G352" t="s">
        <v>20</v>
      </c>
      <c r="H352" s="22">
        <v>11</v>
      </c>
      <c r="I352" s="26">
        <v>0.50484804947298401</v>
      </c>
      <c r="J352">
        <f t="shared" si="17"/>
        <v>715</v>
      </c>
      <c r="K352" s="28">
        <f t="shared" si="15"/>
        <v>354.03364462681645</v>
      </c>
      <c r="L352" s="28">
        <f t="shared" si="16"/>
        <v>-360.96635537318355</v>
      </c>
    </row>
    <row r="353" spans="1:12" x14ac:dyDescent="0.25">
      <c r="A353" t="s">
        <v>763</v>
      </c>
      <c r="B353" t="s">
        <v>1756</v>
      </c>
      <c r="C353" s="20">
        <v>44727</v>
      </c>
      <c r="D353" t="s">
        <v>1800</v>
      </c>
      <c r="E353" t="s">
        <v>1799</v>
      </c>
      <c r="F353">
        <v>250</v>
      </c>
      <c r="G353" t="s">
        <v>26</v>
      </c>
      <c r="H353" s="22">
        <v>4</v>
      </c>
      <c r="I353" s="26">
        <v>9.2316747421295475E-2</v>
      </c>
      <c r="J353">
        <f t="shared" si="17"/>
        <v>1000</v>
      </c>
      <c r="K353" s="28">
        <f t="shared" si="15"/>
        <v>907.68325257870447</v>
      </c>
      <c r="L353" s="28">
        <f t="shared" si="16"/>
        <v>-92.316747421295531</v>
      </c>
    </row>
    <row r="354" spans="1:12" x14ac:dyDescent="0.25">
      <c r="A354" t="s">
        <v>765</v>
      </c>
      <c r="B354" t="s">
        <v>1758</v>
      </c>
      <c r="C354" s="20">
        <v>44734</v>
      </c>
      <c r="D354" t="s">
        <v>1801</v>
      </c>
      <c r="E354" t="s">
        <v>1797</v>
      </c>
      <c r="F354">
        <v>130</v>
      </c>
      <c r="G354" t="s">
        <v>15</v>
      </c>
      <c r="H354" s="22">
        <v>7</v>
      </c>
      <c r="I354" s="26">
        <v>0.34907542272706216</v>
      </c>
      <c r="J354">
        <f t="shared" si="17"/>
        <v>910</v>
      </c>
      <c r="K354" s="28">
        <f t="shared" si="15"/>
        <v>592.34136531837339</v>
      </c>
      <c r="L354" s="28">
        <f t="shared" si="16"/>
        <v>-317.65863468162661</v>
      </c>
    </row>
    <row r="355" spans="1:12" x14ac:dyDescent="0.25">
      <c r="A355" t="s">
        <v>767</v>
      </c>
      <c r="B355" t="s">
        <v>1760</v>
      </c>
      <c r="C355" s="20">
        <v>44744</v>
      </c>
      <c r="D355" t="s">
        <v>1796</v>
      </c>
      <c r="E355" t="s">
        <v>1799</v>
      </c>
      <c r="F355">
        <v>72</v>
      </c>
      <c r="G355" t="s">
        <v>20</v>
      </c>
      <c r="H355" s="22">
        <v>4</v>
      </c>
      <c r="I355" s="26">
        <v>0.90031823580716619</v>
      </c>
      <c r="J355">
        <f t="shared" si="17"/>
        <v>288</v>
      </c>
      <c r="K355" s="28">
        <f t="shared" si="15"/>
        <v>28.708348087536137</v>
      </c>
      <c r="L355" s="28">
        <f t="shared" si="16"/>
        <v>-259.29165191246386</v>
      </c>
    </row>
    <row r="356" spans="1:12" x14ac:dyDescent="0.25">
      <c r="A356" t="s">
        <v>769</v>
      </c>
      <c r="B356" t="s">
        <v>1754</v>
      </c>
      <c r="C356" s="20">
        <v>44737</v>
      </c>
      <c r="D356" t="s">
        <v>1798</v>
      </c>
      <c r="E356" t="s">
        <v>1797</v>
      </c>
      <c r="F356">
        <v>65</v>
      </c>
      <c r="G356" t="s">
        <v>26</v>
      </c>
      <c r="H356" s="22">
        <v>5</v>
      </c>
      <c r="I356" s="26">
        <v>0.18050692795462731</v>
      </c>
      <c r="J356">
        <f t="shared" si="17"/>
        <v>325</v>
      </c>
      <c r="K356" s="28">
        <f t="shared" si="15"/>
        <v>266.3352484147461</v>
      </c>
      <c r="L356" s="28">
        <f t="shared" si="16"/>
        <v>-58.664751585253896</v>
      </c>
    </row>
    <row r="357" spans="1:12" x14ac:dyDescent="0.25">
      <c r="A357" t="s">
        <v>771</v>
      </c>
      <c r="B357" t="s">
        <v>1756</v>
      </c>
      <c r="C357" s="20">
        <v>44752</v>
      </c>
      <c r="D357" t="s">
        <v>1800</v>
      </c>
      <c r="E357" t="s">
        <v>1799</v>
      </c>
      <c r="F357">
        <v>250</v>
      </c>
      <c r="G357" t="s">
        <v>15</v>
      </c>
      <c r="H357" s="22">
        <v>1</v>
      </c>
      <c r="I357" s="26">
        <v>2.5445092820001292E-2</v>
      </c>
      <c r="J357">
        <f t="shared" si="17"/>
        <v>250</v>
      </c>
      <c r="K357" s="28">
        <f t="shared" si="15"/>
        <v>243.63872679499968</v>
      </c>
      <c r="L357" s="28">
        <f t="shared" si="16"/>
        <v>-6.361273205000316</v>
      </c>
    </row>
    <row r="358" spans="1:12" x14ac:dyDescent="0.25">
      <c r="A358" t="s">
        <v>773</v>
      </c>
      <c r="B358" t="s">
        <v>1758</v>
      </c>
      <c r="C358" s="20">
        <v>44736</v>
      </c>
      <c r="D358" t="s">
        <v>1801</v>
      </c>
      <c r="E358" t="s">
        <v>1797</v>
      </c>
      <c r="F358">
        <v>130</v>
      </c>
      <c r="G358" t="s">
        <v>20</v>
      </c>
      <c r="H358" s="22">
        <v>2</v>
      </c>
      <c r="I358" s="26">
        <v>0.79643741142705549</v>
      </c>
      <c r="J358">
        <f t="shared" si="17"/>
        <v>260</v>
      </c>
      <c r="K358" s="28">
        <f t="shared" si="15"/>
        <v>52.926273028965568</v>
      </c>
      <c r="L358" s="28">
        <f t="shared" si="16"/>
        <v>-207.07372697103443</v>
      </c>
    </row>
    <row r="359" spans="1:12" x14ac:dyDescent="0.25">
      <c r="A359" t="s">
        <v>775</v>
      </c>
      <c r="B359" t="s">
        <v>1760</v>
      </c>
      <c r="C359" s="20">
        <v>44752</v>
      </c>
      <c r="D359" t="s">
        <v>1802</v>
      </c>
      <c r="E359" t="s">
        <v>1799</v>
      </c>
      <c r="F359">
        <v>60</v>
      </c>
      <c r="G359" t="s">
        <v>26</v>
      </c>
      <c r="H359" s="22">
        <v>14</v>
      </c>
      <c r="I359" s="26">
        <v>0.16077213359827813</v>
      </c>
      <c r="J359">
        <f t="shared" si="17"/>
        <v>840</v>
      </c>
      <c r="K359" s="28">
        <f t="shared" si="15"/>
        <v>704.95140777744632</v>
      </c>
      <c r="L359" s="28">
        <f t="shared" si="16"/>
        <v>-135.04859222255368</v>
      </c>
    </row>
    <row r="360" spans="1:12" x14ac:dyDescent="0.25">
      <c r="A360" t="s">
        <v>777</v>
      </c>
      <c r="B360" t="s">
        <v>1762</v>
      </c>
      <c r="C360" s="20">
        <v>44759</v>
      </c>
      <c r="D360" t="s">
        <v>1803</v>
      </c>
      <c r="E360" t="s">
        <v>1797</v>
      </c>
      <c r="F360">
        <v>95</v>
      </c>
      <c r="G360" t="s">
        <v>15</v>
      </c>
      <c r="H360" s="22">
        <v>9</v>
      </c>
      <c r="I360" s="26">
        <v>0.24693836978869843</v>
      </c>
      <c r="J360">
        <f t="shared" si="17"/>
        <v>855</v>
      </c>
      <c r="K360" s="28">
        <f t="shared" si="15"/>
        <v>643.8676938306628</v>
      </c>
      <c r="L360" s="28">
        <f t="shared" si="16"/>
        <v>-211.1323061693372</v>
      </c>
    </row>
    <row r="361" spans="1:12" x14ac:dyDescent="0.25">
      <c r="A361" t="s">
        <v>779</v>
      </c>
      <c r="B361" t="s">
        <v>1763</v>
      </c>
      <c r="C361" s="20">
        <v>44763</v>
      </c>
      <c r="D361" t="s">
        <v>1796</v>
      </c>
      <c r="E361" t="s">
        <v>1799</v>
      </c>
      <c r="F361">
        <v>72</v>
      </c>
      <c r="G361" t="s">
        <v>20</v>
      </c>
      <c r="H361" s="22">
        <v>8</v>
      </c>
      <c r="I361" s="26">
        <v>0.22148207946738752</v>
      </c>
      <c r="J361">
        <f t="shared" si="17"/>
        <v>576</v>
      </c>
      <c r="K361" s="28">
        <f t="shared" si="15"/>
        <v>448.42632222678481</v>
      </c>
      <c r="L361" s="28">
        <f t="shared" si="16"/>
        <v>-127.57367777321519</v>
      </c>
    </row>
    <row r="362" spans="1:12" x14ac:dyDescent="0.25">
      <c r="A362" t="s">
        <v>781</v>
      </c>
      <c r="B362" t="s">
        <v>1754</v>
      </c>
      <c r="C362" s="20">
        <v>44763</v>
      </c>
      <c r="D362" t="s">
        <v>1798</v>
      </c>
      <c r="E362" t="s">
        <v>1797</v>
      </c>
      <c r="F362">
        <v>65</v>
      </c>
      <c r="G362" t="s">
        <v>26</v>
      </c>
      <c r="H362" s="22">
        <v>11</v>
      </c>
      <c r="I362" s="26">
        <v>0.71458846230959472</v>
      </c>
      <c r="J362">
        <f t="shared" si="17"/>
        <v>715</v>
      </c>
      <c r="K362" s="28">
        <f t="shared" si="15"/>
        <v>204.06924944863977</v>
      </c>
      <c r="L362" s="28">
        <f t="shared" si="16"/>
        <v>-510.93075055136023</v>
      </c>
    </row>
    <row r="363" spans="1:12" x14ac:dyDescent="0.25">
      <c r="A363" t="s">
        <v>783</v>
      </c>
      <c r="B363" t="s">
        <v>1756</v>
      </c>
      <c r="C363" s="20">
        <v>44750</v>
      </c>
      <c r="D363" t="s">
        <v>1800</v>
      </c>
      <c r="E363" t="s">
        <v>1799</v>
      </c>
      <c r="F363">
        <v>250</v>
      </c>
      <c r="G363" t="s">
        <v>15</v>
      </c>
      <c r="H363" s="22">
        <v>4</v>
      </c>
      <c r="I363" s="26">
        <v>0.11286694488931481</v>
      </c>
      <c r="J363">
        <f t="shared" si="17"/>
        <v>1000</v>
      </c>
      <c r="K363" s="28">
        <f t="shared" si="15"/>
        <v>887.13305511068518</v>
      </c>
      <c r="L363" s="28">
        <f t="shared" si="16"/>
        <v>-112.86694488931482</v>
      </c>
    </row>
    <row r="364" spans="1:12" x14ac:dyDescent="0.25">
      <c r="A364" t="s">
        <v>785</v>
      </c>
      <c r="B364" t="s">
        <v>1758</v>
      </c>
      <c r="C364" s="20">
        <v>44751</v>
      </c>
      <c r="D364" t="s">
        <v>1801</v>
      </c>
      <c r="E364" t="s">
        <v>1797</v>
      </c>
      <c r="F364">
        <v>130</v>
      </c>
      <c r="G364" t="s">
        <v>20</v>
      </c>
      <c r="H364" s="22">
        <v>6</v>
      </c>
      <c r="I364" s="26">
        <v>6.5283590828819849E-2</v>
      </c>
      <c r="J364">
        <f t="shared" si="17"/>
        <v>780</v>
      </c>
      <c r="K364" s="28">
        <f t="shared" si="15"/>
        <v>729.07879915352055</v>
      </c>
      <c r="L364" s="28">
        <f t="shared" si="16"/>
        <v>-50.921200846479451</v>
      </c>
    </row>
    <row r="365" spans="1:12" x14ac:dyDescent="0.25">
      <c r="A365" t="s">
        <v>787</v>
      </c>
      <c r="B365" t="s">
        <v>1760</v>
      </c>
      <c r="C365" s="20">
        <v>44736</v>
      </c>
      <c r="D365" t="s">
        <v>1796</v>
      </c>
      <c r="E365" t="s">
        <v>1799</v>
      </c>
      <c r="F365">
        <v>72</v>
      </c>
      <c r="G365" t="s">
        <v>26</v>
      </c>
      <c r="H365" s="22">
        <v>11</v>
      </c>
      <c r="I365" s="26">
        <v>0.46681751998353072</v>
      </c>
      <c r="J365">
        <f t="shared" si="17"/>
        <v>792</v>
      </c>
      <c r="K365" s="28">
        <f t="shared" si="15"/>
        <v>422.28052417304366</v>
      </c>
      <c r="L365" s="28">
        <f t="shared" si="16"/>
        <v>-369.71947582695634</v>
      </c>
    </row>
    <row r="366" spans="1:12" x14ac:dyDescent="0.25">
      <c r="A366" t="s">
        <v>789</v>
      </c>
      <c r="B366" t="s">
        <v>1754</v>
      </c>
      <c r="C366" s="20">
        <v>44737</v>
      </c>
      <c r="D366" t="s">
        <v>1798</v>
      </c>
      <c r="E366" t="s">
        <v>1797</v>
      </c>
      <c r="F366">
        <v>65</v>
      </c>
      <c r="G366" t="s">
        <v>15</v>
      </c>
      <c r="H366" s="22">
        <v>9</v>
      </c>
      <c r="I366" s="26">
        <v>0.92202770154223668</v>
      </c>
      <c r="J366">
        <f t="shared" si="17"/>
        <v>585</v>
      </c>
      <c r="K366" s="28">
        <f t="shared" si="15"/>
        <v>45.613794597791525</v>
      </c>
      <c r="L366" s="28">
        <f t="shared" si="16"/>
        <v>-539.38620540220847</v>
      </c>
    </row>
    <row r="367" spans="1:12" x14ac:dyDescent="0.25">
      <c r="A367" t="s">
        <v>791</v>
      </c>
      <c r="B367" t="s">
        <v>1756</v>
      </c>
      <c r="C367" s="20">
        <v>44744</v>
      </c>
      <c r="D367" t="s">
        <v>1800</v>
      </c>
      <c r="E367" t="s">
        <v>1799</v>
      </c>
      <c r="F367">
        <v>250</v>
      </c>
      <c r="G367" t="s">
        <v>20</v>
      </c>
      <c r="H367" s="22">
        <v>2</v>
      </c>
      <c r="I367" s="26">
        <v>0.18840485753727232</v>
      </c>
      <c r="J367">
        <f t="shared" si="17"/>
        <v>500</v>
      </c>
      <c r="K367" s="28">
        <f t="shared" si="15"/>
        <v>405.79757123136386</v>
      </c>
      <c r="L367" s="28">
        <f t="shared" si="16"/>
        <v>-94.202428768636139</v>
      </c>
    </row>
    <row r="368" spans="1:12" x14ac:dyDescent="0.25">
      <c r="A368" t="s">
        <v>793</v>
      </c>
      <c r="B368" t="s">
        <v>1758</v>
      </c>
      <c r="C368" s="20">
        <v>44735</v>
      </c>
      <c r="D368" t="s">
        <v>1801</v>
      </c>
      <c r="E368" t="s">
        <v>1799</v>
      </c>
      <c r="F368">
        <v>130</v>
      </c>
      <c r="G368" t="s">
        <v>26</v>
      </c>
      <c r="H368" s="22">
        <v>2</v>
      </c>
      <c r="I368" s="26">
        <v>0.27847072137209206</v>
      </c>
      <c r="J368">
        <f t="shared" si="17"/>
        <v>260</v>
      </c>
      <c r="K368" s="28">
        <f t="shared" si="15"/>
        <v>187.59761244325608</v>
      </c>
      <c r="L368" s="28">
        <f t="shared" si="16"/>
        <v>-72.402387556743918</v>
      </c>
    </row>
    <row r="369" spans="1:12" x14ac:dyDescent="0.25">
      <c r="A369" t="s">
        <v>795</v>
      </c>
      <c r="B369" t="s">
        <v>1754</v>
      </c>
      <c r="C369" s="20">
        <v>44751</v>
      </c>
      <c r="D369" t="s">
        <v>1796</v>
      </c>
      <c r="E369" t="s">
        <v>1799</v>
      </c>
      <c r="F369">
        <v>72</v>
      </c>
      <c r="G369" t="s">
        <v>15</v>
      </c>
      <c r="H369" s="22">
        <v>10</v>
      </c>
      <c r="I369" s="26">
        <v>0.78884251376405168</v>
      </c>
      <c r="J369">
        <f t="shared" si="17"/>
        <v>720</v>
      </c>
      <c r="K369" s="28">
        <f t="shared" si="15"/>
        <v>152.0333900898828</v>
      </c>
      <c r="L369" s="28">
        <f t="shared" si="16"/>
        <v>-567.9666099101172</v>
      </c>
    </row>
    <row r="370" spans="1:12" x14ac:dyDescent="0.25">
      <c r="A370" t="s">
        <v>797</v>
      </c>
      <c r="B370" t="s">
        <v>1756</v>
      </c>
      <c r="C370" s="20">
        <v>44726</v>
      </c>
      <c r="D370" t="s">
        <v>1798</v>
      </c>
      <c r="E370" t="s">
        <v>1799</v>
      </c>
      <c r="F370">
        <v>65</v>
      </c>
      <c r="G370" t="s">
        <v>15</v>
      </c>
      <c r="H370" s="22">
        <v>5</v>
      </c>
      <c r="I370" s="26">
        <v>0.18299168548896383</v>
      </c>
      <c r="J370">
        <f t="shared" si="17"/>
        <v>325</v>
      </c>
      <c r="K370" s="28">
        <f t="shared" si="15"/>
        <v>265.52770221608677</v>
      </c>
      <c r="L370" s="28">
        <f t="shared" si="16"/>
        <v>-59.472297783913234</v>
      </c>
    </row>
    <row r="371" spans="1:12" x14ac:dyDescent="0.25">
      <c r="A371" t="s">
        <v>799</v>
      </c>
      <c r="B371" t="s">
        <v>1758</v>
      </c>
      <c r="C371" s="20">
        <v>44749</v>
      </c>
      <c r="D371" t="s">
        <v>1800</v>
      </c>
      <c r="E371" t="s">
        <v>1799</v>
      </c>
      <c r="F371">
        <v>250</v>
      </c>
      <c r="G371" t="s">
        <v>20</v>
      </c>
      <c r="H371" s="22">
        <v>3</v>
      </c>
      <c r="I371" s="26">
        <v>0.20591715888096995</v>
      </c>
      <c r="J371">
        <f t="shared" si="17"/>
        <v>750</v>
      </c>
      <c r="K371" s="28">
        <f t="shared" si="15"/>
        <v>595.56213083927253</v>
      </c>
      <c r="L371" s="28">
        <f t="shared" si="16"/>
        <v>-154.43786916072747</v>
      </c>
    </row>
    <row r="372" spans="1:12" x14ac:dyDescent="0.25">
      <c r="A372" t="s">
        <v>801</v>
      </c>
      <c r="B372" t="s">
        <v>1760</v>
      </c>
      <c r="C372" s="20">
        <v>44734</v>
      </c>
      <c r="D372" t="s">
        <v>1801</v>
      </c>
      <c r="E372" t="s">
        <v>1797</v>
      </c>
      <c r="F372">
        <v>130</v>
      </c>
      <c r="G372" t="s">
        <v>26</v>
      </c>
      <c r="H372" s="22">
        <v>2</v>
      </c>
      <c r="I372" s="26">
        <v>2.128339836887938E-2</v>
      </c>
      <c r="J372">
        <f t="shared" si="17"/>
        <v>260</v>
      </c>
      <c r="K372" s="28">
        <f t="shared" si="15"/>
        <v>254.46631642409136</v>
      </c>
      <c r="L372" s="28">
        <f t="shared" si="16"/>
        <v>-5.5336835759086398</v>
      </c>
    </row>
    <row r="373" spans="1:12" x14ac:dyDescent="0.25">
      <c r="A373" t="s">
        <v>803</v>
      </c>
      <c r="B373" t="s">
        <v>1754</v>
      </c>
      <c r="C373" s="20">
        <v>44726</v>
      </c>
      <c r="D373" t="s">
        <v>1796</v>
      </c>
      <c r="E373" t="s">
        <v>1799</v>
      </c>
      <c r="F373">
        <v>72</v>
      </c>
      <c r="G373" t="s">
        <v>15</v>
      </c>
      <c r="H373" s="22">
        <v>4</v>
      </c>
      <c r="I373" s="26">
        <v>2.2806889019524657E-2</v>
      </c>
      <c r="J373">
        <f t="shared" si="17"/>
        <v>288</v>
      </c>
      <c r="K373" s="28">
        <f t="shared" si="15"/>
        <v>281.4316159623769</v>
      </c>
      <c r="L373" s="28">
        <f t="shared" si="16"/>
        <v>-6.5683840376231046</v>
      </c>
    </row>
    <row r="374" spans="1:12" x14ac:dyDescent="0.25">
      <c r="A374" t="s">
        <v>805</v>
      </c>
      <c r="B374" t="s">
        <v>1756</v>
      </c>
      <c r="C374" s="20">
        <v>44743</v>
      </c>
      <c r="D374" t="s">
        <v>1798</v>
      </c>
      <c r="E374" t="s">
        <v>1797</v>
      </c>
      <c r="F374">
        <v>65</v>
      </c>
      <c r="G374" t="s">
        <v>20</v>
      </c>
      <c r="H374" s="22">
        <v>6</v>
      </c>
      <c r="I374" s="26">
        <v>0.66448214030499053</v>
      </c>
      <c r="J374">
        <f t="shared" si="17"/>
        <v>390</v>
      </c>
      <c r="K374" s="28">
        <f t="shared" si="15"/>
        <v>130.85196528105371</v>
      </c>
      <c r="L374" s="28">
        <f t="shared" si="16"/>
        <v>-259.14803471894629</v>
      </c>
    </row>
    <row r="375" spans="1:12" x14ac:dyDescent="0.25">
      <c r="A375" t="s">
        <v>807</v>
      </c>
      <c r="B375" t="s">
        <v>1758</v>
      </c>
      <c r="C375" s="20">
        <v>44742</v>
      </c>
      <c r="D375" t="s">
        <v>1800</v>
      </c>
      <c r="E375" t="s">
        <v>1799</v>
      </c>
      <c r="F375">
        <v>250</v>
      </c>
      <c r="G375" t="s">
        <v>26</v>
      </c>
      <c r="H375" s="22">
        <v>3</v>
      </c>
      <c r="I375" s="26">
        <v>0.29151955249280481</v>
      </c>
      <c r="J375">
        <f t="shared" si="17"/>
        <v>750</v>
      </c>
      <c r="K375" s="28">
        <f t="shared" si="15"/>
        <v>531.36033563039632</v>
      </c>
      <c r="L375" s="28">
        <f t="shared" si="16"/>
        <v>-218.63966436960368</v>
      </c>
    </row>
    <row r="376" spans="1:12" x14ac:dyDescent="0.25">
      <c r="A376" t="s">
        <v>809</v>
      </c>
      <c r="B376" t="s">
        <v>1760</v>
      </c>
      <c r="C376" s="20">
        <v>44747</v>
      </c>
      <c r="D376" t="s">
        <v>1801</v>
      </c>
      <c r="E376" t="s">
        <v>1797</v>
      </c>
      <c r="F376">
        <v>130</v>
      </c>
      <c r="G376" t="s">
        <v>15</v>
      </c>
      <c r="H376" s="22">
        <v>5</v>
      </c>
      <c r="I376" s="26">
        <v>0.55684098110336311</v>
      </c>
      <c r="J376">
        <f t="shared" si="17"/>
        <v>650</v>
      </c>
      <c r="K376" s="28">
        <f t="shared" si="15"/>
        <v>288.05336228281396</v>
      </c>
      <c r="L376" s="28">
        <f t="shared" si="16"/>
        <v>-361.94663771718604</v>
      </c>
    </row>
    <row r="377" spans="1:12" x14ac:dyDescent="0.25">
      <c r="A377" t="s">
        <v>811</v>
      </c>
      <c r="B377" t="s">
        <v>1762</v>
      </c>
      <c r="C377" s="20">
        <v>44764</v>
      </c>
      <c r="D377" t="s">
        <v>1802</v>
      </c>
      <c r="E377" t="s">
        <v>1799</v>
      </c>
      <c r="F377">
        <v>60</v>
      </c>
      <c r="G377" t="s">
        <v>20</v>
      </c>
      <c r="H377" s="22">
        <v>14</v>
      </c>
      <c r="I377" s="26">
        <v>0.57240542144015649</v>
      </c>
      <c r="J377">
        <f t="shared" si="17"/>
        <v>840</v>
      </c>
      <c r="K377" s="28">
        <f t="shared" si="15"/>
        <v>359.17944599026856</v>
      </c>
      <c r="L377" s="28">
        <f t="shared" si="16"/>
        <v>-480.82055400973144</v>
      </c>
    </row>
    <row r="378" spans="1:12" x14ac:dyDescent="0.25">
      <c r="A378" t="s">
        <v>813</v>
      </c>
      <c r="B378" t="s">
        <v>1754</v>
      </c>
      <c r="C378" s="20">
        <v>44735</v>
      </c>
      <c r="D378" t="s">
        <v>1796</v>
      </c>
      <c r="E378" t="s">
        <v>1797</v>
      </c>
      <c r="F378">
        <v>72</v>
      </c>
      <c r="G378" t="s">
        <v>26</v>
      </c>
      <c r="H378" s="22">
        <v>3</v>
      </c>
      <c r="I378" s="26">
        <v>8.6221643115211744E-2</v>
      </c>
      <c r="J378">
        <f t="shared" si="17"/>
        <v>216</v>
      </c>
      <c r="K378" s="28">
        <f t="shared" si="15"/>
        <v>197.37612508711427</v>
      </c>
      <c r="L378" s="28">
        <f t="shared" si="16"/>
        <v>-18.623874912885725</v>
      </c>
    </row>
    <row r="379" spans="1:12" x14ac:dyDescent="0.25">
      <c r="A379" t="s">
        <v>815</v>
      </c>
      <c r="B379" t="s">
        <v>1756</v>
      </c>
      <c r="C379" s="20">
        <v>44737</v>
      </c>
      <c r="D379" t="s">
        <v>1798</v>
      </c>
      <c r="E379" t="s">
        <v>1799</v>
      </c>
      <c r="F379">
        <v>65</v>
      </c>
      <c r="G379" t="s">
        <v>15</v>
      </c>
      <c r="H379" s="22">
        <v>10</v>
      </c>
      <c r="I379" s="26">
        <v>0.95609718609661631</v>
      </c>
      <c r="J379">
        <f t="shared" si="17"/>
        <v>650</v>
      </c>
      <c r="K379" s="28">
        <f t="shared" si="15"/>
        <v>28.536829037199368</v>
      </c>
      <c r="L379" s="28">
        <f t="shared" si="16"/>
        <v>-621.46317096280063</v>
      </c>
    </row>
    <row r="380" spans="1:12" x14ac:dyDescent="0.25">
      <c r="A380" t="s">
        <v>817</v>
      </c>
      <c r="B380" t="s">
        <v>1758</v>
      </c>
      <c r="C380" s="20">
        <v>44749</v>
      </c>
      <c r="D380" t="s">
        <v>1800</v>
      </c>
      <c r="E380" t="s">
        <v>1797</v>
      </c>
      <c r="F380">
        <v>250</v>
      </c>
      <c r="G380" t="s">
        <v>20</v>
      </c>
      <c r="H380" s="22">
        <v>2</v>
      </c>
      <c r="I380" s="26">
        <v>0.2455223768222089</v>
      </c>
      <c r="J380">
        <f t="shared" si="17"/>
        <v>500</v>
      </c>
      <c r="K380" s="28">
        <f t="shared" si="15"/>
        <v>377.23881158889554</v>
      </c>
      <c r="L380" s="28">
        <f t="shared" si="16"/>
        <v>-122.76118841110446</v>
      </c>
    </row>
    <row r="381" spans="1:12" x14ac:dyDescent="0.25">
      <c r="A381" t="s">
        <v>819</v>
      </c>
      <c r="B381" t="s">
        <v>1760</v>
      </c>
      <c r="C381" s="20">
        <v>44729</v>
      </c>
      <c r="D381" t="s">
        <v>1801</v>
      </c>
      <c r="E381" t="s">
        <v>1799</v>
      </c>
      <c r="F381">
        <v>130</v>
      </c>
      <c r="G381" t="s">
        <v>26</v>
      </c>
      <c r="H381" s="22">
        <v>7</v>
      </c>
      <c r="I381" s="26">
        <v>0.56637632681080741</v>
      </c>
      <c r="J381">
        <f t="shared" si="17"/>
        <v>910</v>
      </c>
      <c r="K381" s="28">
        <f t="shared" si="15"/>
        <v>394.59754260216528</v>
      </c>
      <c r="L381" s="28">
        <f t="shared" si="16"/>
        <v>-515.40245739783472</v>
      </c>
    </row>
    <row r="382" spans="1:12" x14ac:dyDescent="0.25">
      <c r="A382" t="s">
        <v>821</v>
      </c>
      <c r="B382" t="s">
        <v>1754</v>
      </c>
      <c r="C382" s="20">
        <v>44738</v>
      </c>
      <c r="D382" t="s">
        <v>1796</v>
      </c>
      <c r="E382" t="s">
        <v>1797</v>
      </c>
      <c r="F382">
        <v>72</v>
      </c>
      <c r="G382" t="s">
        <v>15</v>
      </c>
      <c r="H382" s="22">
        <v>11</v>
      </c>
      <c r="I382" s="26">
        <v>4.5179835219914199E-2</v>
      </c>
      <c r="J382">
        <f t="shared" si="17"/>
        <v>792</v>
      </c>
      <c r="K382" s="28">
        <f t="shared" si="15"/>
        <v>756.21757050582801</v>
      </c>
      <c r="L382" s="28">
        <f t="shared" si="16"/>
        <v>-35.782429494171993</v>
      </c>
    </row>
    <row r="383" spans="1:12" x14ac:dyDescent="0.25">
      <c r="A383" t="s">
        <v>823</v>
      </c>
      <c r="B383" t="s">
        <v>1756</v>
      </c>
      <c r="C383" s="20">
        <v>44740</v>
      </c>
      <c r="D383" t="s">
        <v>1798</v>
      </c>
      <c r="E383" t="s">
        <v>1799</v>
      </c>
      <c r="F383">
        <v>65</v>
      </c>
      <c r="G383" t="s">
        <v>20</v>
      </c>
      <c r="H383" s="22">
        <v>13</v>
      </c>
      <c r="I383" s="26">
        <v>0.97345529924354934</v>
      </c>
      <c r="J383">
        <f t="shared" si="17"/>
        <v>845</v>
      </c>
      <c r="K383" s="28">
        <f t="shared" si="15"/>
        <v>22.430272139200838</v>
      </c>
      <c r="L383" s="28">
        <f t="shared" si="16"/>
        <v>-822.56972786079916</v>
      </c>
    </row>
    <row r="384" spans="1:12" x14ac:dyDescent="0.25">
      <c r="A384" t="s">
        <v>825</v>
      </c>
      <c r="B384" t="s">
        <v>1758</v>
      </c>
      <c r="C384" s="20">
        <v>44755</v>
      </c>
      <c r="D384" t="s">
        <v>1800</v>
      </c>
      <c r="E384" t="s">
        <v>1797</v>
      </c>
      <c r="F384">
        <v>250</v>
      </c>
      <c r="G384" t="s">
        <v>26</v>
      </c>
      <c r="H384" s="22">
        <v>3</v>
      </c>
      <c r="I384" s="26">
        <v>0.56733394419124217</v>
      </c>
      <c r="J384">
        <f t="shared" si="17"/>
        <v>750</v>
      </c>
      <c r="K384" s="28">
        <f t="shared" si="15"/>
        <v>324.49954185656838</v>
      </c>
      <c r="L384" s="28">
        <f t="shared" si="16"/>
        <v>-425.50045814343162</v>
      </c>
    </row>
    <row r="385" spans="1:12" x14ac:dyDescent="0.25">
      <c r="A385" t="s">
        <v>827</v>
      </c>
      <c r="B385" t="s">
        <v>1760</v>
      </c>
      <c r="C385" s="20">
        <v>44755</v>
      </c>
      <c r="D385" t="s">
        <v>1801</v>
      </c>
      <c r="E385" t="s">
        <v>1799</v>
      </c>
      <c r="F385">
        <v>130</v>
      </c>
      <c r="G385" t="s">
        <v>15</v>
      </c>
      <c r="H385" s="22">
        <v>6</v>
      </c>
      <c r="I385" s="26">
        <v>0.37928431149731212</v>
      </c>
      <c r="J385">
        <f t="shared" si="17"/>
        <v>780</v>
      </c>
      <c r="K385" s="28">
        <f t="shared" si="15"/>
        <v>484.15823703209657</v>
      </c>
      <c r="L385" s="28">
        <f t="shared" si="16"/>
        <v>-295.84176296790343</v>
      </c>
    </row>
    <row r="386" spans="1:12" x14ac:dyDescent="0.25">
      <c r="A386" t="s">
        <v>829</v>
      </c>
      <c r="B386" t="s">
        <v>1762</v>
      </c>
      <c r="C386" s="20">
        <v>44764</v>
      </c>
      <c r="D386" t="s">
        <v>1802</v>
      </c>
      <c r="E386" t="s">
        <v>1797</v>
      </c>
      <c r="F386">
        <v>60</v>
      </c>
      <c r="G386" t="s">
        <v>20</v>
      </c>
      <c r="H386" s="22">
        <v>15</v>
      </c>
      <c r="I386" s="26">
        <v>0.62865911330533553</v>
      </c>
      <c r="J386">
        <f t="shared" si="17"/>
        <v>900</v>
      </c>
      <c r="K386" s="28">
        <f t="shared" si="15"/>
        <v>334.20679802519805</v>
      </c>
      <c r="L386" s="28">
        <f t="shared" si="16"/>
        <v>-565.79320197480195</v>
      </c>
    </row>
    <row r="387" spans="1:12" x14ac:dyDescent="0.25">
      <c r="A387" t="s">
        <v>831</v>
      </c>
      <c r="B387" t="s">
        <v>1763</v>
      </c>
      <c r="C387" s="20">
        <v>44735</v>
      </c>
      <c r="D387" t="s">
        <v>1803</v>
      </c>
      <c r="E387" t="s">
        <v>1799</v>
      </c>
      <c r="F387">
        <v>95</v>
      </c>
      <c r="G387" t="s">
        <v>26</v>
      </c>
      <c r="H387" s="22">
        <v>6</v>
      </c>
      <c r="I387" s="26">
        <v>0.37937934610324464</v>
      </c>
      <c r="J387">
        <f t="shared" si="17"/>
        <v>570</v>
      </c>
      <c r="K387" s="28">
        <f t="shared" ref="K387:K450" si="18">(J387-(J387*I387))</f>
        <v>353.75377272115054</v>
      </c>
      <c r="L387" s="28">
        <f t="shared" ref="L387:L450" si="19">K387-J387</f>
        <v>-216.24622727884946</v>
      </c>
    </row>
    <row r="388" spans="1:12" x14ac:dyDescent="0.25">
      <c r="A388" t="s">
        <v>833</v>
      </c>
      <c r="B388" t="s">
        <v>1754</v>
      </c>
      <c r="C388" s="20">
        <v>44734</v>
      </c>
      <c r="D388" t="s">
        <v>1796</v>
      </c>
      <c r="E388" t="s">
        <v>1797</v>
      </c>
      <c r="F388">
        <v>72</v>
      </c>
      <c r="G388" t="s">
        <v>15</v>
      </c>
      <c r="H388" s="22">
        <v>11</v>
      </c>
      <c r="I388" s="26">
        <v>0.35891515866951118</v>
      </c>
      <c r="J388">
        <f t="shared" ref="J388:J451" si="20">F388*H388</f>
        <v>792</v>
      </c>
      <c r="K388" s="28">
        <f t="shared" si="18"/>
        <v>507.73919433374715</v>
      </c>
      <c r="L388" s="28">
        <f t="shared" si="19"/>
        <v>-284.26080566625285</v>
      </c>
    </row>
    <row r="389" spans="1:12" x14ac:dyDescent="0.25">
      <c r="A389" t="s">
        <v>835</v>
      </c>
      <c r="B389" t="s">
        <v>1756</v>
      </c>
      <c r="C389" s="20">
        <v>44728</v>
      </c>
      <c r="D389" t="s">
        <v>1798</v>
      </c>
      <c r="E389" t="s">
        <v>1799</v>
      </c>
      <c r="F389">
        <v>65</v>
      </c>
      <c r="G389" t="s">
        <v>20</v>
      </c>
      <c r="H389" s="22">
        <v>13</v>
      </c>
      <c r="I389" s="26">
        <v>0.90122352916020354</v>
      </c>
      <c r="J389">
        <f t="shared" si="20"/>
        <v>845</v>
      </c>
      <c r="K389" s="28">
        <f t="shared" si="18"/>
        <v>83.466117859627957</v>
      </c>
      <c r="L389" s="28">
        <f t="shared" si="19"/>
        <v>-761.53388214037204</v>
      </c>
    </row>
    <row r="390" spans="1:12" x14ac:dyDescent="0.25">
      <c r="A390" t="s">
        <v>837</v>
      </c>
      <c r="B390" t="s">
        <v>1758</v>
      </c>
      <c r="C390" s="20">
        <v>44739</v>
      </c>
      <c r="D390" t="s">
        <v>1800</v>
      </c>
      <c r="E390" t="s">
        <v>1799</v>
      </c>
      <c r="F390">
        <v>250</v>
      </c>
      <c r="G390" t="s">
        <v>26</v>
      </c>
      <c r="H390" s="22">
        <v>3</v>
      </c>
      <c r="I390" s="26">
        <v>0.37786597877728811</v>
      </c>
      <c r="J390">
        <f t="shared" si="20"/>
        <v>750</v>
      </c>
      <c r="K390" s="28">
        <f t="shared" si="18"/>
        <v>466.60051591703393</v>
      </c>
      <c r="L390" s="28">
        <f t="shared" si="19"/>
        <v>-283.39948408296607</v>
      </c>
    </row>
    <row r="391" spans="1:12" x14ac:dyDescent="0.25">
      <c r="A391" t="s">
        <v>839</v>
      </c>
      <c r="B391" t="s">
        <v>1760</v>
      </c>
      <c r="C391" s="20">
        <v>44765</v>
      </c>
      <c r="D391" t="s">
        <v>1801</v>
      </c>
      <c r="E391" t="s">
        <v>1799</v>
      </c>
      <c r="F391">
        <v>130</v>
      </c>
      <c r="G391" t="s">
        <v>15</v>
      </c>
      <c r="H391" s="22">
        <v>3</v>
      </c>
      <c r="I391" s="26">
        <v>0.38913445453338702</v>
      </c>
      <c r="J391">
        <f t="shared" si="20"/>
        <v>390</v>
      </c>
      <c r="K391" s="28">
        <f t="shared" si="18"/>
        <v>238.23756273197907</v>
      </c>
      <c r="L391" s="28">
        <f t="shared" si="19"/>
        <v>-151.76243726802093</v>
      </c>
    </row>
    <row r="392" spans="1:12" x14ac:dyDescent="0.25">
      <c r="A392" t="s">
        <v>841</v>
      </c>
      <c r="B392" t="s">
        <v>1754</v>
      </c>
      <c r="C392" s="20">
        <v>44740</v>
      </c>
      <c r="D392" t="s">
        <v>1796</v>
      </c>
      <c r="E392" t="s">
        <v>1799</v>
      </c>
      <c r="F392">
        <v>72</v>
      </c>
      <c r="G392" t="s">
        <v>20</v>
      </c>
      <c r="H392" s="22">
        <v>12</v>
      </c>
      <c r="I392" s="26">
        <v>0.60714667724340543</v>
      </c>
      <c r="J392">
        <f t="shared" si="20"/>
        <v>864</v>
      </c>
      <c r="K392" s="28">
        <f t="shared" si="18"/>
        <v>339.42527086169775</v>
      </c>
      <c r="L392" s="28">
        <f t="shared" si="19"/>
        <v>-524.57472913830225</v>
      </c>
    </row>
    <row r="393" spans="1:12" x14ac:dyDescent="0.25">
      <c r="A393" t="s">
        <v>843</v>
      </c>
      <c r="B393" t="s">
        <v>1756</v>
      </c>
      <c r="C393" s="20">
        <v>44734</v>
      </c>
      <c r="D393" t="s">
        <v>1798</v>
      </c>
      <c r="E393" t="s">
        <v>1799</v>
      </c>
      <c r="F393">
        <v>65</v>
      </c>
      <c r="G393" t="s">
        <v>26</v>
      </c>
      <c r="H393" s="22">
        <v>8</v>
      </c>
      <c r="I393" s="26">
        <v>0.17261163513710231</v>
      </c>
      <c r="J393">
        <f t="shared" si="20"/>
        <v>520</v>
      </c>
      <c r="K393" s="28">
        <f t="shared" si="18"/>
        <v>430.2419497287068</v>
      </c>
      <c r="L393" s="28">
        <f t="shared" si="19"/>
        <v>-89.7580502712932</v>
      </c>
    </row>
    <row r="394" spans="1:12" x14ac:dyDescent="0.25">
      <c r="A394" t="s">
        <v>845</v>
      </c>
      <c r="B394" t="s">
        <v>1758</v>
      </c>
      <c r="C394" s="20">
        <v>44727</v>
      </c>
      <c r="D394" t="s">
        <v>1800</v>
      </c>
      <c r="E394" t="s">
        <v>1797</v>
      </c>
      <c r="F394">
        <v>250</v>
      </c>
      <c r="G394" t="s">
        <v>15</v>
      </c>
      <c r="H394" s="22">
        <v>1</v>
      </c>
      <c r="I394" s="26">
        <v>3.4451566476951467E-2</v>
      </c>
      <c r="J394">
        <f t="shared" si="20"/>
        <v>250</v>
      </c>
      <c r="K394" s="28">
        <f t="shared" si="18"/>
        <v>241.38710838076213</v>
      </c>
      <c r="L394" s="28">
        <f t="shared" si="19"/>
        <v>-8.6128916192378711</v>
      </c>
    </row>
    <row r="395" spans="1:12" x14ac:dyDescent="0.25">
      <c r="A395" t="s">
        <v>847</v>
      </c>
      <c r="B395" t="s">
        <v>1760</v>
      </c>
      <c r="C395" s="20">
        <v>44737</v>
      </c>
      <c r="D395" t="s">
        <v>1801</v>
      </c>
      <c r="E395" t="s">
        <v>1799</v>
      </c>
      <c r="F395">
        <v>130</v>
      </c>
      <c r="G395" t="s">
        <v>20</v>
      </c>
      <c r="H395" s="22">
        <v>4</v>
      </c>
      <c r="I395" s="26">
        <v>0.36600821552214791</v>
      </c>
      <c r="J395">
        <f t="shared" si="20"/>
        <v>520</v>
      </c>
      <c r="K395" s="28">
        <f t="shared" si="18"/>
        <v>329.67572792848307</v>
      </c>
      <c r="L395" s="28">
        <f t="shared" si="19"/>
        <v>-190.32427207151693</v>
      </c>
    </row>
    <row r="396" spans="1:12" x14ac:dyDescent="0.25">
      <c r="A396" t="s">
        <v>849</v>
      </c>
      <c r="B396" t="s">
        <v>1762</v>
      </c>
      <c r="C396" s="20">
        <v>44747</v>
      </c>
      <c r="D396" t="s">
        <v>1802</v>
      </c>
      <c r="E396" t="s">
        <v>1797</v>
      </c>
      <c r="F396">
        <v>60</v>
      </c>
      <c r="G396" t="s">
        <v>26</v>
      </c>
      <c r="H396" s="22">
        <v>4</v>
      </c>
      <c r="I396" s="26">
        <v>0.36876304797324455</v>
      </c>
      <c r="J396">
        <f t="shared" si="20"/>
        <v>240</v>
      </c>
      <c r="K396" s="28">
        <f t="shared" si="18"/>
        <v>151.49686848642131</v>
      </c>
      <c r="L396" s="28">
        <f t="shared" si="19"/>
        <v>-88.503131513578694</v>
      </c>
    </row>
    <row r="397" spans="1:12" x14ac:dyDescent="0.25">
      <c r="A397" t="s">
        <v>851</v>
      </c>
      <c r="B397" t="s">
        <v>1754</v>
      </c>
      <c r="C397" s="20">
        <v>44754</v>
      </c>
      <c r="D397" t="s">
        <v>1796</v>
      </c>
      <c r="E397" t="s">
        <v>1799</v>
      </c>
      <c r="F397">
        <v>72</v>
      </c>
      <c r="G397" t="s">
        <v>15</v>
      </c>
      <c r="H397" s="22">
        <v>12</v>
      </c>
      <c r="I397" s="26">
        <v>0.78491525862060318</v>
      </c>
      <c r="J397">
        <f t="shared" si="20"/>
        <v>864</v>
      </c>
      <c r="K397" s="28">
        <f t="shared" si="18"/>
        <v>185.83321655179884</v>
      </c>
      <c r="L397" s="28">
        <f t="shared" si="19"/>
        <v>-678.16678344820116</v>
      </c>
    </row>
    <row r="398" spans="1:12" x14ac:dyDescent="0.25">
      <c r="A398" t="s">
        <v>853</v>
      </c>
      <c r="B398" t="s">
        <v>1756</v>
      </c>
      <c r="C398" s="20">
        <v>44760</v>
      </c>
      <c r="D398" t="s">
        <v>1798</v>
      </c>
      <c r="E398" t="s">
        <v>1797</v>
      </c>
      <c r="F398">
        <v>65</v>
      </c>
      <c r="G398" t="s">
        <v>20</v>
      </c>
      <c r="H398" s="22">
        <v>4</v>
      </c>
      <c r="I398" s="26">
        <v>0.89433154555842931</v>
      </c>
      <c r="J398">
        <f t="shared" si="20"/>
        <v>260</v>
      </c>
      <c r="K398" s="28">
        <f t="shared" si="18"/>
        <v>27.473798154808378</v>
      </c>
      <c r="L398" s="28">
        <f t="shared" si="19"/>
        <v>-232.52620184519162</v>
      </c>
    </row>
    <row r="399" spans="1:12" x14ac:dyDescent="0.25">
      <c r="A399" t="s">
        <v>855</v>
      </c>
      <c r="B399" t="s">
        <v>1758</v>
      </c>
      <c r="C399" s="20">
        <v>44759</v>
      </c>
      <c r="D399" t="s">
        <v>1800</v>
      </c>
      <c r="E399" t="s">
        <v>1799</v>
      </c>
      <c r="F399">
        <v>250</v>
      </c>
      <c r="G399" t="s">
        <v>26</v>
      </c>
      <c r="H399" s="22">
        <v>1</v>
      </c>
      <c r="I399" s="26">
        <v>0.54494310667938251</v>
      </c>
      <c r="J399">
        <f t="shared" si="20"/>
        <v>250</v>
      </c>
      <c r="K399" s="28">
        <f t="shared" si="18"/>
        <v>113.76422333015438</v>
      </c>
      <c r="L399" s="28">
        <f t="shared" si="19"/>
        <v>-136.23577666984562</v>
      </c>
    </row>
    <row r="400" spans="1:12" x14ac:dyDescent="0.25">
      <c r="A400" t="s">
        <v>857</v>
      </c>
      <c r="B400" t="s">
        <v>1760</v>
      </c>
      <c r="C400" s="20">
        <v>44735</v>
      </c>
      <c r="D400" t="s">
        <v>1801</v>
      </c>
      <c r="E400" t="s">
        <v>1797</v>
      </c>
      <c r="F400">
        <v>130</v>
      </c>
      <c r="G400" t="s">
        <v>15</v>
      </c>
      <c r="H400" s="22">
        <v>7</v>
      </c>
      <c r="I400" s="26">
        <v>0.84443209424513666</v>
      </c>
      <c r="J400">
        <f t="shared" si="20"/>
        <v>910</v>
      </c>
      <c r="K400" s="28">
        <f t="shared" si="18"/>
        <v>141.5667942369256</v>
      </c>
      <c r="L400" s="28">
        <f t="shared" si="19"/>
        <v>-768.4332057630744</v>
      </c>
    </row>
    <row r="401" spans="1:12" x14ac:dyDescent="0.25">
      <c r="A401" t="s">
        <v>859</v>
      </c>
      <c r="B401" t="s">
        <v>1754</v>
      </c>
      <c r="C401" s="20">
        <v>44734</v>
      </c>
      <c r="D401" t="s">
        <v>1796</v>
      </c>
      <c r="E401" t="s">
        <v>1799</v>
      </c>
      <c r="F401">
        <v>72</v>
      </c>
      <c r="G401" t="s">
        <v>20</v>
      </c>
      <c r="H401" s="22">
        <v>7</v>
      </c>
      <c r="I401" s="26">
        <v>0.11084077878058052</v>
      </c>
      <c r="J401">
        <f t="shared" si="20"/>
        <v>504</v>
      </c>
      <c r="K401" s="28">
        <f t="shared" si="18"/>
        <v>448.13624749458745</v>
      </c>
      <c r="L401" s="28">
        <f t="shared" si="19"/>
        <v>-55.863752505412549</v>
      </c>
    </row>
    <row r="402" spans="1:12" x14ac:dyDescent="0.25">
      <c r="A402" t="s">
        <v>861</v>
      </c>
      <c r="B402" t="s">
        <v>1756</v>
      </c>
      <c r="C402" s="20">
        <v>44753</v>
      </c>
      <c r="D402" t="s">
        <v>1798</v>
      </c>
      <c r="E402" t="s">
        <v>1797</v>
      </c>
      <c r="F402">
        <v>65</v>
      </c>
      <c r="G402" t="s">
        <v>26</v>
      </c>
      <c r="H402" s="22">
        <v>9</v>
      </c>
      <c r="I402" s="26">
        <v>0.26630312920291821</v>
      </c>
      <c r="J402">
        <f t="shared" si="20"/>
        <v>585</v>
      </c>
      <c r="K402" s="28">
        <f t="shared" si="18"/>
        <v>429.21266941629284</v>
      </c>
      <c r="L402" s="28">
        <f t="shared" si="19"/>
        <v>-155.78733058370716</v>
      </c>
    </row>
    <row r="403" spans="1:12" x14ac:dyDescent="0.25">
      <c r="A403" t="s">
        <v>863</v>
      </c>
      <c r="B403" t="s">
        <v>1758</v>
      </c>
      <c r="C403" s="20">
        <v>44739</v>
      </c>
      <c r="D403" t="s">
        <v>1800</v>
      </c>
      <c r="E403" t="s">
        <v>1799</v>
      </c>
      <c r="F403">
        <v>250</v>
      </c>
      <c r="G403" t="s">
        <v>15</v>
      </c>
      <c r="H403" s="22">
        <v>3</v>
      </c>
      <c r="I403" s="26">
        <v>0.13279161787420113</v>
      </c>
      <c r="J403">
        <f t="shared" si="20"/>
        <v>750</v>
      </c>
      <c r="K403" s="28">
        <f t="shared" si="18"/>
        <v>650.40628659434913</v>
      </c>
      <c r="L403" s="28">
        <f t="shared" si="19"/>
        <v>-99.593713405650874</v>
      </c>
    </row>
    <row r="404" spans="1:12" x14ac:dyDescent="0.25">
      <c r="A404" t="s">
        <v>865</v>
      </c>
      <c r="B404" t="s">
        <v>1760</v>
      </c>
      <c r="C404" s="20">
        <v>44740</v>
      </c>
      <c r="D404" t="s">
        <v>1801</v>
      </c>
      <c r="E404" t="s">
        <v>1797</v>
      </c>
      <c r="F404">
        <v>130</v>
      </c>
      <c r="G404" t="s">
        <v>20</v>
      </c>
      <c r="H404" s="22">
        <v>4</v>
      </c>
      <c r="I404" s="26">
        <v>0.20794478004129135</v>
      </c>
      <c r="J404">
        <f t="shared" si="20"/>
        <v>520</v>
      </c>
      <c r="K404" s="28">
        <f t="shared" si="18"/>
        <v>411.86871437852847</v>
      </c>
      <c r="L404" s="28">
        <f t="shared" si="19"/>
        <v>-108.13128562147153</v>
      </c>
    </row>
    <row r="405" spans="1:12" x14ac:dyDescent="0.25">
      <c r="A405" t="s">
        <v>867</v>
      </c>
      <c r="B405" t="s">
        <v>1762</v>
      </c>
      <c r="C405" s="20">
        <v>44748</v>
      </c>
      <c r="D405" t="s">
        <v>1802</v>
      </c>
      <c r="E405" t="s">
        <v>1799</v>
      </c>
      <c r="F405">
        <v>60</v>
      </c>
      <c r="G405" t="s">
        <v>26</v>
      </c>
      <c r="H405" s="22">
        <v>12</v>
      </c>
      <c r="I405" s="26">
        <v>0.76031378549826045</v>
      </c>
      <c r="J405">
        <f t="shared" si="20"/>
        <v>720</v>
      </c>
      <c r="K405" s="28">
        <f t="shared" si="18"/>
        <v>172.57407444125249</v>
      </c>
      <c r="L405" s="28">
        <f t="shared" si="19"/>
        <v>-547.42592555874751</v>
      </c>
    </row>
    <row r="406" spans="1:12" x14ac:dyDescent="0.25">
      <c r="A406" t="s">
        <v>869</v>
      </c>
      <c r="B406" t="s">
        <v>1763</v>
      </c>
      <c r="C406" s="20">
        <v>44731</v>
      </c>
      <c r="D406" t="s">
        <v>1803</v>
      </c>
      <c r="E406" t="s">
        <v>1797</v>
      </c>
      <c r="F406">
        <v>95</v>
      </c>
      <c r="G406" t="s">
        <v>15</v>
      </c>
      <c r="H406" s="22">
        <v>8</v>
      </c>
      <c r="I406" s="26">
        <v>0.23804641255169789</v>
      </c>
      <c r="J406">
        <f t="shared" si="20"/>
        <v>760</v>
      </c>
      <c r="K406" s="28">
        <f t="shared" si="18"/>
        <v>579.08472646070959</v>
      </c>
      <c r="L406" s="28">
        <f t="shared" si="19"/>
        <v>-180.91527353929041</v>
      </c>
    </row>
    <row r="407" spans="1:12" x14ac:dyDescent="0.25">
      <c r="A407" t="s">
        <v>871</v>
      </c>
      <c r="B407" t="s">
        <v>1754</v>
      </c>
      <c r="C407" s="20">
        <v>44763</v>
      </c>
      <c r="D407" t="s">
        <v>1796</v>
      </c>
      <c r="E407" t="s">
        <v>1799</v>
      </c>
      <c r="F407">
        <v>72</v>
      </c>
      <c r="G407" t="s">
        <v>20</v>
      </c>
      <c r="H407" s="22">
        <v>5</v>
      </c>
      <c r="I407" s="26">
        <v>0.12523689369936652</v>
      </c>
      <c r="J407">
        <f t="shared" si="20"/>
        <v>360</v>
      </c>
      <c r="K407" s="28">
        <f t="shared" si="18"/>
        <v>314.91471826822806</v>
      </c>
      <c r="L407" s="28">
        <f t="shared" si="19"/>
        <v>-45.085281731771943</v>
      </c>
    </row>
    <row r="408" spans="1:12" x14ac:dyDescent="0.25">
      <c r="A408" t="s">
        <v>873</v>
      </c>
      <c r="B408" t="s">
        <v>1756</v>
      </c>
      <c r="C408" s="20">
        <v>44733</v>
      </c>
      <c r="D408" t="s">
        <v>1798</v>
      </c>
      <c r="E408" t="s">
        <v>1797</v>
      </c>
      <c r="F408">
        <v>65</v>
      </c>
      <c r="G408" t="s">
        <v>26</v>
      </c>
      <c r="H408" s="22">
        <v>4</v>
      </c>
      <c r="I408" s="26">
        <v>6.7101746358327108E-2</v>
      </c>
      <c r="J408">
        <f t="shared" si="20"/>
        <v>260</v>
      </c>
      <c r="K408" s="28">
        <f t="shared" si="18"/>
        <v>242.55354594683496</v>
      </c>
      <c r="L408" s="28">
        <f t="shared" si="19"/>
        <v>-17.446454053165041</v>
      </c>
    </row>
    <row r="409" spans="1:12" x14ac:dyDescent="0.25">
      <c r="A409" t="s">
        <v>875</v>
      </c>
      <c r="B409" t="s">
        <v>1758</v>
      </c>
      <c r="C409" s="20">
        <v>44746</v>
      </c>
      <c r="D409" t="s">
        <v>1800</v>
      </c>
      <c r="E409" t="s">
        <v>1799</v>
      </c>
      <c r="F409">
        <v>250</v>
      </c>
      <c r="G409" t="s">
        <v>15</v>
      </c>
      <c r="H409" s="22">
        <v>2</v>
      </c>
      <c r="I409" s="26">
        <v>0.98970617123906524</v>
      </c>
      <c r="J409">
        <f t="shared" si="20"/>
        <v>500</v>
      </c>
      <c r="K409" s="28">
        <f t="shared" si="18"/>
        <v>5.1469143804673649</v>
      </c>
      <c r="L409" s="28">
        <f t="shared" si="19"/>
        <v>-494.85308561953264</v>
      </c>
    </row>
    <row r="410" spans="1:12" x14ac:dyDescent="0.25">
      <c r="A410" t="s">
        <v>877</v>
      </c>
      <c r="B410" t="s">
        <v>1760</v>
      </c>
      <c r="C410" s="20">
        <v>44755</v>
      </c>
      <c r="D410" t="s">
        <v>1801</v>
      </c>
      <c r="E410" t="s">
        <v>1797</v>
      </c>
      <c r="F410">
        <v>130</v>
      </c>
      <c r="G410" t="s">
        <v>20</v>
      </c>
      <c r="H410" s="22">
        <v>2</v>
      </c>
      <c r="I410" s="26">
        <v>0.26202679185175082</v>
      </c>
      <c r="J410">
        <f t="shared" si="20"/>
        <v>260</v>
      </c>
      <c r="K410" s="28">
        <f t="shared" si="18"/>
        <v>191.87303411854481</v>
      </c>
      <c r="L410" s="28">
        <f t="shared" si="19"/>
        <v>-68.126965881455192</v>
      </c>
    </row>
    <row r="411" spans="1:12" x14ac:dyDescent="0.25">
      <c r="A411" t="s">
        <v>879</v>
      </c>
      <c r="B411" t="s">
        <v>1754</v>
      </c>
      <c r="C411" s="20">
        <v>44755</v>
      </c>
      <c r="D411" t="s">
        <v>1796</v>
      </c>
      <c r="E411" t="s">
        <v>1799</v>
      </c>
      <c r="F411">
        <v>72</v>
      </c>
      <c r="G411" t="s">
        <v>26</v>
      </c>
      <c r="H411" s="22">
        <v>10</v>
      </c>
      <c r="I411" s="26">
        <v>0.87263143953916489</v>
      </c>
      <c r="J411">
        <f t="shared" si="20"/>
        <v>720</v>
      </c>
      <c r="K411" s="28">
        <f t="shared" si="18"/>
        <v>91.705363531801254</v>
      </c>
      <c r="L411" s="28">
        <f t="shared" si="19"/>
        <v>-628.29463646819875</v>
      </c>
    </row>
    <row r="412" spans="1:12" x14ac:dyDescent="0.25">
      <c r="A412" t="s">
        <v>881</v>
      </c>
      <c r="B412" t="s">
        <v>1756</v>
      </c>
      <c r="C412" s="20">
        <v>44727</v>
      </c>
      <c r="D412" t="s">
        <v>1798</v>
      </c>
      <c r="E412" t="s">
        <v>1799</v>
      </c>
      <c r="F412">
        <v>65</v>
      </c>
      <c r="G412" t="s">
        <v>15</v>
      </c>
      <c r="H412" s="22">
        <v>6</v>
      </c>
      <c r="I412" s="26">
        <v>0.76778137062272289</v>
      </c>
      <c r="J412">
        <f t="shared" si="20"/>
        <v>390</v>
      </c>
      <c r="K412" s="28">
        <f t="shared" si="18"/>
        <v>90.565265457138082</v>
      </c>
      <c r="L412" s="28">
        <f t="shared" si="19"/>
        <v>-299.43473454286192</v>
      </c>
    </row>
    <row r="413" spans="1:12" x14ac:dyDescent="0.25">
      <c r="A413" t="s">
        <v>883</v>
      </c>
      <c r="B413" t="s">
        <v>1758</v>
      </c>
      <c r="C413" s="20">
        <v>44746</v>
      </c>
      <c r="D413" t="s">
        <v>1800</v>
      </c>
      <c r="E413" t="s">
        <v>1799</v>
      </c>
      <c r="F413">
        <v>250</v>
      </c>
      <c r="G413" t="s">
        <v>20</v>
      </c>
      <c r="H413" s="22">
        <v>1</v>
      </c>
      <c r="I413" s="26">
        <v>0.15750010631121669</v>
      </c>
      <c r="J413">
        <f t="shared" si="20"/>
        <v>250</v>
      </c>
      <c r="K413" s="28">
        <f t="shared" si="18"/>
        <v>210.62497342219584</v>
      </c>
      <c r="L413" s="28">
        <f t="shared" si="19"/>
        <v>-39.375026577804164</v>
      </c>
    </row>
    <row r="414" spans="1:12" x14ac:dyDescent="0.25">
      <c r="A414" t="s">
        <v>885</v>
      </c>
      <c r="B414" t="s">
        <v>1760</v>
      </c>
      <c r="C414" s="20">
        <v>44740</v>
      </c>
      <c r="D414" t="s">
        <v>1796</v>
      </c>
      <c r="E414" t="s">
        <v>1799</v>
      </c>
      <c r="F414">
        <v>72</v>
      </c>
      <c r="G414" t="s">
        <v>26</v>
      </c>
      <c r="H414" s="22">
        <v>9</v>
      </c>
      <c r="I414" s="26">
        <v>0.53570171465492589</v>
      </c>
      <c r="J414">
        <f t="shared" si="20"/>
        <v>648</v>
      </c>
      <c r="K414" s="28">
        <f t="shared" si="18"/>
        <v>300.86528890360802</v>
      </c>
      <c r="L414" s="28">
        <f t="shared" si="19"/>
        <v>-347.13471109639198</v>
      </c>
    </row>
    <row r="415" spans="1:12" x14ac:dyDescent="0.25">
      <c r="A415" t="s">
        <v>887</v>
      </c>
      <c r="B415" t="s">
        <v>1754</v>
      </c>
      <c r="C415" s="20">
        <v>44743</v>
      </c>
      <c r="D415" t="s">
        <v>1798</v>
      </c>
      <c r="E415" t="s">
        <v>1799</v>
      </c>
      <c r="F415">
        <v>65</v>
      </c>
      <c r="G415" t="s">
        <v>15</v>
      </c>
      <c r="H415" s="22">
        <v>7</v>
      </c>
      <c r="I415" s="26">
        <v>0.88217490075954386</v>
      </c>
      <c r="J415">
        <f t="shared" si="20"/>
        <v>455</v>
      </c>
      <c r="K415" s="28">
        <f t="shared" si="18"/>
        <v>53.610420154407564</v>
      </c>
      <c r="L415" s="28">
        <f t="shared" si="19"/>
        <v>-401.38957984559244</v>
      </c>
    </row>
    <row r="416" spans="1:12" x14ac:dyDescent="0.25">
      <c r="A416" t="s">
        <v>889</v>
      </c>
      <c r="B416" t="s">
        <v>1756</v>
      </c>
      <c r="C416" s="20">
        <v>44737</v>
      </c>
      <c r="D416" t="s">
        <v>1800</v>
      </c>
      <c r="E416" t="s">
        <v>1797</v>
      </c>
      <c r="F416">
        <v>250</v>
      </c>
      <c r="G416" t="s">
        <v>15</v>
      </c>
      <c r="H416" s="22">
        <v>3</v>
      </c>
      <c r="I416" s="26">
        <v>7.4850081465574259E-2</v>
      </c>
      <c r="J416">
        <f t="shared" si="20"/>
        <v>750</v>
      </c>
      <c r="K416" s="28">
        <f t="shared" si="18"/>
        <v>693.86243890081926</v>
      </c>
      <c r="L416" s="28">
        <f t="shared" si="19"/>
        <v>-56.137561099180743</v>
      </c>
    </row>
    <row r="417" spans="1:12" x14ac:dyDescent="0.25">
      <c r="A417" t="s">
        <v>891</v>
      </c>
      <c r="B417" t="s">
        <v>1758</v>
      </c>
      <c r="C417" s="20">
        <v>44757</v>
      </c>
      <c r="D417" t="s">
        <v>1801</v>
      </c>
      <c r="E417" t="s">
        <v>1799</v>
      </c>
      <c r="F417">
        <v>130</v>
      </c>
      <c r="G417" t="s">
        <v>20</v>
      </c>
      <c r="H417" s="22">
        <v>4</v>
      </c>
      <c r="I417" s="26">
        <v>0.4623515242530305</v>
      </c>
      <c r="J417">
        <f t="shared" si="20"/>
        <v>520</v>
      </c>
      <c r="K417" s="28">
        <f t="shared" si="18"/>
        <v>279.57720738842414</v>
      </c>
      <c r="L417" s="28">
        <f t="shared" si="19"/>
        <v>-240.42279261157586</v>
      </c>
    </row>
    <row r="418" spans="1:12" x14ac:dyDescent="0.25">
      <c r="A418" t="s">
        <v>893</v>
      </c>
      <c r="B418" t="s">
        <v>1760</v>
      </c>
      <c r="C418" s="20">
        <v>44745</v>
      </c>
      <c r="D418" t="s">
        <v>1796</v>
      </c>
      <c r="E418" t="s">
        <v>1797</v>
      </c>
      <c r="F418">
        <v>72</v>
      </c>
      <c r="G418" t="s">
        <v>26</v>
      </c>
      <c r="H418" s="22">
        <v>10</v>
      </c>
      <c r="I418" s="26">
        <v>0.34462700763177134</v>
      </c>
      <c r="J418">
        <f t="shared" si="20"/>
        <v>720</v>
      </c>
      <c r="K418" s="28">
        <f t="shared" si="18"/>
        <v>471.86855450512462</v>
      </c>
      <c r="L418" s="28">
        <f t="shared" si="19"/>
        <v>-248.13144549487538</v>
      </c>
    </row>
    <row r="419" spans="1:12" x14ac:dyDescent="0.25">
      <c r="A419" t="s">
        <v>895</v>
      </c>
      <c r="B419" t="s">
        <v>1754</v>
      </c>
      <c r="C419" s="20">
        <v>44760</v>
      </c>
      <c r="D419" t="s">
        <v>1798</v>
      </c>
      <c r="E419" t="s">
        <v>1799</v>
      </c>
      <c r="F419">
        <v>65</v>
      </c>
      <c r="G419" t="s">
        <v>15</v>
      </c>
      <c r="H419" s="22">
        <v>7</v>
      </c>
      <c r="I419" s="26">
        <v>0.69911624131260175</v>
      </c>
      <c r="J419">
        <f t="shared" si="20"/>
        <v>455</v>
      </c>
      <c r="K419" s="28">
        <f t="shared" si="18"/>
        <v>136.90211020276621</v>
      </c>
      <c r="L419" s="28">
        <f t="shared" si="19"/>
        <v>-318.09788979723379</v>
      </c>
    </row>
    <row r="420" spans="1:12" x14ac:dyDescent="0.25">
      <c r="A420" t="s">
        <v>897</v>
      </c>
      <c r="B420" t="s">
        <v>1756</v>
      </c>
      <c r="C420" s="20">
        <v>44750</v>
      </c>
      <c r="D420" t="s">
        <v>1800</v>
      </c>
      <c r="E420" t="s">
        <v>1797</v>
      </c>
      <c r="F420">
        <v>250</v>
      </c>
      <c r="G420" t="s">
        <v>20</v>
      </c>
      <c r="H420" s="22">
        <v>1</v>
      </c>
      <c r="I420" s="26">
        <v>1.890946986705988E-2</v>
      </c>
      <c r="J420">
        <f t="shared" si="20"/>
        <v>250</v>
      </c>
      <c r="K420" s="28">
        <f t="shared" si="18"/>
        <v>245.27263253323503</v>
      </c>
      <c r="L420" s="28">
        <f t="shared" si="19"/>
        <v>-4.7273674667649743</v>
      </c>
    </row>
    <row r="421" spans="1:12" x14ac:dyDescent="0.25">
      <c r="A421" t="s">
        <v>899</v>
      </c>
      <c r="B421" t="s">
        <v>1758</v>
      </c>
      <c r="C421" s="20">
        <v>44742</v>
      </c>
      <c r="D421" t="s">
        <v>1801</v>
      </c>
      <c r="E421" t="s">
        <v>1799</v>
      </c>
      <c r="F421">
        <v>130</v>
      </c>
      <c r="G421" t="s">
        <v>26</v>
      </c>
      <c r="H421" s="22">
        <v>5</v>
      </c>
      <c r="I421" s="26">
        <v>0.73245470088007136</v>
      </c>
      <c r="J421">
        <f t="shared" si="20"/>
        <v>650</v>
      </c>
      <c r="K421" s="28">
        <f t="shared" si="18"/>
        <v>173.90444442795359</v>
      </c>
      <c r="L421" s="28">
        <f t="shared" si="19"/>
        <v>-476.09555557204641</v>
      </c>
    </row>
    <row r="422" spans="1:12" x14ac:dyDescent="0.25">
      <c r="A422" t="s">
        <v>901</v>
      </c>
      <c r="B422" t="s">
        <v>1760</v>
      </c>
      <c r="C422" s="20">
        <v>44754</v>
      </c>
      <c r="D422" t="s">
        <v>1802</v>
      </c>
      <c r="E422" t="s">
        <v>1797</v>
      </c>
      <c r="F422">
        <v>60</v>
      </c>
      <c r="G422" t="s">
        <v>15</v>
      </c>
      <c r="H422" s="22">
        <v>5</v>
      </c>
      <c r="I422" s="26">
        <v>0.72297451744539321</v>
      </c>
      <c r="J422">
        <f t="shared" si="20"/>
        <v>300</v>
      </c>
      <c r="K422" s="28">
        <f t="shared" si="18"/>
        <v>83.107644766382037</v>
      </c>
      <c r="L422" s="28">
        <f t="shared" si="19"/>
        <v>-216.89235523361796</v>
      </c>
    </row>
    <row r="423" spans="1:12" x14ac:dyDescent="0.25">
      <c r="A423" t="s">
        <v>903</v>
      </c>
      <c r="B423" t="s">
        <v>1762</v>
      </c>
      <c r="C423" s="20">
        <v>44746</v>
      </c>
      <c r="D423" t="s">
        <v>1796</v>
      </c>
      <c r="E423" t="s">
        <v>1799</v>
      </c>
      <c r="F423">
        <v>72</v>
      </c>
      <c r="G423" t="s">
        <v>20</v>
      </c>
      <c r="H423" s="22">
        <v>9</v>
      </c>
      <c r="I423" s="26">
        <v>0.97417776505363807</v>
      </c>
      <c r="J423">
        <f t="shared" si="20"/>
        <v>648</v>
      </c>
      <c r="K423" s="28">
        <f t="shared" si="18"/>
        <v>16.732808245242495</v>
      </c>
      <c r="L423" s="28">
        <f t="shared" si="19"/>
        <v>-631.2671917547575</v>
      </c>
    </row>
    <row r="424" spans="1:12" x14ac:dyDescent="0.25">
      <c r="A424" t="s">
        <v>905</v>
      </c>
      <c r="B424" t="s">
        <v>1754</v>
      </c>
      <c r="C424" s="20">
        <v>44752</v>
      </c>
      <c r="D424" t="s">
        <v>1798</v>
      </c>
      <c r="E424" t="s">
        <v>1797</v>
      </c>
      <c r="F424">
        <v>65</v>
      </c>
      <c r="G424" t="s">
        <v>26</v>
      </c>
      <c r="H424" s="22">
        <v>7</v>
      </c>
      <c r="I424" s="26">
        <v>0.92441295707634297</v>
      </c>
      <c r="J424">
        <f t="shared" si="20"/>
        <v>455</v>
      </c>
      <c r="K424" s="28">
        <f t="shared" si="18"/>
        <v>34.392104530263964</v>
      </c>
      <c r="L424" s="28">
        <f t="shared" si="19"/>
        <v>-420.60789546973604</v>
      </c>
    </row>
    <row r="425" spans="1:12" x14ac:dyDescent="0.25">
      <c r="A425" t="s">
        <v>907</v>
      </c>
      <c r="B425" t="s">
        <v>1756</v>
      </c>
      <c r="C425" s="20">
        <v>44725</v>
      </c>
      <c r="D425" t="s">
        <v>1800</v>
      </c>
      <c r="E425" t="s">
        <v>1799</v>
      </c>
      <c r="F425">
        <v>250</v>
      </c>
      <c r="G425" t="s">
        <v>15</v>
      </c>
      <c r="H425" s="22">
        <v>3</v>
      </c>
      <c r="I425" s="26">
        <v>0.34841204291363526</v>
      </c>
      <c r="J425">
        <f t="shared" si="20"/>
        <v>750</v>
      </c>
      <c r="K425" s="28">
        <f t="shared" si="18"/>
        <v>488.69096781477356</v>
      </c>
      <c r="L425" s="28">
        <f t="shared" si="19"/>
        <v>-261.30903218522644</v>
      </c>
    </row>
    <row r="426" spans="1:12" x14ac:dyDescent="0.25">
      <c r="A426" t="s">
        <v>909</v>
      </c>
      <c r="B426" t="s">
        <v>1758</v>
      </c>
      <c r="C426" s="20">
        <v>44734</v>
      </c>
      <c r="D426" t="s">
        <v>1801</v>
      </c>
      <c r="E426" t="s">
        <v>1797</v>
      </c>
      <c r="F426">
        <v>130</v>
      </c>
      <c r="G426" t="s">
        <v>20</v>
      </c>
      <c r="H426" s="22">
        <v>7</v>
      </c>
      <c r="I426" s="26">
        <v>0.36862795502486845</v>
      </c>
      <c r="J426">
        <f t="shared" si="20"/>
        <v>910</v>
      </c>
      <c r="K426" s="28">
        <f t="shared" si="18"/>
        <v>574.54856092736964</v>
      </c>
      <c r="L426" s="28">
        <f t="shared" si="19"/>
        <v>-335.45143907263036</v>
      </c>
    </row>
    <row r="427" spans="1:12" x14ac:dyDescent="0.25">
      <c r="A427" t="s">
        <v>911</v>
      </c>
      <c r="B427" t="s">
        <v>1760</v>
      </c>
      <c r="C427" s="20">
        <v>44761</v>
      </c>
      <c r="D427" t="s">
        <v>1796</v>
      </c>
      <c r="E427" t="s">
        <v>1799</v>
      </c>
      <c r="F427">
        <v>72</v>
      </c>
      <c r="G427" t="s">
        <v>26</v>
      </c>
      <c r="H427" s="22">
        <v>12</v>
      </c>
      <c r="I427" s="26">
        <v>0.38279600115505574</v>
      </c>
      <c r="J427">
        <f t="shared" si="20"/>
        <v>864</v>
      </c>
      <c r="K427" s="28">
        <f t="shared" si="18"/>
        <v>533.26425500203186</v>
      </c>
      <c r="L427" s="28">
        <f t="shared" si="19"/>
        <v>-330.73574499796814</v>
      </c>
    </row>
    <row r="428" spans="1:12" x14ac:dyDescent="0.25">
      <c r="A428" t="s">
        <v>913</v>
      </c>
      <c r="B428" t="s">
        <v>1754</v>
      </c>
      <c r="C428" s="20">
        <v>44735</v>
      </c>
      <c r="D428" t="s">
        <v>1798</v>
      </c>
      <c r="E428" t="s">
        <v>1797</v>
      </c>
      <c r="F428">
        <v>65</v>
      </c>
      <c r="G428" t="s">
        <v>15</v>
      </c>
      <c r="H428" s="22">
        <v>7</v>
      </c>
      <c r="I428" s="26">
        <v>0.77278161923763322</v>
      </c>
      <c r="J428">
        <f t="shared" si="20"/>
        <v>455</v>
      </c>
      <c r="K428" s="28">
        <f t="shared" si="18"/>
        <v>103.38436324687689</v>
      </c>
      <c r="L428" s="28">
        <f t="shared" si="19"/>
        <v>-351.61563675312311</v>
      </c>
    </row>
    <row r="429" spans="1:12" x14ac:dyDescent="0.25">
      <c r="A429" t="s">
        <v>915</v>
      </c>
      <c r="B429" t="s">
        <v>1756</v>
      </c>
      <c r="C429" s="20">
        <v>44753</v>
      </c>
      <c r="D429" t="s">
        <v>1800</v>
      </c>
      <c r="E429" t="s">
        <v>1799</v>
      </c>
      <c r="F429">
        <v>250</v>
      </c>
      <c r="G429" t="s">
        <v>20</v>
      </c>
      <c r="H429" s="22">
        <v>3</v>
      </c>
      <c r="I429" s="26">
        <v>0.98194581947705439</v>
      </c>
      <c r="J429">
        <f t="shared" si="20"/>
        <v>750</v>
      </c>
      <c r="K429" s="28">
        <f t="shared" si="18"/>
        <v>13.540635392209197</v>
      </c>
      <c r="L429" s="28">
        <f t="shared" si="19"/>
        <v>-736.4593646077908</v>
      </c>
    </row>
    <row r="430" spans="1:12" x14ac:dyDescent="0.25">
      <c r="A430" t="s">
        <v>917</v>
      </c>
      <c r="B430" t="s">
        <v>1758</v>
      </c>
      <c r="C430" s="20">
        <v>44732</v>
      </c>
      <c r="D430" t="s">
        <v>1801</v>
      </c>
      <c r="E430" t="s">
        <v>1797</v>
      </c>
      <c r="F430">
        <v>130</v>
      </c>
      <c r="G430" t="s">
        <v>26</v>
      </c>
      <c r="H430" s="22">
        <v>6</v>
      </c>
      <c r="I430" s="26">
        <v>0.24372632968767749</v>
      </c>
      <c r="J430">
        <f t="shared" si="20"/>
        <v>780</v>
      </c>
      <c r="K430" s="28">
        <f t="shared" si="18"/>
        <v>589.89346284361159</v>
      </c>
      <c r="L430" s="28">
        <f t="shared" si="19"/>
        <v>-190.10653715638841</v>
      </c>
    </row>
    <row r="431" spans="1:12" x14ac:dyDescent="0.25">
      <c r="A431" t="s">
        <v>919</v>
      </c>
      <c r="B431" t="s">
        <v>1760</v>
      </c>
      <c r="C431" s="20">
        <v>44748</v>
      </c>
      <c r="D431" t="s">
        <v>1802</v>
      </c>
      <c r="E431" t="s">
        <v>1799</v>
      </c>
      <c r="F431">
        <v>60</v>
      </c>
      <c r="G431" t="s">
        <v>15</v>
      </c>
      <c r="H431" s="22">
        <v>14</v>
      </c>
      <c r="I431" s="26">
        <v>0.50977491571581557</v>
      </c>
      <c r="J431">
        <f t="shared" si="20"/>
        <v>840</v>
      </c>
      <c r="K431" s="28">
        <f t="shared" si="18"/>
        <v>411.78907079871493</v>
      </c>
      <c r="L431" s="28">
        <f t="shared" si="19"/>
        <v>-428.21092920128507</v>
      </c>
    </row>
    <row r="432" spans="1:12" x14ac:dyDescent="0.25">
      <c r="A432" t="s">
        <v>921</v>
      </c>
      <c r="B432" t="s">
        <v>1762</v>
      </c>
      <c r="C432" s="20">
        <v>44731</v>
      </c>
      <c r="D432" t="s">
        <v>1803</v>
      </c>
      <c r="E432" t="s">
        <v>1797</v>
      </c>
      <c r="F432">
        <v>95</v>
      </c>
      <c r="G432" t="s">
        <v>20</v>
      </c>
      <c r="H432" s="22">
        <v>7</v>
      </c>
      <c r="I432" s="26">
        <v>0.99123744515485723</v>
      </c>
      <c r="J432">
        <f t="shared" si="20"/>
        <v>665</v>
      </c>
      <c r="K432" s="28">
        <f t="shared" si="18"/>
        <v>5.8270989720199395</v>
      </c>
      <c r="L432" s="28">
        <f t="shared" si="19"/>
        <v>-659.17290102798006</v>
      </c>
    </row>
    <row r="433" spans="1:12" x14ac:dyDescent="0.25">
      <c r="A433" t="s">
        <v>923</v>
      </c>
      <c r="B433" t="s">
        <v>1763</v>
      </c>
      <c r="C433" s="20">
        <v>44725</v>
      </c>
      <c r="D433" t="s">
        <v>1796</v>
      </c>
      <c r="E433" t="s">
        <v>1799</v>
      </c>
      <c r="F433">
        <v>72</v>
      </c>
      <c r="G433" t="s">
        <v>26</v>
      </c>
      <c r="H433" s="22">
        <v>5</v>
      </c>
      <c r="I433" s="26">
        <v>0.58001027642401182</v>
      </c>
      <c r="J433">
        <f t="shared" si="20"/>
        <v>360</v>
      </c>
      <c r="K433" s="28">
        <f t="shared" si="18"/>
        <v>151.19630048735576</v>
      </c>
      <c r="L433" s="28">
        <f t="shared" si="19"/>
        <v>-208.80369951264424</v>
      </c>
    </row>
    <row r="434" spans="1:12" x14ac:dyDescent="0.25">
      <c r="A434" t="s">
        <v>925</v>
      </c>
      <c r="B434" t="s">
        <v>1754</v>
      </c>
      <c r="C434" s="20">
        <v>44753</v>
      </c>
      <c r="D434" t="s">
        <v>1798</v>
      </c>
      <c r="E434" t="s">
        <v>1799</v>
      </c>
      <c r="F434">
        <v>65</v>
      </c>
      <c r="G434" t="s">
        <v>15</v>
      </c>
      <c r="H434" s="22">
        <v>8</v>
      </c>
      <c r="I434" s="26">
        <v>0.20099809520802481</v>
      </c>
      <c r="J434">
        <f t="shared" si="20"/>
        <v>520</v>
      </c>
      <c r="K434" s="28">
        <f t="shared" si="18"/>
        <v>415.48099049182713</v>
      </c>
      <c r="L434" s="28">
        <f t="shared" si="19"/>
        <v>-104.51900950817287</v>
      </c>
    </row>
    <row r="435" spans="1:12" x14ac:dyDescent="0.25">
      <c r="A435" t="s">
        <v>927</v>
      </c>
      <c r="B435" t="s">
        <v>1756</v>
      </c>
      <c r="C435" s="20">
        <v>44738</v>
      </c>
      <c r="D435" t="s">
        <v>1800</v>
      </c>
      <c r="E435" t="s">
        <v>1799</v>
      </c>
      <c r="F435">
        <v>250</v>
      </c>
      <c r="G435" t="s">
        <v>20</v>
      </c>
      <c r="H435" s="22">
        <v>3</v>
      </c>
      <c r="I435" s="26">
        <v>8.7589082057090373E-2</v>
      </c>
      <c r="J435">
        <f t="shared" si="20"/>
        <v>750</v>
      </c>
      <c r="K435" s="28">
        <f t="shared" si="18"/>
        <v>684.30818845718227</v>
      </c>
      <c r="L435" s="28">
        <f t="shared" si="19"/>
        <v>-65.691811542817732</v>
      </c>
    </row>
    <row r="436" spans="1:12" x14ac:dyDescent="0.25">
      <c r="A436" t="s">
        <v>929</v>
      </c>
      <c r="B436" t="s">
        <v>1758</v>
      </c>
      <c r="C436" s="20">
        <v>44762</v>
      </c>
      <c r="D436" t="s">
        <v>1801</v>
      </c>
      <c r="E436" t="s">
        <v>1799</v>
      </c>
      <c r="F436">
        <v>130</v>
      </c>
      <c r="G436" t="s">
        <v>26</v>
      </c>
      <c r="H436" s="22">
        <v>4</v>
      </c>
      <c r="I436" s="26">
        <v>0.92203517798439572</v>
      </c>
      <c r="J436">
        <f t="shared" si="20"/>
        <v>520</v>
      </c>
      <c r="K436" s="28">
        <f t="shared" si="18"/>
        <v>40.541707448114209</v>
      </c>
      <c r="L436" s="28">
        <f t="shared" si="19"/>
        <v>-479.45829255188579</v>
      </c>
    </row>
    <row r="437" spans="1:12" x14ac:dyDescent="0.25">
      <c r="A437" t="s">
        <v>931</v>
      </c>
      <c r="B437" t="s">
        <v>1760</v>
      </c>
      <c r="C437" s="20">
        <v>44756</v>
      </c>
      <c r="D437" t="s">
        <v>1796</v>
      </c>
      <c r="E437" t="s">
        <v>1799</v>
      </c>
      <c r="F437">
        <v>72</v>
      </c>
      <c r="G437" t="s">
        <v>15</v>
      </c>
      <c r="H437" s="22">
        <v>10</v>
      </c>
      <c r="I437" s="26">
        <v>0.40646951216415605</v>
      </c>
      <c r="J437">
        <f t="shared" si="20"/>
        <v>720</v>
      </c>
      <c r="K437" s="28">
        <f t="shared" si="18"/>
        <v>427.34195124180764</v>
      </c>
      <c r="L437" s="28">
        <f t="shared" si="19"/>
        <v>-292.65804875819236</v>
      </c>
    </row>
    <row r="438" spans="1:12" x14ac:dyDescent="0.25">
      <c r="A438" t="s">
        <v>933</v>
      </c>
      <c r="B438" t="s">
        <v>1754</v>
      </c>
      <c r="C438" s="20">
        <v>44744</v>
      </c>
      <c r="D438" t="s">
        <v>1798</v>
      </c>
      <c r="E438" t="s">
        <v>1797</v>
      </c>
      <c r="F438">
        <v>65</v>
      </c>
      <c r="G438" t="s">
        <v>20</v>
      </c>
      <c r="H438" s="22">
        <v>4</v>
      </c>
      <c r="I438" s="26">
        <v>0.45522048494031297</v>
      </c>
      <c r="J438">
        <f t="shared" si="20"/>
        <v>260</v>
      </c>
      <c r="K438" s="28">
        <f t="shared" si="18"/>
        <v>141.64267391551863</v>
      </c>
      <c r="L438" s="28">
        <f t="shared" si="19"/>
        <v>-118.35732608448137</v>
      </c>
    </row>
    <row r="439" spans="1:12" x14ac:dyDescent="0.25">
      <c r="A439" t="s">
        <v>935</v>
      </c>
      <c r="B439" t="s">
        <v>1756</v>
      </c>
      <c r="C439" s="20">
        <v>44753</v>
      </c>
      <c r="D439" t="s">
        <v>1800</v>
      </c>
      <c r="E439" t="s">
        <v>1799</v>
      </c>
      <c r="F439">
        <v>250</v>
      </c>
      <c r="G439" t="s">
        <v>26</v>
      </c>
      <c r="H439" s="22">
        <v>3</v>
      </c>
      <c r="I439" s="26">
        <v>0.45514828780898176</v>
      </c>
      <c r="J439">
        <f t="shared" si="20"/>
        <v>750</v>
      </c>
      <c r="K439" s="28">
        <f t="shared" si="18"/>
        <v>408.63878414326371</v>
      </c>
      <c r="L439" s="28">
        <f t="shared" si="19"/>
        <v>-341.36121585673629</v>
      </c>
    </row>
    <row r="440" spans="1:12" x14ac:dyDescent="0.25">
      <c r="A440" t="s">
        <v>937</v>
      </c>
      <c r="B440" t="s">
        <v>1758</v>
      </c>
      <c r="C440" s="20">
        <v>44762</v>
      </c>
      <c r="D440" t="s">
        <v>1801</v>
      </c>
      <c r="E440" t="s">
        <v>1797</v>
      </c>
      <c r="F440">
        <v>130</v>
      </c>
      <c r="G440" t="s">
        <v>15</v>
      </c>
      <c r="H440" s="22">
        <v>2</v>
      </c>
      <c r="I440" s="26">
        <v>0.30126486834826394</v>
      </c>
      <c r="J440">
        <f t="shared" si="20"/>
        <v>260</v>
      </c>
      <c r="K440" s="28">
        <f t="shared" si="18"/>
        <v>181.67113422945138</v>
      </c>
      <c r="L440" s="28">
        <f t="shared" si="19"/>
        <v>-78.328865770548617</v>
      </c>
    </row>
    <row r="441" spans="1:12" x14ac:dyDescent="0.25">
      <c r="A441" t="s">
        <v>939</v>
      </c>
      <c r="B441" t="s">
        <v>1760</v>
      </c>
      <c r="C441" s="20">
        <v>44740</v>
      </c>
      <c r="D441" t="s">
        <v>1802</v>
      </c>
      <c r="E441" t="s">
        <v>1799</v>
      </c>
      <c r="F441">
        <v>60</v>
      </c>
      <c r="G441" t="s">
        <v>20</v>
      </c>
      <c r="H441" s="22">
        <v>4</v>
      </c>
      <c r="I441" s="26">
        <v>0.22886312078587356</v>
      </c>
      <c r="J441">
        <f t="shared" si="20"/>
        <v>240</v>
      </c>
      <c r="K441" s="28">
        <f t="shared" si="18"/>
        <v>185.07285101139036</v>
      </c>
      <c r="L441" s="28">
        <f t="shared" si="19"/>
        <v>-54.927148988609645</v>
      </c>
    </row>
    <row r="442" spans="1:12" x14ac:dyDescent="0.25">
      <c r="A442" t="s">
        <v>941</v>
      </c>
      <c r="B442" t="s">
        <v>1762</v>
      </c>
      <c r="C442" s="20">
        <v>44729</v>
      </c>
      <c r="D442" t="s">
        <v>1796</v>
      </c>
      <c r="E442" t="s">
        <v>1797</v>
      </c>
      <c r="F442">
        <v>72</v>
      </c>
      <c r="G442" t="s">
        <v>26</v>
      </c>
      <c r="H442" s="22">
        <v>4</v>
      </c>
      <c r="I442" s="26">
        <v>0.4885587902090005</v>
      </c>
      <c r="J442">
        <f t="shared" si="20"/>
        <v>288</v>
      </c>
      <c r="K442" s="28">
        <f t="shared" si="18"/>
        <v>147.29506841980785</v>
      </c>
      <c r="L442" s="28">
        <f t="shared" si="19"/>
        <v>-140.70493158019215</v>
      </c>
    </row>
    <row r="443" spans="1:12" x14ac:dyDescent="0.25">
      <c r="A443" t="s">
        <v>943</v>
      </c>
      <c r="B443" t="s">
        <v>1754</v>
      </c>
      <c r="C443" s="20">
        <v>44727</v>
      </c>
      <c r="D443" t="s">
        <v>1798</v>
      </c>
      <c r="E443" t="s">
        <v>1799</v>
      </c>
      <c r="F443">
        <v>65</v>
      </c>
      <c r="G443" t="s">
        <v>15</v>
      </c>
      <c r="H443" s="22">
        <v>7</v>
      </c>
      <c r="I443" s="26">
        <v>0.88301012782394861</v>
      </c>
      <c r="J443">
        <f t="shared" si="20"/>
        <v>455</v>
      </c>
      <c r="K443" s="28">
        <f t="shared" si="18"/>
        <v>53.23039184010338</v>
      </c>
      <c r="L443" s="28">
        <f t="shared" si="19"/>
        <v>-401.76960815989662</v>
      </c>
    </row>
    <row r="444" spans="1:12" x14ac:dyDescent="0.25">
      <c r="A444" t="s">
        <v>945</v>
      </c>
      <c r="B444" t="s">
        <v>1756</v>
      </c>
      <c r="C444" s="20">
        <v>44734</v>
      </c>
      <c r="D444" t="s">
        <v>1800</v>
      </c>
      <c r="E444" t="s">
        <v>1797</v>
      </c>
      <c r="F444">
        <v>250</v>
      </c>
      <c r="G444" t="s">
        <v>20</v>
      </c>
      <c r="H444" s="22">
        <v>2</v>
      </c>
      <c r="I444" s="26">
        <v>0.30705024398286174</v>
      </c>
      <c r="J444">
        <f t="shared" si="20"/>
        <v>500</v>
      </c>
      <c r="K444" s="28">
        <f t="shared" si="18"/>
        <v>346.47487800856914</v>
      </c>
      <c r="L444" s="28">
        <f t="shared" si="19"/>
        <v>-153.52512199143086</v>
      </c>
    </row>
    <row r="445" spans="1:12" x14ac:dyDescent="0.25">
      <c r="A445" t="s">
        <v>947</v>
      </c>
      <c r="B445" t="s">
        <v>1758</v>
      </c>
      <c r="C445" s="20">
        <v>44744</v>
      </c>
      <c r="D445" t="s">
        <v>1801</v>
      </c>
      <c r="E445" t="s">
        <v>1799</v>
      </c>
      <c r="F445">
        <v>130</v>
      </c>
      <c r="G445" t="s">
        <v>26</v>
      </c>
      <c r="H445" s="22">
        <v>6</v>
      </c>
      <c r="I445" s="26">
        <v>0.85704939563753491</v>
      </c>
      <c r="J445">
        <f t="shared" si="20"/>
        <v>780</v>
      </c>
      <c r="K445" s="28">
        <f t="shared" si="18"/>
        <v>111.50147140272281</v>
      </c>
      <c r="L445" s="28">
        <f t="shared" si="19"/>
        <v>-668.49852859727719</v>
      </c>
    </row>
    <row r="446" spans="1:12" x14ac:dyDescent="0.25">
      <c r="A446" t="s">
        <v>949</v>
      </c>
      <c r="B446" t="s">
        <v>1760</v>
      </c>
      <c r="C446" s="20">
        <v>44737</v>
      </c>
      <c r="D446" t="s">
        <v>1796</v>
      </c>
      <c r="E446" t="s">
        <v>1797</v>
      </c>
      <c r="F446">
        <v>72</v>
      </c>
      <c r="G446" t="s">
        <v>15</v>
      </c>
      <c r="H446" s="22">
        <v>9</v>
      </c>
      <c r="I446" s="26">
        <v>0.29159802445516347</v>
      </c>
      <c r="J446">
        <f t="shared" si="20"/>
        <v>648</v>
      </c>
      <c r="K446" s="28">
        <f t="shared" si="18"/>
        <v>459.04448015305411</v>
      </c>
      <c r="L446" s="28">
        <f t="shared" si="19"/>
        <v>-188.95551984694589</v>
      </c>
    </row>
    <row r="447" spans="1:12" x14ac:dyDescent="0.25">
      <c r="A447" t="s">
        <v>951</v>
      </c>
      <c r="B447" t="s">
        <v>1754</v>
      </c>
      <c r="C447" s="20">
        <v>44752</v>
      </c>
      <c r="D447" t="s">
        <v>1798</v>
      </c>
      <c r="E447" t="s">
        <v>1799</v>
      </c>
      <c r="F447">
        <v>65</v>
      </c>
      <c r="G447" t="s">
        <v>20</v>
      </c>
      <c r="H447" s="22">
        <v>9</v>
      </c>
      <c r="I447" s="26">
        <v>0.2589445683285162</v>
      </c>
      <c r="J447">
        <f t="shared" si="20"/>
        <v>585</v>
      </c>
      <c r="K447" s="28">
        <f t="shared" si="18"/>
        <v>433.51742752781803</v>
      </c>
      <c r="L447" s="28">
        <f t="shared" si="19"/>
        <v>-151.48257247218197</v>
      </c>
    </row>
    <row r="448" spans="1:12" x14ac:dyDescent="0.25">
      <c r="A448" t="s">
        <v>953</v>
      </c>
      <c r="B448" t="s">
        <v>1756</v>
      </c>
      <c r="C448" s="20">
        <v>44736</v>
      </c>
      <c r="D448" t="s">
        <v>1800</v>
      </c>
      <c r="E448" t="s">
        <v>1797</v>
      </c>
      <c r="F448">
        <v>250</v>
      </c>
      <c r="G448" t="s">
        <v>26</v>
      </c>
      <c r="H448" s="22">
        <v>2</v>
      </c>
      <c r="I448" s="26">
        <v>0.2954209948681138</v>
      </c>
      <c r="J448">
        <f t="shared" si="20"/>
        <v>500</v>
      </c>
      <c r="K448" s="28">
        <f t="shared" si="18"/>
        <v>352.28950256594311</v>
      </c>
      <c r="L448" s="28">
        <f t="shared" si="19"/>
        <v>-147.71049743405689</v>
      </c>
    </row>
    <row r="449" spans="1:12" x14ac:dyDescent="0.25">
      <c r="A449" t="s">
        <v>955</v>
      </c>
      <c r="B449" t="s">
        <v>1758</v>
      </c>
      <c r="C449" s="20">
        <v>44752</v>
      </c>
      <c r="D449" t="s">
        <v>1801</v>
      </c>
      <c r="E449" t="s">
        <v>1799</v>
      </c>
      <c r="F449">
        <v>130</v>
      </c>
      <c r="G449" t="s">
        <v>15</v>
      </c>
      <c r="H449" s="22">
        <v>2</v>
      </c>
      <c r="I449" s="26">
        <v>7.4202009604403041E-2</v>
      </c>
      <c r="J449">
        <f t="shared" si="20"/>
        <v>260</v>
      </c>
      <c r="K449" s="28">
        <f t="shared" si="18"/>
        <v>240.7074775028552</v>
      </c>
      <c r="L449" s="28">
        <f t="shared" si="19"/>
        <v>-19.292522497144802</v>
      </c>
    </row>
    <row r="450" spans="1:12" x14ac:dyDescent="0.25">
      <c r="A450" t="s">
        <v>957</v>
      </c>
      <c r="B450" t="s">
        <v>1760</v>
      </c>
      <c r="C450" s="20">
        <v>44759</v>
      </c>
      <c r="D450" t="s">
        <v>1802</v>
      </c>
      <c r="E450" t="s">
        <v>1797</v>
      </c>
      <c r="F450">
        <v>60</v>
      </c>
      <c r="G450" t="s">
        <v>20</v>
      </c>
      <c r="H450" s="22">
        <v>11</v>
      </c>
      <c r="I450" s="26">
        <v>3.9067003401354383E-2</v>
      </c>
      <c r="J450">
        <f t="shared" si="20"/>
        <v>660</v>
      </c>
      <c r="K450" s="28">
        <f t="shared" si="18"/>
        <v>634.21577775510616</v>
      </c>
      <c r="L450" s="28">
        <f t="shared" si="19"/>
        <v>-25.78422224489384</v>
      </c>
    </row>
    <row r="451" spans="1:12" x14ac:dyDescent="0.25">
      <c r="A451" t="s">
        <v>959</v>
      </c>
      <c r="B451" t="s">
        <v>1762</v>
      </c>
      <c r="C451" s="20">
        <v>44763</v>
      </c>
      <c r="D451" t="s">
        <v>1803</v>
      </c>
      <c r="E451" t="s">
        <v>1799</v>
      </c>
      <c r="F451">
        <v>95</v>
      </c>
      <c r="G451" t="s">
        <v>26</v>
      </c>
      <c r="H451" s="22">
        <v>4</v>
      </c>
      <c r="I451" s="26">
        <v>0.76468504660372305</v>
      </c>
      <c r="J451">
        <f t="shared" si="20"/>
        <v>380</v>
      </c>
      <c r="K451" s="28">
        <f t="shared" ref="K451:K514" si="21">(J451-(J451*I451))</f>
        <v>89.419682290585229</v>
      </c>
      <c r="L451" s="28">
        <f t="shared" ref="L451:L514" si="22">K451-J451</f>
        <v>-290.58031770941477</v>
      </c>
    </row>
    <row r="452" spans="1:12" x14ac:dyDescent="0.25">
      <c r="A452" t="s">
        <v>961</v>
      </c>
      <c r="B452" t="s">
        <v>1763</v>
      </c>
      <c r="C452" s="20">
        <v>44763</v>
      </c>
      <c r="D452" t="s">
        <v>1796</v>
      </c>
      <c r="E452" t="s">
        <v>1797</v>
      </c>
      <c r="F452">
        <v>72</v>
      </c>
      <c r="G452" t="s">
        <v>15</v>
      </c>
      <c r="H452" s="22">
        <v>11</v>
      </c>
      <c r="I452" s="26">
        <v>0.74867480539232067</v>
      </c>
      <c r="J452">
        <f t="shared" ref="J452:J515" si="23">F452*H452</f>
        <v>792</v>
      </c>
      <c r="K452" s="28">
        <f t="shared" si="21"/>
        <v>199.049554129282</v>
      </c>
      <c r="L452" s="28">
        <f t="shared" si="22"/>
        <v>-592.950445870718</v>
      </c>
    </row>
    <row r="453" spans="1:12" x14ac:dyDescent="0.25">
      <c r="A453" t="s">
        <v>963</v>
      </c>
      <c r="B453" t="s">
        <v>1754</v>
      </c>
      <c r="C453" s="20">
        <v>44750</v>
      </c>
      <c r="D453" t="s">
        <v>1798</v>
      </c>
      <c r="E453" t="s">
        <v>1799</v>
      </c>
      <c r="F453">
        <v>65</v>
      </c>
      <c r="G453" t="s">
        <v>20</v>
      </c>
      <c r="H453" s="22">
        <v>6</v>
      </c>
      <c r="I453" s="26">
        <v>0.69300939202757139</v>
      </c>
      <c r="J453">
        <f t="shared" si="23"/>
        <v>390</v>
      </c>
      <c r="K453" s="28">
        <f t="shared" si="21"/>
        <v>119.72633710924714</v>
      </c>
      <c r="L453" s="28">
        <f t="shared" si="22"/>
        <v>-270.27366289075286</v>
      </c>
    </row>
    <row r="454" spans="1:12" x14ac:dyDescent="0.25">
      <c r="A454" t="s">
        <v>965</v>
      </c>
      <c r="B454" t="s">
        <v>1756</v>
      </c>
      <c r="C454" s="20">
        <v>44751</v>
      </c>
      <c r="D454" t="s">
        <v>1800</v>
      </c>
      <c r="E454" t="s">
        <v>1797</v>
      </c>
      <c r="F454">
        <v>250</v>
      </c>
      <c r="G454" t="s">
        <v>26</v>
      </c>
      <c r="H454" s="22">
        <v>1</v>
      </c>
      <c r="I454" s="26">
        <v>0.52937391222103747</v>
      </c>
      <c r="J454">
        <f t="shared" si="23"/>
        <v>250</v>
      </c>
      <c r="K454" s="28">
        <f t="shared" si="21"/>
        <v>117.65652194474063</v>
      </c>
      <c r="L454" s="28">
        <f t="shared" si="22"/>
        <v>-132.34347805525937</v>
      </c>
    </row>
    <row r="455" spans="1:12" x14ac:dyDescent="0.25">
      <c r="A455" t="s">
        <v>967</v>
      </c>
      <c r="B455" t="s">
        <v>1758</v>
      </c>
      <c r="C455" s="20">
        <v>44736</v>
      </c>
      <c r="D455" t="s">
        <v>1801</v>
      </c>
      <c r="E455" t="s">
        <v>1799</v>
      </c>
      <c r="F455">
        <v>130</v>
      </c>
      <c r="G455" t="s">
        <v>15</v>
      </c>
      <c r="H455" s="22">
        <v>3</v>
      </c>
      <c r="I455" s="26">
        <v>0.32413514859934134</v>
      </c>
      <c r="J455">
        <f t="shared" si="23"/>
        <v>390</v>
      </c>
      <c r="K455" s="28">
        <f t="shared" si="21"/>
        <v>263.58729204625689</v>
      </c>
      <c r="L455" s="28">
        <f t="shared" si="22"/>
        <v>-126.41270795374311</v>
      </c>
    </row>
    <row r="456" spans="1:12" x14ac:dyDescent="0.25">
      <c r="A456" t="s">
        <v>969</v>
      </c>
      <c r="B456" t="s">
        <v>1760</v>
      </c>
      <c r="C456" s="20">
        <v>44737</v>
      </c>
      <c r="D456" t="s">
        <v>1796</v>
      </c>
      <c r="E456" t="s">
        <v>1799</v>
      </c>
      <c r="F456">
        <v>72</v>
      </c>
      <c r="G456" t="s">
        <v>20</v>
      </c>
      <c r="H456" s="22">
        <v>4</v>
      </c>
      <c r="I456" s="26">
        <v>0.35907775149399723</v>
      </c>
      <c r="J456">
        <f t="shared" si="23"/>
        <v>288</v>
      </c>
      <c r="K456" s="28">
        <f t="shared" si="21"/>
        <v>184.58560756972878</v>
      </c>
      <c r="L456" s="28">
        <f t="shared" si="22"/>
        <v>-103.41439243027122</v>
      </c>
    </row>
    <row r="457" spans="1:12" x14ac:dyDescent="0.25">
      <c r="A457" t="s">
        <v>971</v>
      </c>
      <c r="B457" t="s">
        <v>1754</v>
      </c>
      <c r="C457" s="20">
        <v>44744</v>
      </c>
      <c r="D457" t="s">
        <v>1798</v>
      </c>
      <c r="E457" t="s">
        <v>1799</v>
      </c>
      <c r="F457">
        <v>65</v>
      </c>
      <c r="G457" t="s">
        <v>26</v>
      </c>
      <c r="H457" s="22">
        <v>6</v>
      </c>
      <c r="I457" s="26">
        <v>0.65908590258865696</v>
      </c>
      <c r="J457">
        <f t="shared" si="23"/>
        <v>390</v>
      </c>
      <c r="K457" s="28">
        <f t="shared" si="21"/>
        <v>132.95649799042377</v>
      </c>
      <c r="L457" s="28">
        <f t="shared" si="22"/>
        <v>-257.04350200957623</v>
      </c>
    </row>
    <row r="458" spans="1:12" x14ac:dyDescent="0.25">
      <c r="A458" t="s">
        <v>973</v>
      </c>
      <c r="B458" t="s">
        <v>1756</v>
      </c>
      <c r="C458" s="20">
        <v>44735</v>
      </c>
      <c r="D458" t="s">
        <v>1800</v>
      </c>
      <c r="E458" t="s">
        <v>1799</v>
      </c>
      <c r="F458">
        <v>250</v>
      </c>
      <c r="G458" t="s">
        <v>15</v>
      </c>
      <c r="H458" s="22">
        <v>2</v>
      </c>
      <c r="I458" s="26">
        <v>0.51385178684784039</v>
      </c>
      <c r="J458">
        <f t="shared" si="23"/>
        <v>500</v>
      </c>
      <c r="K458" s="28">
        <f t="shared" si="21"/>
        <v>243.07410657607983</v>
      </c>
      <c r="L458" s="28">
        <f t="shared" si="22"/>
        <v>-256.92589342392017</v>
      </c>
    </row>
    <row r="459" spans="1:12" x14ac:dyDescent="0.25">
      <c r="A459" t="s">
        <v>975</v>
      </c>
      <c r="B459" t="s">
        <v>1758</v>
      </c>
      <c r="C459" s="20">
        <v>44751</v>
      </c>
      <c r="D459" t="s">
        <v>1801</v>
      </c>
      <c r="E459" t="s">
        <v>1799</v>
      </c>
      <c r="F459">
        <v>130</v>
      </c>
      <c r="G459" t="s">
        <v>20</v>
      </c>
      <c r="H459" s="22">
        <v>4</v>
      </c>
      <c r="I459" s="26">
        <v>0.76665009072072687</v>
      </c>
      <c r="J459">
        <f t="shared" si="23"/>
        <v>520</v>
      </c>
      <c r="K459" s="28">
        <f t="shared" si="21"/>
        <v>121.34195282522205</v>
      </c>
      <c r="L459" s="28">
        <f t="shared" si="22"/>
        <v>-398.65804717477795</v>
      </c>
    </row>
    <row r="460" spans="1:12" x14ac:dyDescent="0.25">
      <c r="A460" t="s">
        <v>977</v>
      </c>
      <c r="B460" t="s">
        <v>1760</v>
      </c>
      <c r="C460" s="20">
        <v>44726</v>
      </c>
      <c r="D460" t="s">
        <v>1796</v>
      </c>
      <c r="E460" t="s">
        <v>1797</v>
      </c>
      <c r="F460">
        <v>72</v>
      </c>
      <c r="G460" t="s">
        <v>26</v>
      </c>
      <c r="H460" s="22">
        <v>5</v>
      </c>
      <c r="I460" s="26">
        <v>0.73529214203054083</v>
      </c>
      <c r="J460">
        <f t="shared" si="23"/>
        <v>360</v>
      </c>
      <c r="K460" s="28">
        <f t="shared" si="21"/>
        <v>95.2948288690053</v>
      </c>
      <c r="L460" s="28">
        <f t="shared" si="22"/>
        <v>-264.7051711309947</v>
      </c>
    </row>
    <row r="461" spans="1:12" x14ac:dyDescent="0.25">
      <c r="A461" t="s">
        <v>979</v>
      </c>
      <c r="B461" t="s">
        <v>1754</v>
      </c>
      <c r="C461" s="20">
        <v>44749</v>
      </c>
      <c r="D461" t="s">
        <v>1798</v>
      </c>
      <c r="E461" t="s">
        <v>1799</v>
      </c>
      <c r="F461">
        <v>65</v>
      </c>
      <c r="G461" t="s">
        <v>15</v>
      </c>
      <c r="H461" s="22">
        <v>9</v>
      </c>
      <c r="I461" s="26">
        <v>0.44567996518569519</v>
      </c>
      <c r="J461">
        <f t="shared" si="23"/>
        <v>585</v>
      </c>
      <c r="K461" s="28">
        <f t="shared" si="21"/>
        <v>324.27722036636834</v>
      </c>
      <c r="L461" s="28">
        <f t="shared" si="22"/>
        <v>-260.72277963363166</v>
      </c>
    </row>
    <row r="462" spans="1:12" x14ac:dyDescent="0.25">
      <c r="A462" t="s">
        <v>981</v>
      </c>
      <c r="B462" t="s">
        <v>1756</v>
      </c>
      <c r="C462" s="20">
        <v>44734</v>
      </c>
      <c r="D462" t="s">
        <v>1800</v>
      </c>
      <c r="E462" t="s">
        <v>1797</v>
      </c>
      <c r="F462">
        <v>250</v>
      </c>
      <c r="G462" t="s">
        <v>15</v>
      </c>
      <c r="H462" s="22">
        <v>2</v>
      </c>
      <c r="I462" s="26">
        <v>0.80491760131950119</v>
      </c>
      <c r="J462">
        <f t="shared" si="23"/>
        <v>500</v>
      </c>
      <c r="K462" s="28">
        <f t="shared" si="21"/>
        <v>97.54119934024942</v>
      </c>
      <c r="L462" s="28">
        <f t="shared" si="22"/>
        <v>-402.45880065975058</v>
      </c>
    </row>
    <row r="463" spans="1:12" x14ac:dyDescent="0.25">
      <c r="A463" t="s">
        <v>983</v>
      </c>
      <c r="B463" t="s">
        <v>1758</v>
      </c>
      <c r="C463" s="20">
        <v>44726</v>
      </c>
      <c r="D463" t="s">
        <v>1801</v>
      </c>
      <c r="E463" t="s">
        <v>1799</v>
      </c>
      <c r="F463">
        <v>130</v>
      </c>
      <c r="G463" t="s">
        <v>20</v>
      </c>
      <c r="H463" s="22">
        <v>4</v>
      </c>
      <c r="I463" s="26">
        <v>0.63252724233750568</v>
      </c>
      <c r="J463">
        <f t="shared" si="23"/>
        <v>520</v>
      </c>
      <c r="K463" s="28">
        <f t="shared" si="21"/>
        <v>191.08583398449707</v>
      </c>
      <c r="L463" s="28">
        <f t="shared" si="22"/>
        <v>-328.91416601550293</v>
      </c>
    </row>
    <row r="464" spans="1:12" x14ac:dyDescent="0.25">
      <c r="A464" t="s">
        <v>985</v>
      </c>
      <c r="B464" t="s">
        <v>1760</v>
      </c>
      <c r="C464" s="20">
        <v>44743</v>
      </c>
      <c r="D464" t="s">
        <v>1796</v>
      </c>
      <c r="E464" t="s">
        <v>1797</v>
      </c>
      <c r="F464">
        <v>72</v>
      </c>
      <c r="G464" t="s">
        <v>26</v>
      </c>
      <c r="H464" s="22">
        <v>12</v>
      </c>
      <c r="I464" s="26">
        <v>0.54172415841062738</v>
      </c>
      <c r="J464">
        <f t="shared" si="23"/>
        <v>864</v>
      </c>
      <c r="K464" s="28">
        <f t="shared" si="21"/>
        <v>395.95032713321797</v>
      </c>
      <c r="L464" s="28">
        <f t="shared" si="22"/>
        <v>-468.04967286678203</v>
      </c>
    </row>
    <row r="465" spans="1:12" x14ac:dyDescent="0.25">
      <c r="A465" t="s">
        <v>987</v>
      </c>
      <c r="B465" t="s">
        <v>1754</v>
      </c>
      <c r="C465" s="20">
        <v>44742</v>
      </c>
      <c r="D465" t="s">
        <v>1798</v>
      </c>
      <c r="E465" t="s">
        <v>1799</v>
      </c>
      <c r="F465">
        <v>65</v>
      </c>
      <c r="G465" t="s">
        <v>15</v>
      </c>
      <c r="H465" s="22">
        <v>11</v>
      </c>
      <c r="I465" s="26">
        <v>0.51449622999670686</v>
      </c>
      <c r="J465">
        <f t="shared" si="23"/>
        <v>715</v>
      </c>
      <c r="K465" s="28">
        <f t="shared" si="21"/>
        <v>347.13519555235462</v>
      </c>
      <c r="L465" s="28">
        <f t="shared" si="22"/>
        <v>-367.86480444764538</v>
      </c>
    </row>
    <row r="466" spans="1:12" x14ac:dyDescent="0.25">
      <c r="A466" t="s">
        <v>989</v>
      </c>
      <c r="B466" t="s">
        <v>1756</v>
      </c>
      <c r="C466" s="20">
        <v>44747</v>
      </c>
      <c r="D466" t="s">
        <v>1800</v>
      </c>
      <c r="E466" t="s">
        <v>1797</v>
      </c>
      <c r="F466">
        <v>250</v>
      </c>
      <c r="G466" t="s">
        <v>20</v>
      </c>
      <c r="H466" s="22">
        <v>2</v>
      </c>
      <c r="I466" s="26">
        <v>0.23752502847518697</v>
      </c>
      <c r="J466">
        <f t="shared" si="23"/>
        <v>500</v>
      </c>
      <c r="K466" s="28">
        <f t="shared" si="21"/>
        <v>381.23748576240649</v>
      </c>
      <c r="L466" s="28">
        <f t="shared" si="22"/>
        <v>-118.76251423759351</v>
      </c>
    </row>
    <row r="467" spans="1:12" x14ac:dyDescent="0.25">
      <c r="A467" t="s">
        <v>991</v>
      </c>
      <c r="B467" t="s">
        <v>1758</v>
      </c>
      <c r="C467" s="20">
        <v>44764</v>
      </c>
      <c r="D467" t="s">
        <v>1801</v>
      </c>
      <c r="E467" t="s">
        <v>1799</v>
      </c>
      <c r="F467">
        <v>130</v>
      </c>
      <c r="G467" t="s">
        <v>26</v>
      </c>
      <c r="H467" s="22">
        <v>4</v>
      </c>
      <c r="I467" s="26">
        <v>0.99120610081358274</v>
      </c>
      <c r="J467">
        <f t="shared" si="23"/>
        <v>520</v>
      </c>
      <c r="K467" s="28">
        <f t="shared" si="21"/>
        <v>4.5728275769370157</v>
      </c>
      <c r="L467" s="28">
        <f t="shared" si="22"/>
        <v>-515.42717242306298</v>
      </c>
    </row>
    <row r="468" spans="1:12" x14ac:dyDescent="0.25">
      <c r="A468" t="s">
        <v>993</v>
      </c>
      <c r="B468" t="s">
        <v>1760</v>
      </c>
      <c r="C468" s="20">
        <v>44735</v>
      </c>
      <c r="D468" t="s">
        <v>1802</v>
      </c>
      <c r="E468" t="s">
        <v>1797</v>
      </c>
      <c r="F468">
        <v>60</v>
      </c>
      <c r="G468" t="s">
        <v>15</v>
      </c>
      <c r="H468" s="22">
        <v>9</v>
      </c>
      <c r="I468" s="26">
        <v>0.59705890981846566</v>
      </c>
      <c r="J468">
        <f t="shared" si="23"/>
        <v>540</v>
      </c>
      <c r="K468" s="28">
        <f t="shared" si="21"/>
        <v>217.58818869802855</v>
      </c>
      <c r="L468" s="28">
        <f t="shared" si="22"/>
        <v>-322.41181130197145</v>
      </c>
    </row>
    <row r="469" spans="1:12" x14ac:dyDescent="0.25">
      <c r="A469" t="s">
        <v>995</v>
      </c>
      <c r="B469" t="s">
        <v>1762</v>
      </c>
      <c r="C469" s="20">
        <v>44737</v>
      </c>
      <c r="D469" t="s">
        <v>1796</v>
      </c>
      <c r="E469" t="s">
        <v>1799</v>
      </c>
      <c r="F469">
        <v>72</v>
      </c>
      <c r="G469" t="s">
        <v>20</v>
      </c>
      <c r="H469" s="22">
        <v>3</v>
      </c>
      <c r="I469" s="26">
        <v>0.47137791834027587</v>
      </c>
      <c r="J469">
        <f t="shared" si="23"/>
        <v>216</v>
      </c>
      <c r="K469" s="28">
        <f t="shared" si="21"/>
        <v>114.18236963850042</v>
      </c>
      <c r="L469" s="28">
        <f t="shared" si="22"/>
        <v>-101.81763036149958</v>
      </c>
    </row>
    <row r="470" spans="1:12" x14ac:dyDescent="0.25">
      <c r="A470" t="s">
        <v>997</v>
      </c>
      <c r="B470" t="s">
        <v>1754</v>
      </c>
      <c r="C470" s="20">
        <v>44749</v>
      </c>
      <c r="D470" t="s">
        <v>1798</v>
      </c>
      <c r="E470" t="s">
        <v>1797</v>
      </c>
      <c r="F470">
        <v>65</v>
      </c>
      <c r="G470" t="s">
        <v>26</v>
      </c>
      <c r="H470" s="22">
        <v>14</v>
      </c>
      <c r="I470" s="26">
        <v>0.41181740780767351</v>
      </c>
      <c r="J470">
        <f t="shared" si="23"/>
        <v>910</v>
      </c>
      <c r="K470" s="28">
        <f t="shared" si="21"/>
        <v>535.24615889501706</v>
      </c>
      <c r="L470" s="28">
        <f t="shared" si="22"/>
        <v>-374.75384110498294</v>
      </c>
    </row>
    <row r="471" spans="1:12" x14ac:dyDescent="0.25">
      <c r="A471" t="s">
        <v>999</v>
      </c>
      <c r="B471" t="s">
        <v>1756</v>
      </c>
      <c r="C471" s="20">
        <v>44729</v>
      </c>
      <c r="D471" t="s">
        <v>1800</v>
      </c>
      <c r="E471" t="s">
        <v>1799</v>
      </c>
      <c r="F471">
        <v>250</v>
      </c>
      <c r="G471" t="s">
        <v>15</v>
      </c>
      <c r="H471" s="22">
        <v>3</v>
      </c>
      <c r="I471" s="26">
        <v>7.2014892327985192E-2</v>
      </c>
      <c r="J471">
        <f t="shared" si="23"/>
        <v>750</v>
      </c>
      <c r="K471" s="28">
        <f t="shared" si="21"/>
        <v>695.98883075401113</v>
      </c>
      <c r="L471" s="28">
        <f t="shared" si="22"/>
        <v>-54.011169245988867</v>
      </c>
    </row>
    <row r="472" spans="1:12" x14ac:dyDescent="0.25">
      <c r="A472" t="s">
        <v>1001</v>
      </c>
      <c r="B472" t="s">
        <v>1758</v>
      </c>
      <c r="C472" s="20">
        <v>44738</v>
      </c>
      <c r="D472" t="s">
        <v>1801</v>
      </c>
      <c r="E472" t="s">
        <v>1797</v>
      </c>
      <c r="F472">
        <v>130</v>
      </c>
      <c r="G472" t="s">
        <v>20</v>
      </c>
      <c r="H472" s="22">
        <v>7</v>
      </c>
      <c r="I472" s="26">
        <v>0.28425228592980878</v>
      </c>
      <c r="J472">
        <f t="shared" si="23"/>
        <v>910</v>
      </c>
      <c r="K472" s="28">
        <f t="shared" si="21"/>
        <v>651.33041980387407</v>
      </c>
      <c r="L472" s="28">
        <f t="shared" si="22"/>
        <v>-258.66958019612593</v>
      </c>
    </row>
    <row r="473" spans="1:12" x14ac:dyDescent="0.25">
      <c r="A473" t="s">
        <v>1003</v>
      </c>
      <c r="B473" t="s">
        <v>1760</v>
      </c>
      <c r="C473" s="20">
        <v>44740</v>
      </c>
      <c r="D473" t="s">
        <v>1796</v>
      </c>
      <c r="E473" t="s">
        <v>1799</v>
      </c>
      <c r="F473">
        <v>72</v>
      </c>
      <c r="G473" t="s">
        <v>26</v>
      </c>
      <c r="H473" s="22">
        <v>3</v>
      </c>
      <c r="I473" s="26">
        <v>0.51473636278960266</v>
      </c>
      <c r="J473">
        <f t="shared" si="23"/>
        <v>216</v>
      </c>
      <c r="K473" s="28">
        <f t="shared" si="21"/>
        <v>104.81694563744583</v>
      </c>
      <c r="L473" s="28">
        <f t="shared" si="22"/>
        <v>-111.18305436255417</v>
      </c>
    </row>
    <row r="474" spans="1:12" x14ac:dyDescent="0.25">
      <c r="A474" t="s">
        <v>1005</v>
      </c>
      <c r="B474" t="s">
        <v>1754</v>
      </c>
      <c r="C474" s="20">
        <v>44755</v>
      </c>
      <c r="D474" t="s">
        <v>1798</v>
      </c>
      <c r="E474" t="s">
        <v>1797</v>
      </c>
      <c r="F474">
        <v>65</v>
      </c>
      <c r="G474" t="s">
        <v>15</v>
      </c>
      <c r="H474" s="22">
        <v>7</v>
      </c>
      <c r="I474" s="26">
        <v>0.84360853679959769</v>
      </c>
      <c r="J474">
        <f t="shared" si="23"/>
        <v>455</v>
      </c>
      <c r="K474" s="28">
        <f t="shared" si="21"/>
        <v>71.158115756183065</v>
      </c>
      <c r="L474" s="28">
        <f t="shared" si="22"/>
        <v>-383.84188424381693</v>
      </c>
    </row>
    <row r="475" spans="1:12" x14ac:dyDescent="0.25">
      <c r="A475" t="s">
        <v>1007</v>
      </c>
      <c r="B475" t="s">
        <v>1756</v>
      </c>
      <c r="C475" s="20">
        <v>44755</v>
      </c>
      <c r="D475" t="s">
        <v>1800</v>
      </c>
      <c r="E475" t="s">
        <v>1799</v>
      </c>
      <c r="F475">
        <v>250</v>
      </c>
      <c r="G475" t="s">
        <v>20</v>
      </c>
      <c r="H475" s="22">
        <v>3</v>
      </c>
      <c r="I475" s="26">
        <v>0.79410595242208182</v>
      </c>
      <c r="J475">
        <f t="shared" si="23"/>
        <v>750</v>
      </c>
      <c r="K475" s="28">
        <f t="shared" si="21"/>
        <v>154.42053568343863</v>
      </c>
      <c r="L475" s="28">
        <f t="shared" si="22"/>
        <v>-595.57946431656137</v>
      </c>
    </row>
    <row r="476" spans="1:12" x14ac:dyDescent="0.25">
      <c r="A476" t="s">
        <v>1009</v>
      </c>
      <c r="B476" t="s">
        <v>1758</v>
      </c>
      <c r="C476" s="20">
        <v>44764</v>
      </c>
      <c r="D476" t="s">
        <v>1801</v>
      </c>
      <c r="E476" t="s">
        <v>1797</v>
      </c>
      <c r="F476">
        <v>130</v>
      </c>
      <c r="G476" t="s">
        <v>26</v>
      </c>
      <c r="H476" s="22">
        <v>4</v>
      </c>
      <c r="I476" s="26">
        <v>0.43743103077150813</v>
      </c>
      <c r="J476">
        <f t="shared" si="23"/>
        <v>520</v>
      </c>
      <c r="K476" s="28">
        <f t="shared" si="21"/>
        <v>292.53586399881578</v>
      </c>
      <c r="L476" s="28">
        <f t="shared" si="22"/>
        <v>-227.46413600118422</v>
      </c>
    </row>
    <row r="477" spans="1:12" x14ac:dyDescent="0.25">
      <c r="A477" t="s">
        <v>1011</v>
      </c>
      <c r="B477" t="s">
        <v>1760</v>
      </c>
      <c r="C477" s="20">
        <v>44735</v>
      </c>
      <c r="D477" t="s">
        <v>1802</v>
      </c>
      <c r="E477" t="s">
        <v>1799</v>
      </c>
      <c r="F477">
        <v>60</v>
      </c>
      <c r="G477" t="s">
        <v>15</v>
      </c>
      <c r="H477" s="22">
        <v>7</v>
      </c>
      <c r="I477" s="26">
        <v>0.62414285851347806</v>
      </c>
      <c r="J477">
        <f t="shared" si="23"/>
        <v>420</v>
      </c>
      <c r="K477" s="28">
        <f t="shared" si="21"/>
        <v>157.85999942433921</v>
      </c>
      <c r="L477" s="28">
        <f t="shared" si="22"/>
        <v>-262.14000057566079</v>
      </c>
    </row>
    <row r="478" spans="1:12" x14ac:dyDescent="0.25">
      <c r="A478" t="s">
        <v>1013</v>
      </c>
      <c r="B478" t="s">
        <v>1762</v>
      </c>
      <c r="C478" s="20">
        <v>44734</v>
      </c>
      <c r="D478" t="s">
        <v>1803</v>
      </c>
      <c r="E478" t="s">
        <v>1799</v>
      </c>
      <c r="F478">
        <v>95</v>
      </c>
      <c r="G478" t="s">
        <v>20</v>
      </c>
      <c r="H478" s="22">
        <v>4</v>
      </c>
      <c r="I478" s="26">
        <v>0.8866455913476804</v>
      </c>
      <c r="J478">
        <f t="shared" si="23"/>
        <v>380</v>
      </c>
      <c r="K478" s="28">
        <f t="shared" si="21"/>
        <v>43.074675287881462</v>
      </c>
      <c r="L478" s="28">
        <f t="shared" si="22"/>
        <v>-336.92532471211854</v>
      </c>
    </row>
    <row r="479" spans="1:12" x14ac:dyDescent="0.25">
      <c r="A479" t="s">
        <v>1015</v>
      </c>
      <c r="B479" t="s">
        <v>1763</v>
      </c>
      <c r="C479" s="20">
        <v>44728</v>
      </c>
      <c r="D479" t="s">
        <v>1796</v>
      </c>
      <c r="E479" t="s">
        <v>1799</v>
      </c>
      <c r="F479">
        <v>72</v>
      </c>
      <c r="G479" t="s">
        <v>26</v>
      </c>
      <c r="H479" s="22">
        <v>6</v>
      </c>
      <c r="I479" s="26">
        <v>0.18359273290431566</v>
      </c>
      <c r="J479">
        <f t="shared" si="23"/>
        <v>432</v>
      </c>
      <c r="K479" s="28">
        <f t="shared" si="21"/>
        <v>352.68793938533565</v>
      </c>
      <c r="L479" s="28">
        <f t="shared" si="22"/>
        <v>-79.312060614664347</v>
      </c>
    </row>
    <row r="480" spans="1:12" x14ac:dyDescent="0.25">
      <c r="A480" t="s">
        <v>1017</v>
      </c>
      <c r="B480" t="s">
        <v>1754</v>
      </c>
      <c r="C480" s="20">
        <v>44739</v>
      </c>
      <c r="D480" t="s">
        <v>1798</v>
      </c>
      <c r="E480" t="s">
        <v>1799</v>
      </c>
      <c r="F480">
        <v>65</v>
      </c>
      <c r="G480" t="s">
        <v>15</v>
      </c>
      <c r="H480" s="22">
        <v>5</v>
      </c>
      <c r="I480" s="26">
        <v>0.15906506531321729</v>
      </c>
      <c r="J480">
        <f t="shared" si="23"/>
        <v>325</v>
      </c>
      <c r="K480" s="28">
        <f t="shared" si="21"/>
        <v>273.30385377320437</v>
      </c>
      <c r="L480" s="28">
        <f t="shared" si="22"/>
        <v>-51.696146226795634</v>
      </c>
    </row>
    <row r="481" spans="1:12" x14ac:dyDescent="0.25">
      <c r="A481" t="s">
        <v>1019</v>
      </c>
      <c r="B481" t="s">
        <v>1756</v>
      </c>
      <c r="C481" s="20">
        <v>44765</v>
      </c>
      <c r="D481" t="s">
        <v>1800</v>
      </c>
      <c r="E481" t="s">
        <v>1799</v>
      </c>
      <c r="F481">
        <v>250</v>
      </c>
      <c r="G481" t="s">
        <v>20</v>
      </c>
      <c r="H481" s="22">
        <v>2</v>
      </c>
      <c r="I481" s="26">
        <v>0.29466747014106187</v>
      </c>
      <c r="J481">
        <f t="shared" si="23"/>
        <v>500</v>
      </c>
      <c r="K481" s="28">
        <f t="shared" si="21"/>
        <v>352.66626492946909</v>
      </c>
      <c r="L481" s="28">
        <f t="shared" si="22"/>
        <v>-147.33373507053091</v>
      </c>
    </row>
    <row r="482" spans="1:12" x14ac:dyDescent="0.25">
      <c r="A482" t="s">
        <v>1021</v>
      </c>
      <c r="B482" t="s">
        <v>1758</v>
      </c>
      <c r="C482" s="20">
        <v>44740</v>
      </c>
      <c r="D482" t="s">
        <v>1801</v>
      </c>
      <c r="E482" t="s">
        <v>1797</v>
      </c>
      <c r="F482">
        <v>130</v>
      </c>
      <c r="G482" t="s">
        <v>26</v>
      </c>
      <c r="H482" s="22">
        <v>2</v>
      </c>
      <c r="I482" s="26">
        <v>0.35414118605930123</v>
      </c>
      <c r="J482">
        <f t="shared" si="23"/>
        <v>260</v>
      </c>
      <c r="K482" s="28">
        <f t="shared" si="21"/>
        <v>167.92329162458168</v>
      </c>
      <c r="L482" s="28">
        <f t="shared" si="22"/>
        <v>-92.07670837541832</v>
      </c>
    </row>
    <row r="483" spans="1:12" x14ac:dyDescent="0.25">
      <c r="A483" t="s">
        <v>1023</v>
      </c>
      <c r="B483" t="s">
        <v>1760</v>
      </c>
      <c r="C483" s="20">
        <v>44734</v>
      </c>
      <c r="D483" t="s">
        <v>1796</v>
      </c>
      <c r="E483" t="s">
        <v>1799</v>
      </c>
      <c r="F483">
        <v>72</v>
      </c>
      <c r="G483" t="s">
        <v>15</v>
      </c>
      <c r="H483" s="22">
        <v>4</v>
      </c>
      <c r="I483" s="26">
        <v>0.40463831594750665</v>
      </c>
      <c r="J483">
        <f t="shared" si="23"/>
        <v>288</v>
      </c>
      <c r="K483" s="28">
        <f t="shared" si="21"/>
        <v>171.46416500711808</v>
      </c>
      <c r="L483" s="28">
        <f t="shared" si="22"/>
        <v>-116.53583499288192</v>
      </c>
    </row>
    <row r="484" spans="1:12" x14ac:dyDescent="0.25">
      <c r="A484" t="s">
        <v>1025</v>
      </c>
      <c r="B484" t="s">
        <v>1754</v>
      </c>
      <c r="C484" s="20">
        <v>44727</v>
      </c>
      <c r="D484" t="s">
        <v>1798</v>
      </c>
      <c r="E484" t="s">
        <v>1797</v>
      </c>
      <c r="F484">
        <v>65</v>
      </c>
      <c r="G484" t="s">
        <v>20</v>
      </c>
      <c r="H484" s="22">
        <v>10</v>
      </c>
      <c r="I484" s="26">
        <v>0.56828189926736972</v>
      </c>
      <c r="J484">
        <f t="shared" si="23"/>
        <v>650</v>
      </c>
      <c r="K484" s="28">
        <f t="shared" si="21"/>
        <v>280.61676547620971</v>
      </c>
      <c r="L484" s="28">
        <f t="shared" si="22"/>
        <v>-369.38323452379029</v>
      </c>
    </row>
    <row r="485" spans="1:12" x14ac:dyDescent="0.25">
      <c r="A485" t="s">
        <v>1027</v>
      </c>
      <c r="B485" t="s">
        <v>1756</v>
      </c>
      <c r="C485" s="20">
        <v>44737</v>
      </c>
      <c r="D485" t="s">
        <v>1800</v>
      </c>
      <c r="E485" t="s">
        <v>1799</v>
      </c>
      <c r="F485">
        <v>250</v>
      </c>
      <c r="G485" t="s">
        <v>26</v>
      </c>
      <c r="H485" s="22">
        <v>1</v>
      </c>
      <c r="I485" s="26">
        <v>0.68415839920111321</v>
      </c>
      <c r="J485">
        <f t="shared" si="23"/>
        <v>250</v>
      </c>
      <c r="K485" s="28">
        <f t="shared" si="21"/>
        <v>78.960400199721704</v>
      </c>
      <c r="L485" s="28">
        <f t="shared" si="22"/>
        <v>-171.0395998002783</v>
      </c>
    </row>
    <row r="486" spans="1:12" x14ac:dyDescent="0.25">
      <c r="A486" t="s">
        <v>1029</v>
      </c>
      <c r="B486" t="s">
        <v>1758</v>
      </c>
      <c r="C486" s="20">
        <v>44747</v>
      </c>
      <c r="D486" t="s">
        <v>1801</v>
      </c>
      <c r="E486" t="s">
        <v>1797</v>
      </c>
      <c r="F486">
        <v>130</v>
      </c>
      <c r="G486" t="s">
        <v>15</v>
      </c>
      <c r="H486" s="22">
        <v>6</v>
      </c>
      <c r="I486" s="26">
        <v>0.47900916747418532</v>
      </c>
      <c r="J486">
        <f t="shared" si="23"/>
        <v>780</v>
      </c>
      <c r="K486" s="28">
        <f t="shared" si="21"/>
        <v>406.37284937013544</v>
      </c>
      <c r="L486" s="28">
        <f t="shared" si="22"/>
        <v>-373.62715062986456</v>
      </c>
    </row>
    <row r="487" spans="1:12" x14ac:dyDescent="0.25">
      <c r="A487" t="s">
        <v>1031</v>
      </c>
      <c r="B487" t="s">
        <v>1760</v>
      </c>
      <c r="C487" s="20">
        <v>44754</v>
      </c>
      <c r="D487" t="s">
        <v>1802</v>
      </c>
      <c r="E487" t="s">
        <v>1799</v>
      </c>
      <c r="F487">
        <v>60</v>
      </c>
      <c r="G487" t="s">
        <v>20</v>
      </c>
      <c r="H487" s="22">
        <v>4</v>
      </c>
      <c r="I487" s="26">
        <v>0.89045722746488731</v>
      </c>
      <c r="J487">
        <f t="shared" si="23"/>
        <v>240</v>
      </c>
      <c r="K487" s="28">
        <f t="shared" si="21"/>
        <v>26.290265408427047</v>
      </c>
      <c r="L487" s="28">
        <f t="shared" si="22"/>
        <v>-213.70973459157295</v>
      </c>
    </row>
    <row r="488" spans="1:12" x14ac:dyDescent="0.25">
      <c r="A488" t="s">
        <v>1033</v>
      </c>
      <c r="B488" t="s">
        <v>1762</v>
      </c>
      <c r="C488" s="20">
        <v>44760</v>
      </c>
      <c r="D488" t="s">
        <v>1796</v>
      </c>
      <c r="E488" t="s">
        <v>1797</v>
      </c>
      <c r="F488">
        <v>72</v>
      </c>
      <c r="G488" t="s">
        <v>26</v>
      </c>
      <c r="H488" s="22">
        <v>7</v>
      </c>
      <c r="I488" s="26">
        <v>0.50949971880500122</v>
      </c>
      <c r="J488">
        <f t="shared" si="23"/>
        <v>504</v>
      </c>
      <c r="K488" s="28">
        <f t="shared" si="21"/>
        <v>247.2121417222794</v>
      </c>
      <c r="L488" s="28">
        <f t="shared" si="22"/>
        <v>-256.7878582777206</v>
      </c>
    </row>
    <row r="489" spans="1:12" x14ac:dyDescent="0.25">
      <c r="A489" t="s">
        <v>1035</v>
      </c>
      <c r="B489" t="s">
        <v>1754</v>
      </c>
      <c r="C489" s="20">
        <v>44759</v>
      </c>
      <c r="D489" t="s">
        <v>1798</v>
      </c>
      <c r="E489" t="s">
        <v>1799</v>
      </c>
      <c r="F489">
        <v>65</v>
      </c>
      <c r="G489" t="s">
        <v>15</v>
      </c>
      <c r="H489" s="22">
        <v>12</v>
      </c>
      <c r="I489" s="26">
        <v>0.78361211804502018</v>
      </c>
      <c r="J489">
        <f t="shared" si="23"/>
        <v>780</v>
      </c>
      <c r="K489" s="28">
        <f t="shared" si="21"/>
        <v>168.78254792488428</v>
      </c>
      <c r="L489" s="28">
        <f t="shared" si="22"/>
        <v>-611.21745207511572</v>
      </c>
    </row>
    <row r="490" spans="1:12" x14ac:dyDescent="0.25">
      <c r="A490" t="s">
        <v>1037</v>
      </c>
      <c r="B490" t="s">
        <v>1756</v>
      </c>
      <c r="C490" s="20">
        <v>44735</v>
      </c>
      <c r="D490" t="s">
        <v>1800</v>
      </c>
      <c r="E490" t="s">
        <v>1797</v>
      </c>
      <c r="F490">
        <v>250</v>
      </c>
      <c r="G490" t="s">
        <v>20</v>
      </c>
      <c r="H490" s="22">
        <v>1</v>
      </c>
      <c r="I490" s="26">
        <v>6.596920154790531E-2</v>
      </c>
      <c r="J490">
        <f t="shared" si="23"/>
        <v>250</v>
      </c>
      <c r="K490" s="28">
        <f t="shared" si="21"/>
        <v>233.50769961302368</v>
      </c>
      <c r="L490" s="28">
        <f t="shared" si="22"/>
        <v>-16.492300386976325</v>
      </c>
    </row>
    <row r="491" spans="1:12" x14ac:dyDescent="0.25">
      <c r="A491" t="s">
        <v>1039</v>
      </c>
      <c r="B491" t="s">
        <v>1758</v>
      </c>
      <c r="C491" s="20">
        <v>44734</v>
      </c>
      <c r="D491" t="s">
        <v>1801</v>
      </c>
      <c r="E491" t="s">
        <v>1799</v>
      </c>
      <c r="F491">
        <v>130</v>
      </c>
      <c r="G491" t="s">
        <v>26</v>
      </c>
      <c r="H491" s="22">
        <v>6</v>
      </c>
      <c r="I491" s="26">
        <v>0.17858014910494857</v>
      </c>
      <c r="J491">
        <f t="shared" si="23"/>
        <v>780</v>
      </c>
      <c r="K491" s="28">
        <f t="shared" si="21"/>
        <v>640.70748369814009</v>
      </c>
      <c r="L491" s="28">
        <f t="shared" si="22"/>
        <v>-139.29251630185991</v>
      </c>
    </row>
    <row r="492" spans="1:12" x14ac:dyDescent="0.25">
      <c r="A492" t="s">
        <v>1041</v>
      </c>
      <c r="B492" t="s">
        <v>1760</v>
      </c>
      <c r="C492" s="20">
        <v>44753</v>
      </c>
      <c r="D492" t="s">
        <v>1796</v>
      </c>
      <c r="E492" t="s">
        <v>1797</v>
      </c>
      <c r="F492">
        <v>72</v>
      </c>
      <c r="G492" t="s">
        <v>15</v>
      </c>
      <c r="H492" s="22">
        <v>4</v>
      </c>
      <c r="I492" s="26">
        <v>0.43587855952805254</v>
      </c>
      <c r="J492">
        <f t="shared" si="23"/>
        <v>288</v>
      </c>
      <c r="K492" s="28">
        <f t="shared" si="21"/>
        <v>162.46697485592085</v>
      </c>
      <c r="L492" s="28">
        <f t="shared" si="22"/>
        <v>-125.53302514407915</v>
      </c>
    </row>
    <row r="493" spans="1:12" x14ac:dyDescent="0.25">
      <c r="A493" t="s">
        <v>1043</v>
      </c>
      <c r="B493" t="s">
        <v>1754</v>
      </c>
      <c r="C493" s="20">
        <v>44739</v>
      </c>
      <c r="D493" t="s">
        <v>1798</v>
      </c>
      <c r="E493" t="s">
        <v>1799</v>
      </c>
      <c r="F493">
        <v>65</v>
      </c>
      <c r="G493" t="s">
        <v>20</v>
      </c>
      <c r="H493" s="22">
        <v>10</v>
      </c>
      <c r="I493" s="26">
        <v>0.74040338644493453</v>
      </c>
      <c r="J493">
        <f t="shared" si="23"/>
        <v>650</v>
      </c>
      <c r="K493" s="28">
        <f t="shared" si="21"/>
        <v>168.73779881079258</v>
      </c>
      <c r="L493" s="28">
        <f t="shared" si="22"/>
        <v>-481.26220118920742</v>
      </c>
    </row>
    <row r="494" spans="1:12" x14ac:dyDescent="0.25">
      <c r="A494" t="s">
        <v>1045</v>
      </c>
      <c r="B494" t="s">
        <v>1756</v>
      </c>
      <c r="C494" s="20">
        <v>44740</v>
      </c>
      <c r="D494" t="s">
        <v>1800</v>
      </c>
      <c r="E494" t="s">
        <v>1797</v>
      </c>
      <c r="F494">
        <v>250</v>
      </c>
      <c r="G494" t="s">
        <v>26</v>
      </c>
      <c r="H494" s="22">
        <v>4</v>
      </c>
      <c r="I494" s="26">
        <v>0.54109571345744756</v>
      </c>
      <c r="J494">
        <f t="shared" si="23"/>
        <v>1000</v>
      </c>
      <c r="K494" s="28">
        <f t="shared" si="21"/>
        <v>458.90428654255243</v>
      </c>
      <c r="L494" s="28">
        <f t="shared" si="22"/>
        <v>-541.09571345744757</v>
      </c>
    </row>
    <row r="495" spans="1:12" x14ac:dyDescent="0.25">
      <c r="A495" t="s">
        <v>1047</v>
      </c>
      <c r="B495" t="s">
        <v>1758</v>
      </c>
      <c r="C495" s="20">
        <v>44748</v>
      </c>
      <c r="D495" t="s">
        <v>1801</v>
      </c>
      <c r="E495" t="s">
        <v>1799</v>
      </c>
      <c r="F495">
        <v>130</v>
      </c>
      <c r="G495" t="s">
        <v>15</v>
      </c>
      <c r="H495" s="22">
        <v>3</v>
      </c>
      <c r="I495" s="26">
        <v>0.71271172701355112</v>
      </c>
      <c r="J495">
        <f t="shared" si="23"/>
        <v>390</v>
      </c>
      <c r="K495" s="28">
        <f t="shared" si="21"/>
        <v>112.04242646471505</v>
      </c>
      <c r="L495" s="28">
        <f t="shared" si="22"/>
        <v>-277.95757353528495</v>
      </c>
    </row>
    <row r="496" spans="1:12" x14ac:dyDescent="0.25">
      <c r="A496" t="s">
        <v>1049</v>
      </c>
      <c r="B496" t="s">
        <v>1760</v>
      </c>
      <c r="C496" s="20">
        <v>44731</v>
      </c>
      <c r="D496" t="s">
        <v>1802</v>
      </c>
      <c r="E496" t="s">
        <v>1797</v>
      </c>
      <c r="F496">
        <v>60</v>
      </c>
      <c r="G496" t="s">
        <v>20</v>
      </c>
      <c r="H496" s="22">
        <v>13</v>
      </c>
      <c r="I496" s="26">
        <v>0.66248409996473057</v>
      </c>
      <c r="J496">
        <f t="shared" si="23"/>
        <v>780</v>
      </c>
      <c r="K496" s="28">
        <f t="shared" si="21"/>
        <v>263.26240202751012</v>
      </c>
      <c r="L496" s="28">
        <f t="shared" si="22"/>
        <v>-516.73759797248988</v>
      </c>
    </row>
    <row r="497" spans="1:12" x14ac:dyDescent="0.25">
      <c r="A497" t="s">
        <v>1051</v>
      </c>
      <c r="B497" t="s">
        <v>1762</v>
      </c>
      <c r="C497" s="20">
        <v>44763</v>
      </c>
      <c r="D497" t="s">
        <v>1803</v>
      </c>
      <c r="E497" t="s">
        <v>1799</v>
      </c>
      <c r="F497">
        <v>95</v>
      </c>
      <c r="G497" t="s">
        <v>26</v>
      </c>
      <c r="H497" s="22">
        <v>4</v>
      </c>
      <c r="I497" s="26">
        <v>0.51300641040982664</v>
      </c>
      <c r="J497">
        <f t="shared" si="23"/>
        <v>380</v>
      </c>
      <c r="K497" s="28">
        <f t="shared" si="21"/>
        <v>185.05756404426589</v>
      </c>
      <c r="L497" s="28">
        <f t="shared" si="22"/>
        <v>-194.94243595573411</v>
      </c>
    </row>
    <row r="498" spans="1:12" x14ac:dyDescent="0.25">
      <c r="A498" t="s">
        <v>1053</v>
      </c>
      <c r="B498" t="s">
        <v>1763</v>
      </c>
      <c r="C498" s="20">
        <v>44733</v>
      </c>
      <c r="D498" t="s">
        <v>1796</v>
      </c>
      <c r="E498" t="s">
        <v>1797</v>
      </c>
      <c r="F498">
        <v>72</v>
      </c>
      <c r="G498" t="s">
        <v>15</v>
      </c>
      <c r="H498" s="22">
        <v>3</v>
      </c>
      <c r="I498" s="26">
        <v>0.84951124937796896</v>
      </c>
      <c r="J498">
        <f t="shared" si="23"/>
        <v>216</v>
      </c>
      <c r="K498" s="28">
        <f t="shared" si="21"/>
        <v>32.505570134358692</v>
      </c>
      <c r="L498" s="28">
        <f t="shared" si="22"/>
        <v>-183.49442986564131</v>
      </c>
    </row>
    <row r="499" spans="1:12" x14ac:dyDescent="0.25">
      <c r="A499" t="s">
        <v>1055</v>
      </c>
      <c r="B499" t="s">
        <v>1754</v>
      </c>
      <c r="C499" s="20">
        <v>44746</v>
      </c>
      <c r="D499" t="s">
        <v>1798</v>
      </c>
      <c r="E499" t="s">
        <v>1799</v>
      </c>
      <c r="F499">
        <v>65</v>
      </c>
      <c r="G499" t="s">
        <v>20</v>
      </c>
      <c r="H499" s="22">
        <v>12</v>
      </c>
      <c r="I499" s="26">
        <v>0.57786595909251792</v>
      </c>
      <c r="J499">
        <f t="shared" si="23"/>
        <v>780</v>
      </c>
      <c r="K499" s="28">
        <f t="shared" si="21"/>
        <v>329.26455190783599</v>
      </c>
      <c r="L499" s="28">
        <f t="shared" si="22"/>
        <v>-450.73544809216401</v>
      </c>
    </row>
    <row r="500" spans="1:12" x14ac:dyDescent="0.25">
      <c r="A500" t="s">
        <v>1057</v>
      </c>
      <c r="B500" t="s">
        <v>1756</v>
      </c>
      <c r="C500" s="20">
        <v>44755</v>
      </c>
      <c r="D500" t="s">
        <v>1800</v>
      </c>
      <c r="E500" t="s">
        <v>1799</v>
      </c>
      <c r="F500">
        <v>250</v>
      </c>
      <c r="G500" t="s">
        <v>26</v>
      </c>
      <c r="H500" s="22">
        <v>4</v>
      </c>
      <c r="I500" s="26">
        <v>1.9027976654024337E-2</v>
      </c>
      <c r="J500">
        <f t="shared" si="23"/>
        <v>1000</v>
      </c>
      <c r="K500" s="28">
        <f t="shared" si="21"/>
        <v>980.97202334597569</v>
      </c>
      <c r="L500" s="28">
        <f t="shared" si="22"/>
        <v>-19.027976654024314</v>
      </c>
    </row>
    <row r="501" spans="1:12" x14ac:dyDescent="0.25">
      <c r="A501" t="s">
        <v>1059</v>
      </c>
      <c r="B501" t="s">
        <v>1754</v>
      </c>
      <c r="C501" s="20">
        <v>44787</v>
      </c>
      <c r="D501" t="s">
        <v>1796</v>
      </c>
      <c r="E501" t="s">
        <v>1797</v>
      </c>
      <c r="F501">
        <v>72</v>
      </c>
      <c r="G501" t="s">
        <v>15</v>
      </c>
      <c r="H501" s="22">
        <v>9</v>
      </c>
      <c r="I501" s="26">
        <v>0.7711347928749881</v>
      </c>
      <c r="J501">
        <f t="shared" si="23"/>
        <v>648</v>
      </c>
      <c r="K501" s="28">
        <f t="shared" si="21"/>
        <v>148.30465421700774</v>
      </c>
      <c r="L501" s="28">
        <f t="shared" si="22"/>
        <v>-499.69534578299226</v>
      </c>
    </row>
    <row r="502" spans="1:12" x14ac:dyDescent="0.25">
      <c r="A502" t="s">
        <v>1061</v>
      </c>
      <c r="B502" t="s">
        <v>1756</v>
      </c>
      <c r="C502" s="20">
        <v>44799</v>
      </c>
      <c r="D502" t="s">
        <v>1798</v>
      </c>
      <c r="E502" t="s">
        <v>1799</v>
      </c>
      <c r="F502">
        <v>65</v>
      </c>
      <c r="G502" t="s">
        <v>20</v>
      </c>
      <c r="H502" s="22">
        <v>11</v>
      </c>
      <c r="I502" s="26">
        <v>0.82802221297767664</v>
      </c>
      <c r="J502">
        <f t="shared" si="23"/>
        <v>715</v>
      </c>
      <c r="K502" s="28">
        <f t="shared" si="21"/>
        <v>122.96411772096121</v>
      </c>
      <c r="L502" s="28">
        <f t="shared" si="22"/>
        <v>-592.03588227903879</v>
      </c>
    </row>
    <row r="503" spans="1:12" x14ac:dyDescent="0.25">
      <c r="A503" t="s">
        <v>1063</v>
      </c>
      <c r="B503" t="s">
        <v>1758</v>
      </c>
      <c r="C503" s="20">
        <v>44802</v>
      </c>
      <c r="D503" t="s">
        <v>1800</v>
      </c>
      <c r="E503" t="s">
        <v>1797</v>
      </c>
      <c r="F503">
        <v>250</v>
      </c>
      <c r="G503" t="s">
        <v>26</v>
      </c>
      <c r="H503" s="22">
        <v>2</v>
      </c>
      <c r="I503" s="26">
        <v>5.9799016143513128E-2</v>
      </c>
      <c r="J503">
        <f t="shared" si="23"/>
        <v>500</v>
      </c>
      <c r="K503" s="28">
        <f t="shared" si="21"/>
        <v>470.10049192824346</v>
      </c>
      <c r="L503" s="28">
        <f t="shared" si="22"/>
        <v>-29.899508071756543</v>
      </c>
    </row>
    <row r="504" spans="1:12" x14ac:dyDescent="0.25">
      <c r="A504" t="s">
        <v>1065</v>
      </c>
      <c r="B504" t="s">
        <v>1760</v>
      </c>
      <c r="C504" s="20">
        <v>44774</v>
      </c>
      <c r="D504" t="s">
        <v>1801</v>
      </c>
      <c r="E504" t="s">
        <v>1799</v>
      </c>
      <c r="F504">
        <v>130</v>
      </c>
      <c r="G504" t="s">
        <v>15</v>
      </c>
      <c r="H504" s="22">
        <v>5</v>
      </c>
      <c r="I504" s="26">
        <v>0.7849607635457454</v>
      </c>
      <c r="J504">
        <f t="shared" si="23"/>
        <v>650</v>
      </c>
      <c r="K504" s="28">
        <f t="shared" si="21"/>
        <v>139.77550369526551</v>
      </c>
      <c r="L504" s="28">
        <f t="shared" si="22"/>
        <v>-510.22449630473449</v>
      </c>
    </row>
    <row r="505" spans="1:12" x14ac:dyDescent="0.25">
      <c r="A505" t="s">
        <v>1067</v>
      </c>
      <c r="B505" t="s">
        <v>1754</v>
      </c>
      <c r="C505" s="20">
        <v>44800</v>
      </c>
      <c r="D505" t="s">
        <v>1796</v>
      </c>
      <c r="E505" t="s">
        <v>1797</v>
      </c>
      <c r="F505">
        <v>72</v>
      </c>
      <c r="G505" t="s">
        <v>20</v>
      </c>
      <c r="H505" s="22">
        <v>8</v>
      </c>
      <c r="I505" s="26">
        <v>4.0354143443858681E-2</v>
      </c>
      <c r="J505">
        <f t="shared" si="23"/>
        <v>576</v>
      </c>
      <c r="K505" s="28">
        <f t="shared" si="21"/>
        <v>552.75601337633736</v>
      </c>
      <c r="L505" s="28">
        <f t="shared" si="22"/>
        <v>-23.243986623662636</v>
      </c>
    </row>
    <row r="506" spans="1:12" x14ac:dyDescent="0.25">
      <c r="A506" t="s">
        <v>1069</v>
      </c>
      <c r="B506" t="s">
        <v>1756</v>
      </c>
      <c r="C506" s="20">
        <v>44797</v>
      </c>
      <c r="D506" t="s">
        <v>1798</v>
      </c>
      <c r="E506" t="s">
        <v>1799</v>
      </c>
      <c r="F506">
        <v>65</v>
      </c>
      <c r="G506" t="s">
        <v>26</v>
      </c>
      <c r="H506" s="22">
        <v>5</v>
      </c>
      <c r="I506" s="26">
        <v>0.84752207284874725</v>
      </c>
      <c r="J506">
        <f t="shared" si="23"/>
        <v>325</v>
      </c>
      <c r="K506" s="28">
        <f t="shared" si="21"/>
        <v>49.555326324157136</v>
      </c>
      <c r="L506" s="28">
        <f t="shared" si="22"/>
        <v>-275.44467367584286</v>
      </c>
    </row>
    <row r="507" spans="1:12" x14ac:dyDescent="0.25">
      <c r="A507" t="s">
        <v>1071</v>
      </c>
      <c r="B507" t="s">
        <v>1758</v>
      </c>
      <c r="C507" s="20">
        <v>44766</v>
      </c>
      <c r="D507" t="s">
        <v>1800</v>
      </c>
      <c r="E507" t="s">
        <v>1797</v>
      </c>
      <c r="F507">
        <v>250</v>
      </c>
      <c r="G507" t="s">
        <v>15</v>
      </c>
      <c r="H507" s="22">
        <v>2</v>
      </c>
      <c r="I507" s="26">
        <v>0.67535549871451417</v>
      </c>
      <c r="J507">
        <f t="shared" si="23"/>
        <v>500</v>
      </c>
      <c r="K507" s="28">
        <f t="shared" si="21"/>
        <v>162.32225064274292</v>
      </c>
      <c r="L507" s="28">
        <f t="shared" si="22"/>
        <v>-337.67774935725708</v>
      </c>
    </row>
    <row r="508" spans="1:12" x14ac:dyDescent="0.25">
      <c r="A508" t="s">
        <v>1073</v>
      </c>
      <c r="B508" t="s">
        <v>1760</v>
      </c>
      <c r="C508" s="20">
        <v>44782</v>
      </c>
      <c r="D508" t="s">
        <v>1801</v>
      </c>
      <c r="E508" t="s">
        <v>1799</v>
      </c>
      <c r="F508">
        <v>130</v>
      </c>
      <c r="G508" t="s">
        <v>20</v>
      </c>
      <c r="H508" s="22">
        <v>4</v>
      </c>
      <c r="I508" s="26">
        <v>0.53306729825840371</v>
      </c>
      <c r="J508">
        <f t="shared" si="23"/>
        <v>520</v>
      </c>
      <c r="K508" s="28">
        <f t="shared" si="21"/>
        <v>242.80500490563008</v>
      </c>
      <c r="L508" s="28">
        <f t="shared" si="22"/>
        <v>-277.19499509436992</v>
      </c>
    </row>
    <row r="509" spans="1:12" x14ac:dyDescent="0.25">
      <c r="A509" t="s">
        <v>1075</v>
      </c>
      <c r="B509" t="s">
        <v>1762</v>
      </c>
      <c r="C509" s="20">
        <v>44790</v>
      </c>
      <c r="D509" t="s">
        <v>1802</v>
      </c>
      <c r="E509" t="s">
        <v>1797</v>
      </c>
      <c r="F509">
        <v>60</v>
      </c>
      <c r="G509" t="s">
        <v>26</v>
      </c>
      <c r="H509" s="22">
        <v>12</v>
      </c>
      <c r="I509" s="26">
        <v>0.99007165217898785</v>
      </c>
      <c r="J509">
        <f t="shared" si="23"/>
        <v>720</v>
      </c>
      <c r="K509" s="28">
        <f t="shared" si="21"/>
        <v>7.1484104311286956</v>
      </c>
      <c r="L509" s="28">
        <f t="shared" si="22"/>
        <v>-712.8515895688713</v>
      </c>
    </row>
    <row r="510" spans="1:12" x14ac:dyDescent="0.25">
      <c r="A510" t="s">
        <v>1077</v>
      </c>
      <c r="B510" t="s">
        <v>1754</v>
      </c>
      <c r="C510" s="20">
        <v>44770</v>
      </c>
      <c r="D510" t="s">
        <v>1796</v>
      </c>
      <c r="E510" t="s">
        <v>1799</v>
      </c>
      <c r="F510">
        <v>72</v>
      </c>
      <c r="G510" t="s">
        <v>15</v>
      </c>
      <c r="H510" s="22">
        <v>12</v>
      </c>
      <c r="I510" s="26">
        <v>0.39681720410842436</v>
      </c>
      <c r="J510">
        <f t="shared" si="23"/>
        <v>864</v>
      </c>
      <c r="K510" s="28">
        <f t="shared" si="21"/>
        <v>521.14993565032137</v>
      </c>
      <c r="L510" s="28">
        <f t="shared" si="22"/>
        <v>-342.85006434967863</v>
      </c>
    </row>
    <row r="511" spans="1:12" x14ac:dyDescent="0.25">
      <c r="A511" t="s">
        <v>1079</v>
      </c>
      <c r="B511" t="s">
        <v>1756</v>
      </c>
      <c r="C511" s="20">
        <v>44759</v>
      </c>
      <c r="D511" t="s">
        <v>1798</v>
      </c>
      <c r="E511" t="s">
        <v>1797</v>
      </c>
      <c r="F511">
        <v>65</v>
      </c>
      <c r="G511" t="s">
        <v>20</v>
      </c>
      <c r="H511" s="22">
        <v>9</v>
      </c>
      <c r="I511" s="26">
        <v>0.810130025269858</v>
      </c>
      <c r="J511">
        <f t="shared" si="23"/>
        <v>585</v>
      </c>
      <c r="K511" s="28">
        <f t="shared" si="21"/>
        <v>111.07393521713306</v>
      </c>
      <c r="L511" s="28">
        <f t="shared" si="22"/>
        <v>-473.92606478286694</v>
      </c>
    </row>
    <row r="512" spans="1:12" x14ac:dyDescent="0.25">
      <c r="A512" t="s">
        <v>1081</v>
      </c>
      <c r="B512" t="s">
        <v>1758</v>
      </c>
      <c r="C512" s="20">
        <v>44776</v>
      </c>
      <c r="D512" t="s">
        <v>1800</v>
      </c>
      <c r="E512" t="s">
        <v>1799</v>
      </c>
      <c r="F512">
        <v>250</v>
      </c>
      <c r="G512" t="s">
        <v>26</v>
      </c>
      <c r="H512" s="22">
        <v>3</v>
      </c>
      <c r="I512" s="26">
        <v>0.74410412682886962</v>
      </c>
      <c r="J512">
        <f t="shared" si="23"/>
        <v>750</v>
      </c>
      <c r="K512" s="28">
        <f t="shared" si="21"/>
        <v>191.92190487834773</v>
      </c>
      <c r="L512" s="28">
        <f t="shared" si="22"/>
        <v>-558.07809512165227</v>
      </c>
    </row>
    <row r="513" spans="1:12" x14ac:dyDescent="0.25">
      <c r="A513" t="s">
        <v>1083</v>
      </c>
      <c r="B513" t="s">
        <v>1760</v>
      </c>
      <c r="C513" s="20">
        <v>44757</v>
      </c>
      <c r="D513" t="s">
        <v>1801</v>
      </c>
      <c r="E513" t="s">
        <v>1797</v>
      </c>
      <c r="F513">
        <v>130</v>
      </c>
      <c r="G513" t="s">
        <v>15</v>
      </c>
      <c r="H513" s="22">
        <v>6</v>
      </c>
      <c r="I513" s="26">
        <v>0.82607614515264827</v>
      </c>
      <c r="J513">
        <f t="shared" si="23"/>
        <v>780</v>
      </c>
      <c r="K513" s="28">
        <f t="shared" si="21"/>
        <v>135.66060678093436</v>
      </c>
      <c r="L513" s="28">
        <f t="shared" si="22"/>
        <v>-644.33939321906564</v>
      </c>
    </row>
    <row r="514" spans="1:12" x14ac:dyDescent="0.25">
      <c r="A514" t="s">
        <v>1085</v>
      </c>
      <c r="B514" t="s">
        <v>1754</v>
      </c>
      <c r="C514" s="20">
        <v>44771</v>
      </c>
      <c r="D514" t="s">
        <v>1796</v>
      </c>
      <c r="E514" t="s">
        <v>1799</v>
      </c>
      <c r="F514">
        <v>72</v>
      </c>
      <c r="G514" t="s">
        <v>20</v>
      </c>
      <c r="H514" s="22">
        <v>8</v>
      </c>
      <c r="I514" s="26">
        <v>0.91906862806199963</v>
      </c>
      <c r="J514">
        <f t="shared" si="23"/>
        <v>576</v>
      </c>
      <c r="K514" s="28">
        <f t="shared" si="21"/>
        <v>46.616470236288251</v>
      </c>
      <c r="L514" s="28">
        <f t="shared" si="22"/>
        <v>-529.38352976371175</v>
      </c>
    </row>
    <row r="515" spans="1:12" x14ac:dyDescent="0.25">
      <c r="A515" t="s">
        <v>1087</v>
      </c>
      <c r="B515" t="s">
        <v>1756</v>
      </c>
      <c r="C515" s="20">
        <v>44788</v>
      </c>
      <c r="D515" t="s">
        <v>1798</v>
      </c>
      <c r="E515" t="s">
        <v>1797</v>
      </c>
      <c r="F515">
        <v>65</v>
      </c>
      <c r="G515" t="s">
        <v>26</v>
      </c>
      <c r="H515" s="22">
        <v>4</v>
      </c>
      <c r="I515" s="26">
        <v>0.40137270763270794</v>
      </c>
      <c r="J515">
        <f t="shared" si="23"/>
        <v>260</v>
      </c>
      <c r="K515" s="28">
        <f t="shared" ref="K515:K578" si="24">(J515-(J515*I515))</f>
        <v>155.64309601549593</v>
      </c>
      <c r="L515" s="28">
        <f t="shared" ref="L515:L578" si="25">K515-J515</f>
        <v>-104.35690398450407</v>
      </c>
    </row>
    <row r="516" spans="1:12" x14ac:dyDescent="0.25">
      <c r="A516" t="s">
        <v>1089</v>
      </c>
      <c r="B516" t="s">
        <v>1758</v>
      </c>
      <c r="C516" s="20">
        <v>44762</v>
      </c>
      <c r="D516" t="s">
        <v>1800</v>
      </c>
      <c r="E516" t="s">
        <v>1799</v>
      </c>
      <c r="F516">
        <v>250</v>
      </c>
      <c r="G516" t="s">
        <v>15</v>
      </c>
      <c r="H516" s="22">
        <v>2</v>
      </c>
      <c r="I516" s="26">
        <v>0.65856312243418003</v>
      </c>
      <c r="J516">
        <f t="shared" ref="J516:J579" si="26">F516*H516</f>
        <v>500</v>
      </c>
      <c r="K516" s="28">
        <f t="shared" si="24"/>
        <v>170.71843878290997</v>
      </c>
      <c r="L516" s="28">
        <f t="shared" si="25"/>
        <v>-329.28156121709003</v>
      </c>
    </row>
    <row r="517" spans="1:12" x14ac:dyDescent="0.25">
      <c r="A517" t="s">
        <v>1091</v>
      </c>
      <c r="B517" t="s">
        <v>1760</v>
      </c>
      <c r="C517" s="20">
        <v>44789</v>
      </c>
      <c r="D517" t="s">
        <v>1801</v>
      </c>
      <c r="E517" t="s">
        <v>1797</v>
      </c>
      <c r="F517">
        <v>130</v>
      </c>
      <c r="G517" t="s">
        <v>20</v>
      </c>
      <c r="H517" s="22">
        <v>6</v>
      </c>
      <c r="I517" s="26">
        <v>0.84284878271211272</v>
      </c>
      <c r="J517">
        <f t="shared" si="26"/>
        <v>780</v>
      </c>
      <c r="K517" s="28">
        <f t="shared" si="24"/>
        <v>122.57794948455205</v>
      </c>
      <c r="L517" s="28">
        <f t="shared" si="25"/>
        <v>-657.42205051544795</v>
      </c>
    </row>
    <row r="518" spans="1:12" x14ac:dyDescent="0.25">
      <c r="A518" t="s">
        <v>1093</v>
      </c>
      <c r="B518" t="s">
        <v>1762</v>
      </c>
      <c r="C518" s="20">
        <v>44761</v>
      </c>
      <c r="D518" t="s">
        <v>1802</v>
      </c>
      <c r="E518" t="s">
        <v>1797</v>
      </c>
      <c r="F518">
        <v>60</v>
      </c>
      <c r="G518" t="s">
        <v>26</v>
      </c>
      <c r="H518" s="22">
        <v>15</v>
      </c>
      <c r="I518" s="26">
        <v>6.4044193034724195E-2</v>
      </c>
      <c r="J518">
        <f t="shared" si="26"/>
        <v>900</v>
      </c>
      <c r="K518" s="28">
        <f t="shared" si="24"/>
        <v>842.36022626874819</v>
      </c>
      <c r="L518" s="28">
        <f t="shared" si="25"/>
        <v>-57.639773731251807</v>
      </c>
    </row>
    <row r="519" spans="1:12" x14ac:dyDescent="0.25">
      <c r="A519" t="s">
        <v>1095</v>
      </c>
      <c r="B519" t="s">
        <v>1763</v>
      </c>
      <c r="C519" s="20">
        <v>44790</v>
      </c>
      <c r="D519" t="s">
        <v>1803</v>
      </c>
      <c r="E519" t="s">
        <v>1799</v>
      </c>
      <c r="F519">
        <v>95</v>
      </c>
      <c r="G519" t="s">
        <v>15</v>
      </c>
      <c r="H519" s="22">
        <v>8</v>
      </c>
      <c r="I519" s="26">
        <v>0.36256157400071498</v>
      </c>
      <c r="J519">
        <f t="shared" si="26"/>
        <v>760</v>
      </c>
      <c r="K519" s="28">
        <f t="shared" si="24"/>
        <v>484.45320375945664</v>
      </c>
      <c r="L519" s="28">
        <f t="shared" si="25"/>
        <v>-275.54679624054336</v>
      </c>
    </row>
    <row r="520" spans="1:12" x14ac:dyDescent="0.25">
      <c r="A520" t="s">
        <v>1097</v>
      </c>
      <c r="B520" t="s">
        <v>1754</v>
      </c>
      <c r="C520" s="20">
        <v>44782</v>
      </c>
      <c r="D520" t="s">
        <v>1796</v>
      </c>
      <c r="E520" t="s">
        <v>1799</v>
      </c>
      <c r="F520">
        <v>72</v>
      </c>
      <c r="G520" t="s">
        <v>20</v>
      </c>
      <c r="H520" s="22">
        <v>4</v>
      </c>
      <c r="I520" s="26">
        <v>0.1188409443956927</v>
      </c>
      <c r="J520">
        <f t="shared" si="26"/>
        <v>288</v>
      </c>
      <c r="K520" s="28">
        <f t="shared" si="24"/>
        <v>253.7738080140405</v>
      </c>
      <c r="L520" s="28">
        <f t="shared" si="25"/>
        <v>-34.226191985959503</v>
      </c>
    </row>
    <row r="521" spans="1:12" x14ac:dyDescent="0.25">
      <c r="A521" t="s">
        <v>1099</v>
      </c>
      <c r="B521" t="s">
        <v>1756</v>
      </c>
      <c r="C521" s="20">
        <v>44802</v>
      </c>
      <c r="D521" t="s">
        <v>1798</v>
      </c>
      <c r="E521" t="s">
        <v>1799</v>
      </c>
      <c r="F521">
        <v>65</v>
      </c>
      <c r="G521" t="s">
        <v>26</v>
      </c>
      <c r="H521" s="22">
        <v>3</v>
      </c>
      <c r="I521" s="26">
        <v>0.48561591573207952</v>
      </c>
      <c r="J521">
        <f t="shared" si="26"/>
        <v>195</v>
      </c>
      <c r="K521" s="28">
        <f t="shared" si="24"/>
        <v>100.30489643224449</v>
      </c>
      <c r="L521" s="28">
        <f t="shared" si="25"/>
        <v>-94.69510356775551</v>
      </c>
    </row>
    <row r="522" spans="1:12" x14ac:dyDescent="0.25">
      <c r="A522" t="s">
        <v>1101</v>
      </c>
      <c r="B522" t="s">
        <v>1758</v>
      </c>
      <c r="C522" s="20">
        <v>44791</v>
      </c>
      <c r="D522" t="s">
        <v>1800</v>
      </c>
      <c r="E522" t="s">
        <v>1797</v>
      </c>
      <c r="F522">
        <v>250</v>
      </c>
      <c r="G522" t="s">
        <v>15</v>
      </c>
      <c r="H522" s="22">
        <v>1</v>
      </c>
      <c r="I522" s="26">
        <v>8.4518277764262795E-2</v>
      </c>
      <c r="J522">
        <f t="shared" si="26"/>
        <v>250</v>
      </c>
      <c r="K522" s="28">
        <f t="shared" si="24"/>
        <v>228.87043055893429</v>
      </c>
      <c r="L522" s="28">
        <f t="shared" si="25"/>
        <v>-21.129569441065712</v>
      </c>
    </row>
    <row r="523" spans="1:12" x14ac:dyDescent="0.25">
      <c r="A523" t="s">
        <v>1103</v>
      </c>
      <c r="B523" t="s">
        <v>1760</v>
      </c>
      <c r="C523" s="20">
        <v>44795</v>
      </c>
      <c r="D523" t="s">
        <v>1801</v>
      </c>
      <c r="E523" t="s">
        <v>1797</v>
      </c>
      <c r="F523">
        <v>130</v>
      </c>
      <c r="G523" t="s">
        <v>20</v>
      </c>
      <c r="H523" s="22">
        <v>3</v>
      </c>
      <c r="I523" s="26">
        <v>0.67919116391408108</v>
      </c>
      <c r="J523">
        <f t="shared" si="26"/>
        <v>390</v>
      </c>
      <c r="K523" s="28">
        <f t="shared" si="24"/>
        <v>125.11544607350839</v>
      </c>
      <c r="L523" s="28">
        <f t="shared" si="25"/>
        <v>-264.88455392649161</v>
      </c>
    </row>
    <row r="524" spans="1:12" x14ac:dyDescent="0.25">
      <c r="A524" t="s">
        <v>1105</v>
      </c>
      <c r="B524" t="s">
        <v>1754</v>
      </c>
      <c r="C524" s="20">
        <v>44759</v>
      </c>
      <c r="D524" t="s">
        <v>1796</v>
      </c>
      <c r="E524" t="s">
        <v>1797</v>
      </c>
      <c r="F524">
        <v>72</v>
      </c>
      <c r="G524" t="s">
        <v>26</v>
      </c>
      <c r="H524" s="22">
        <v>6</v>
      </c>
      <c r="I524" s="26">
        <v>0.43401315150321829</v>
      </c>
      <c r="J524">
        <f t="shared" si="26"/>
        <v>432</v>
      </c>
      <c r="K524" s="28">
        <f t="shared" si="24"/>
        <v>244.50631855060971</v>
      </c>
      <c r="L524" s="28">
        <f t="shared" si="25"/>
        <v>-187.49368144939029</v>
      </c>
    </row>
    <row r="525" spans="1:12" x14ac:dyDescent="0.25">
      <c r="A525" t="s">
        <v>1107</v>
      </c>
      <c r="B525" t="s">
        <v>1756</v>
      </c>
      <c r="C525" s="20">
        <v>44756</v>
      </c>
      <c r="D525" t="s">
        <v>1798</v>
      </c>
      <c r="E525" t="s">
        <v>1797</v>
      </c>
      <c r="F525">
        <v>65</v>
      </c>
      <c r="G525" t="s">
        <v>15</v>
      </c>
      <c r="H525" s="22">
        <v>12</v>
      </c>
      <c r="I525" s="26">
        <v>0.59845304629812268</v>
      </c>
      <c r="J525">
        <f t="shared" si="26"/>
        <v>780</v>
      </c>
      <c r="K525" s="28">
        <f t="shared" si="24"/>
        <v>313.20662388746433</v>
      </c>
      <c r="L525" s="28">
        <f t="shared" si="25"/>
        <v>-466.79337611253567</v>
      </c>
    </row>
    <row r="526" spans="1:12" x14ac:dyDescent="0.25">
      <c r="A526" t="s">
        <v>1109</v>
      </c>
      <c r="B526" t="s">
        <v>1758</v>
      </c>
      <c r="C526" s="20">
        <v>44786</v>
      </c>
      <c r="D526" t="s">
        <v>1800</v>
      </c>
      <c r="E526" t="s">
        <v>1797</v>
      </c>
      <c r="F526">
        <v>250</v>
      </c>
      <c r="G526" t="s">
        <v>20</v>
      </c>
      <c r="H526" s="22">
        <v>3</v>
      </c>
      <c r="I526" s="26">
        <v>0.468632185442454</v>
      </c>
      <c r="J526">
        <f t="shared" si="26"/>
        <v>750</v>
      </c>
      <c r="K526" s="28">
        <f t="shared" si="24"/>
        <v>398.52586091815948</v>
      </c>
      <c r="L526" s="28">
        <f t="shared" si="25"/>
        <v>-351.47413908184052</v>
      </c>
    </row>
    <row r="527" spans="1:12" x14ac:dyDescent="0.25">
      <c r="A527" t="s">
        <v>1111</v>
      </c>
      <c r="B527" t="s">
        <v>1760</v>
      </c>
      <c r="C527" s="20">
        <v>44757</v>
      </c>
      <c r="D527" t="s">
        <v>1801</v>
      </c>
      <c r="E527" t="s">
        <v>1797</v>
      </c>
      <c r="F527">
        <v>130</v>
      </c>
      <c r="G527" t="s">
        <v>26</v>
      </c>
      <c r="H527" s="22">
        <v>5</v>
      </c>
      <c r="I527" s="26">
        <v>0.84120509997087012</v>
      </c>
      <c r="J527">
        <f t="shared" si="26"/>
        <v>650</v>
      </c>
      <c r="K527" s="28">
        <f t="shared" si="24"/>
        <v>103.21668501893441</v>
      </c>
      <c r="L527" s="28">
        <f t="shared" si="25"/>
        <v>-546.78331498106559</v>
      </c>
    </row>
    <row r="528" spans="1:12" x14ac:dyDescent="0.25">
      <c r="A528" t="s">
        <v>1113</v>
      </c>
      <c r="B528" t="s">
        <v>1762</v>
      </c>
      <c r="C528" s="20">
        <v>44787</v>
      </c>
      <c r="D528" t="s">
        <v>1802</v>
      </c>
      <c r="E528" t="s">
        <v>1797</v>
      </c>
      <c r="F528">
        <v>60</v>
      </c>
      <c r="G528" t="s">
        <v>15</v>
      </c>
      <c r="H528" s="22">
        <v>7</v>
      </c>
      <c r="I528" s="26">
        <v>0.60478614488929572</v>
      </c>
      <c r="J528">
        <f t="shared" si="26"/>
        <v>420</v>
      </c>
      <c r="K528" s="28">
        <f t="shared" si="24"/>
        <v>165.98981914649579</v>
      </c>
      <c r="L528" s="28">
        <f t="shared" si="25"/>
        <v>-254.01018085350421</v>
      </c>
    </row>
    <row r="529" spans="1:12" x14ac:dyDescent="0.25">
      <c r="A529" t="s">
        <v>1115</v>
      </c>
      <c r="B529" t="s">
        <v>1754</v>
      </c>
      <c r="C529" s="20">
        <v>44763</v>
      </c>
      <c r="D529" t="s">
        <v>1796</v>
      </c>
      <c r="E529" t="s">
        <v>1797</v>
      </c>
      <c r="F529">
        <v>72</v>
      </c>
      <c r="G529" t="s">
        <v>20</v>
      </c>
      <c r="H529" s="22">
        <v>7</v>
      </c>
      <c r="I529" s="26">
        <v>0.80002704489371301</v>
      </c>
      <c r="J529">
        <f t="shared" si="26"/>
        <v>504</v>
      </c>
      <c r="K529" s="28">
        <f t="shared" si="24"/>
        <v>100.78636937356862</v>
      </c>
      <c r="L529" s="28">
        <f t="shared" si="25"/>
        <v>-403.21363062643138</v>
      </c>
    </row>
    <row r="530" spans="1:12" x14ac:dyDescent="0.25">
      <c r="A530" t="s">
        <v>1117</v>
      </c>
      <c r="B530" t="s">
        <v>1756</v>
      </c>
      <c r="C530" s="20">
        <v>44799</v>
      </c>
      <c r="D530" t="s">
        <v>1798</v>
      </c>
      <c r="E530" t="s">
        <v>1797</v>
      </c>
      <c r="F530">
        <v>65</v>
      </c>
      <c r="G530" t="s">
        <v>26</v>
      </c>
      <c r="H530" s="22">
        <v>12</v>
      </c>
      <c r="I530" s="26">
        <v>0.96277919219515673</v>
      </c>
      <c r="J530">
        <f t="shared" si="26"/>
        <v>780</v>
      </c>
      <c r="K530" s="28">
        <f t="shared" si="24"/>
        <v>29.032230087777748</v>
      </c>
      <c r="L530" s="28">
        <f t="shared" si="25"/>
        <v>-750.96776991222225</v>
      </c>
    </row>
    <row r="531" spans="1:12" x14ac:dyDescent="0.25">
      <c r="A531" t="s">
        <v>1119</v>
      </c>
      <c r="B531" t="s">
        <v>1758</v>
      </c>
      <c r="C531" s="20">
        <v>44798</v>
      </c>
      <c r="D531" t="s">
        <v>1800</v>
      </c>
      <c r="E531" t="s">
        <v>1799</v>
      </c>
      <c r="F531">
        <v>250</v>
      </c>
      <c r="G531" t="s">
        <v>15</v>
      </c>
      <c r="H531" s="22">
        <v>1</v>
      </c>
      <c r="I531" s="26">
        <v>0.17652256331338134</v>
      </c>
      <c r="J531">
        <f t="shared" si="26"/>
        <v>250</v>
      </c>
      <c r="K531" s="28">
        <f t="shared" si="24"/>
        <v>205.86935917165465</v>
      </c>
      <c r="L531" s="28">
        <f t="shared" si="25"/>
        <v>-44.130640828345349</v>
      </c>
    </row>
    <row r="532" spans="1:12" x14ac:dyDescent="0.25">
      <c r="A532" t="s">
        <v>1121</v>
      </c>
      <c r="B532" t="s">
        <v>1760</v>
      </c>
      <c r="C532" s="20">
        <v>44807</v>
      </c>
      <c r="D532" t="s">
        <v>1801</v>
      </c>
      <c r="E532" t="s">
        <v>1797</v>
      </c>
      <c r="F532">
        <v>130</v>
      </c>
      <c r="G532" t="s">
        <v>20</v>
      </c>
      <c r="H532" s="22">
        <v>2</v>
      </c>
      <c r="I532" s="26">
        <v>0.51767392122194067</v>
      </c>
      <c r="J532">
        <f t="shared" si="26"/>
        <v>260</v>
      </c>
      <c r="K532" s="28">
        <f t="shared" si="24"/>
        <v>125.40478048229542</v>
      </c>
      <c r="L532" s="28">
        <f t="shared" si="25"/>
        <v>-134.59521951770458</v>
      </c>
    </row>
    <row r="533" spans="1:12" x14ac:dyDescent="0.25">
      <c r="A533" t="s">
        <v>1123</v>
      </c>
      <c r="B533" t="s">
        <v>1754</v>
      </c>
      <c r="C533" s="20">
        <v>44769</v>
      </c>
      <c r="D533" t="s">
        <v>1796</v>
      </c>
      <c r="E533" t="s">
        <v>1797</v>
      </c>
      <c r="F533">
        <v>72</v>
      </c>
      <c r="G533" t="s">
        <v>26</v>
      </c>
      <c r="H533" s="22">
        <v>7</v>
      </c>
      <c r="I533" s="26">
        <v>0.27270613992346648</v>
      </c>
      <c r="J533">
        <f t="shared" si="26"/>
        <v>504</v>
      </c>
      <c r="K533" s="28">
        <f t="shared" si="24"/>
        <v>366.55610547857293</v>
      </c>
      <c r="L533" s="28">
        <f t="shared" si="25"/>
        <v>-137.44389452142707</v>
      </c>
    </row>
    <row r="534" spans="1:12" x14ac:dyDescent="0.25">
      <c r="A534" t="s">
        <v>1125</v>
      </c>
      <c r="B534" t="s">
        <v>1756</v>
      </c>
      <c r="C534" s="20">
        <v>44779</v>
      </c>
      <c r="D534" t="s">
        <v>1798</v>
      </c>
      <c r="E534" t="s">
        <v>1797</v>
      </c>
      <c r="F534">
        <v>65</v>
      </c>
      <c r="G534" t="s">
        <v>15</v>
      </c>
      <c r="H534" s="22">
        <v>3</v>
      </c>
      <c r="I534" s="26">
        <v>0.88739986596357268</v>
      </c>
      <c r="J534">
        <f t="shared" si="26"/>
        <v>195</v>
      </c>
      <c r="K534" s="28">
        <f t="shared" si="24"/>
        <v>21.957026137103327</v>
      </c>
      <c r="L534" s="28">
        <f t="shared" si="25"/>
        <v>-173.04297386289667</v>
      </c>
    </row>
    <row r="535" spans="1:12" x14ac:dyDescent="0.25">
      <c r="A535" t="s">
        <v>1127</v>
      </c>
      <c r="B535" t="s">
        <v>1758</v>
      </c>
      <c r="C535" s="20">
        <v>44769</v>
      </c>
      <c r="D535" t="s">
        <v>1800</v>
      </c>
      <c r="E535" t="s">
        <v>1797</v>
      </c>
      <c r="F535">
        <v>250</v>
      </c>
      <c r="G535" t="s">
        <v>20</v>
      </c>
      <c r="H535" s="22">
        <v>2</v>
      </c>
      <c r="I535" s="26">
        <v>0.73939967440357168</v>
      </c>
      <c r="J535">
        <f t="shared" si="26"/>
        <v>500</v>
      </c>
      <c r="K535" s="28">
        <f t="shared" si="24"/>
        <v>130.30016279821416</v>
      </c>
      <c r="L535" s="28">
        <f t="shared" si="25"/>
        <v>-369.69983720178584</v>
      </c>
    </row>
    <row r="536" spans="1:12" x14ac:dyDescent="0.25">
      <c r="A536" t="s">
        <v>1129</v>
      </c>
      <c r="B536" t="s">
        <v>1760</v>
      </c>
      <c r="C536" s="20">
        <v>44756</v>
      </c>
      <c r="D536" t="s">
        <v>1801</v>
      </c>
      <c r="E536" t="s">
        <v>1797</v>
      </c>
      <c r="F536">
        <v>130</v>
      </c>
      <c r="G536" t="s">
        <v>26</v>
      </c>
      <c r="H536" s="22">
        <v>3</v>
      </c>
      <c r="I536" s="26">
        <v>0.75056187058124546</v>
      </c>
      <c r="J536">
        <f t="shared" si="26"/>
        <v>390</v>
      </c>
      <c r="K536" s="28">
        <f t="shared" si="24"/>
        <v>97.28087047331428</v>
      </c>
      <c r="L536" s="28">
        <f t="shared" si="25"/>
        <v>-292.71912952668572</v>
      </c>
    </row>
    <row r="537" spans="1:12" x14ac:dyDescent="0.25">
      <c r="A537" t="s">
        <v>1131</v>
      </c>
      <c r="B537" t="s">
        <v>1762</v>
      </c>
      <c r="C537" s="20">
        <v>44799</v>
      </c>
      <c r="D537" t="s">
        <v>1802</v>
      </c>
      <c r="E537" t="s">
        <v>1799</v>
      </c>
      <c r="F537">
        <v>60</v>
      </c>
      <c r="G537" t="s">
        <v>15</v>
      </c>
      <c r="H537" s="22">
        <v>12</v>
      </c>
      <c r="I537" s="26">
        <v>0.73187872230141182</v>
      </c>
      <c r="J537">
        <f t="shared" si="26"/>
        <v>720</v>
      </c>
      <c r="K537" s="28">
        <f t="shared" si="24"/>
        <v>193.04731994298345</v>
      </c>
      <c r="L537" s="28">
        <f t="shared" si="25"/>
        <v>-526.95268005701655</v>
      </c>
    </row>
    <row r="538" spans="1:12" x14ac:dyDescent="0.25">
      <c r="A538" t="s">
        <v>1133</v>
      </c>
      <c r="B538" t="s">
        <v>1763</v>
      </c>
      <c r="C538" s="20">
        <v>44807</v>
      </c>
      <c r="D538" t="s">
        <v>1803</v>
      </c>
      <c r="E538" t="s">
        <v>1797</v>
      </c>
      <c r="F538">
        <v>95</v>
      </c>
      <c r="G538" t="s">
        <v>20</v>
      </c>
      <c r="H538" s="22">
        <v>3</v>
      </c>
      <c r="I538" s="26">
        <v>0.68412571234282693</v>
      </c>
      <c r="J538">
        <f t="shared" si="26"/>
        <v>285</v>
      </c>
      <c r="K538" s="28">
        <f t="shared" si="24"/>
        <v>90.02417198229432</v>
      </c>
      <c r="L538" s="28">
        <f t="shared" si="25"/>
        <v>-194.97582801770568</v>
      </c>
    </row>
    <row r="539" spans="1:12" x14ac:dyDescent="0.25">
      <c r="A539" t="s">
        <v>1135</v>
      </c>
      <c r="B539" t="s">
        <v>1754</v>
      </c>
      <c r="C539" s="20">
        <v>44769</v>
      </c>
      <c r="D539" t="s">
        <v>1796</v>
      </c>
      <c r="E539" t="s">
        <v>1797</v>
      </c>
      <c r="F539">
        <v>72</v>
      </c>
      <c r="G539" t="s">
        <v>26</v>
      </c>
      <c r="H539" s="22">
        <v>6</v>
      </c>
      <c r="I539" s="26">
        <v>0.60718465736642702</v>
      </c>
      <c r="J539">
        <f t="shared" si="26"/>
        <v>432</v>
      </c>
      <c r="K539" s="28">
        <f t="shared" si="24"/>
        <v>169.6962280177035</v>
      </c>
      <c r="L539" s="28">
        <f t="shared" si="25"/>
        <v>-262.3037719822965</v>
      </c>
    </row>
    <row r="540" spans="1:12" x14ac:dyDescent="0.25">
      <c r="A540" t="s">
        <v>1137</v>
      </c>
      <c r="B540" t="s">
        <v>1756</v>
      </c>
      <c r="C540" s="20">
        <v>44805</v>
      </c>
      <c r="D540" t="s">
        <v>1798</v>
      </c>
      <c r="E540" t="s">
        <v>1797</v>
      </c>
      <c r="F540">
        <v>65</v>
      </c>
      <c r="G540" t="s">
        <v>15</v>
      </c>
      <c r="H540" s="22">
        <v>5</v>
      </c>
      <c r="I540" s="26">
        <v>0.95147649347078855</v>
      </c>
      <c r="J540">
        <f t="shared" si="26"/>
        <v>325</v>
      </c>
      <c r="K540" s="28">
        <f t="shared" si="24"/>
        <v>15.770139621993735</v>
      </c>
      <c r="L540" s="28">
        <f t="shared" si="25"/>
        <v>-309.22986037800626</v>
      </c>
    </row>
    <row r="541" spans="1:12" x14ac:dyDescent="0.25">
      <c r="A541" t="s">
        <v>1139</v>
      </c>
      <c r="B541" t="s">
        <v>1758</v>
      </c>
      <c r="C541" s="20">
        <v>44796</v>
      </c>
      <c r="D541" t="s">
        <v>1800</v>
      </c>
      <c r="E541" t="s">
        <v>1799</v>
      </c>
      <c r="F541">
        <v>250</v>
      </c>
      <c r="G541" t="s">
        <v>20</v>
      </c>
      <c r="H541" s="22">
        <v>3</v>
      </c>
      <c r="I541" s="26">
        <v>0.19373537435821897</v>
      </c>
      <c r="J541">
        <f t="shared" si="26"/>
        <v>750</v>
      </c>
      <c r="K541" s="28">
        <f t="shared" si="24"/>
        <v>604.69846923133582</v>
      </c>
      <c r="L541" s="28">
        <f t="shared" si="25"/>
        <v>-145.30153076866418</v>
      </c>
    </row>
    <row r="542" spans="1:12" x14ac:dyDescent="0.25">
      <c r="A542" t="s">
        <v>1141</v>
      </c>
      <c r="B542" t="s">
        <v>1760</v>
      </c>
      <c r="C542" s="20">
        <v>44798</v>
      </c>
      <c r="D542" t="s">
        <v>1801</v>
      </c>
      <c r="E542" t="s">
        <v>1799</v>
      </c>
      <c r="F542">
        <v>130</v>
      </c>
      <c r="G542" t="s">
        <v>26</v>
      </c>
      <c r="H542" s="22">
        <v>5</v>
      </c>
      <c r="I542" s="26">
        <v>0.29582670866460159</v>
      </c>
      <c r="J542">
        <f t="shared" si="26"/>
        <v>650</v>
      </c>
      <c r="K542" s="28">
        <f t="shared" si="24"/>
        <v>457.71263936800898</v>
      </c>
      <c r="L542" s="28">
        <f t="shared" si="25"/>
        <v>-192.28736063199102</v>
      </c>
    </row>
    <row r="543" spans="1:12" x14ac:dyDescent="0.25">
      <c r="A543" t="s">
        <v>1143</v>
      </c>
      <c r="B543" t="s">
        <v>1754</v>
      </c>
      <c r="C543" s="20">
        <v>44756</v>
      </c>
      <c r="D543" t="s">
        <v>1796</v>
      </c>
      <c r="E543" t="s">
        <v>1799</v>
      </c>
      <c r="F543">
        <v>72</v>
      </c>
      <c r="G543" t="s">
        <v>15</v>
      </c>
      <c r="H543" s="22">
        <v>6</v>
      </c>
      <c r="I543" s="26">
        <v>1.9594349297637925E-2</v>
      </c>
      <c r="J543">
        <f t="shared" si="26"/>
        <v>432</v>
      </c>
      <c r="K543" s="28">
        <f t="shared" si="24"/>
        <v>423.53524110342039</v>
      </c>
      <c r="L543" s="28">
        <f t="shared" si="25"/>
        <v>-8.4647588965796103</v>
      </c>
    </row>
    <row r="544" spans="1:12" x14ac:dyDescent="0.25">
      <c r="A544" t="s">
        <v>1145</v>
      </c>
      <c r="B544" t="s">
        <v>1756</v>
      </c>
      <c r="C544" s="20">
        <v>44800</v>
      </c>
      <c r="D544" t="s">
        <v>1798</v>
      </c>
      <c r="E544" t="s">
        <v>1799</v>
      </c>
      <c r="F544">
        <v>65</v>
      </c>
      <c r="G544" t="s">
        <v>20</v>
      </c>
      <c r="H544" s="22">
        <v>11</v>
      </c>
      <c r="I544" s="26">
        <v>0.8887424076528444</v>
      </c>
      <c r="J544">
        <f t="shared" si="26"/>
        <v>715</v>
      </c>
      <c r="K544" s="28">
        <f t="shared" si="24"/>
        <v>79.549178528216203</v>
      </c>
      <c r="L544" s="28">
        <f t="shared" si="25"/>
        <v>-635.4508214717838</v>
      </c>
    </row>
    <row r="545" spans="1:12" x14ac:dyDescent="0.25">
      <c r="A545" t="s">
        <v>1147</v>
      </c>
      <c r="B545" t="s">
        <v>1758</v>
      </c>
      <c r="C545" s="20">
        <v>44758</v>
      </c>
      <c r="D545" t="s">
        <v>1800</v>
      </c>
      <c r="E545" t="s">
        <v>1799</v>
      </c>
      <c r="F545">
        <v>250</v>
      </c>
      <c r="G545" t="s">
        <v>26</v>
      </c>
      <c r="H545" s="22">
        <v>1</v>
      </c>
      <c r="I545" s="26">
        <v>0.83601825458764645</v>
      </c>
      <c r="J545">
        <f t="shared" si="26"/>
        <v>250</v>
      </c>
      <c r="K545" s="28">
        <f t="shared" si="24"/>
        <v>40.995436353088394</v>
      </c>
      <c r="L545" s="28">
        <f t="shared" si="25"/>
        <v>-209.00456364691161</v>
      </c>
    </row>
    <row r="546" spans="1:12" x14ac:dyDescent="0.25">
      <c r="A546" t="s">
        <v>1149</v>
      </c>
      <c r="B546" t="s">
        <v>1760</v>
      </c>
      <c r="C546" s="20">
        <v>44788</v>
      </c>
      <c r="D546" t="s">
        <v>1801</v>
      </c>
      <c r="E546" t="s">
        <v>1799</v>
      </c>
      <c r="F546">
        <v>130</v>
      </c>
      <c r="G546" t="s">
        <v>15</v>
      </c>
      <c r="H546" s="22">
        <v>3</v>
      </c>
      <c r="I546" s="26">
        <v>0.65235961325597192</v>
      </c>
      <c r="J546">
        <f t="shared" si="26"/>
        <v>390</v>
      </c>
      <c r="K546" s="28">
        <f t="shared" si="24"/>
        <v>135.57975083017095</v>
      </c>
      <c r="L546" s="28">
        <f t="shared" si="25"/>
        <v>-254.42024916982905</v>
      </c>
    </row>
    <row r="547" spans="1:12" x14ac:dyDescent="0.25">
      <c r="A547" t="s">
        <v>1151</v>
      </c>
      <c r="B547" t="s">
        <v>1754</v>
      </c>
      <c r="C547" s="20">
        <v>44793</v>
      </c>
      <c r="D547" t="s">
        <v>1796</v>
      </c>
      <c r="E547" t="s">
        <v>1797</v>
      </c>
      <c r="F547">
        <v>72</v>
      </c>
      <c r="G547" t="s">
        <v>15</v>
      </c>
      <c r="H547" s="22">
        <v>10</v>
      </c>
      <c r="I547" s="26">
        <v>0.54926301314872472</v>
      </c>
      <c r="J547">
        <f t="shared" si="26"/>
        <v>720</v>
      </c>
      <c r="K547" s="28">
        <f t="shared" si="24"/>
        <v>324.53063053291822</v>
      </c>
      <c r="L547" s="28">
        <f t="shared" si="25"/>
        <v>-395.46936946708178</v>
      </c>
    </row>
    <row r="548" spans="1:12" x14ac:dyDescent="0.25">
      <c r="A548" t="s">
        <v>1153</v>
      </c>
      <c r="B548" t="s">
        <v>1756</v>
      </c>
      <c r="C548" s="20">
        <v>44784</v>
      </c>
      <c r="D548" t="s">
        <v>1798</v>
      </c>
      <c r="E548" t="s">
        <v>1799</v>
      </c>
      <c r="F548">
        <v>65</v>
      </c>
      <c r="G548" t="s">
        <v>20</v>
      </c>
      <c r="H548" s="22">
        <v>6</v>
      </c>
      <c r="I548" s="26">
        <v>0.68957769772245725</v>
      </c>
      <c r="J548">
        <f t="shared" si="26"/>
        <v>390</v>
      </c>
      <c r="K548" s="28">
        <f t="shared" si="24"/>
        <v>121.06469788824165</v>
      </c>
      <c r="L548" s="28">
        <f t="shared" si="25"/>
        <v>-268.93530211175835</v>
      </c>
    </row>
    <row r="549" spans="1:12" x14ac:dyDescent="0.25">
      <c r="A549" t="s">
        <v>1155</v>
      </c>
      <c r="B549" t="s">
        <v>1758</v>
      </c>
      <c r="C549" s="20">
        <v>44793</v>
      </c>
      <c r="D549" t="s">
        <v>1800</v>
      </c>
      <c r="E549" t="s">
        <v>1797</v>
      </c>
      <c r="F549">
        <v>250</v>
      </c>
      <c r="G549" t="s">
        <v>26</v>
      </c>
      <c r="H549" s="22">
        <v>2</v>
      </c>
      <c r="I549" s="26">
        <v>0.29160937800944697</v>
      </c>
      <c r="J549">
        <f t="shared" si="26"/>
        <v>500</v>
      </c>
      <c r="K549" s="28">
        <f t="shared" si="24"/>
        <v>354.19531099527649</v>
      </c>
      <c r="L549" s="28">
        <f t="shared" si="25"/>
        <v>-145.80468900472351</v>
      </c>
    </row>
    <row r="550" spans="1:12" x14ac:dyDescent="0.25">
      <c r="A550" t="s">
        <v>1157</v>
      </c>
      <c r="B550" t="s">
        <v>1760</v>
      </c>
      <c r="C550" s="20">
        <v>44796</v>
      </c>
      <c r="D550" t="s">
        <v>1801</v>
      </c>
      <c r="E550" t="s">
        <v>1799</v>
      </c>
      <c r="F550">
        <v>130</v>
      </c>
      <c r="G550" t="s">
        <v>15</v>
      </c>
      <c r="H550" s="22">
        <v>5</v>
      </c>
      <c r="I550" s="26">
        <v>0.7242577268272401</v>
      </c>
      <c r="J550">
        <f t="shared" si="26"/>
        <v>650</v>
      </c>
      <c r="K550" s="28">
        <f t="shared" si="24"/>
        <v>179.23247756229392</v>
      </c>
      <c r="L550" s="28">
        <f t="shared" si="25"/>
        <v>-470.76752243770608</v>
      </c>
    </row>
    <row r="551" spans="1:12" x14ac:dyDescent="0.25">
      <c r="A551" t="s">
        <v>1159</v>
      </c>
      <c r="B551" t="s">
        <v>1754</v>
      </c>
      <c r="C551" s="20">
        <v>44758</v>
      </c>
      <c r="D551" t="s">
        <v>1796</v>
      </c>
      <c r="E551" t="s">
        <v>1797</v>
      </c>
      <c r="F551">
        <v>72</v>
      </c>
      <c r="G551" t="s">
        <v>20</v>
      </c>
      <c r="H551" s="22">
        <v>9</v>
      </c>
      <c r="I551" s="26">
        <v>0.95957712310847676</v>
      </c>
      <c r="J551">
        <f t="shared" si="26"/>
        <v>648</v>
      </c>
      <c r="K551" s="28">
        <f t="shared" si="24"/>
        <v>26.194024225707039</v>
      </c>
      <c r="L551" s="28">
        <f t="shared" si="25"/>
        <v>-621.80597577429296</v>
      </c>
    </row>
    <row r="552" spans="1:12" x14ac:dyDescent="0.25">
      <c r="A552" t="s">
        <v>1161</v>
      </c>
      <c r="B552" t="s">
        <v>1756</v>
      </c>
      <c r="C552" s="20">
        <v>44757</v>
      </c>
      <c r="D552" t="s">
        <v>1798</v>
      </c>
      <c r="E552" t="s">
        <v>1799</v>
      </c>
      <c r="F552">
        <v>65</v>
      </c>
      <c r="G552" t="s">
        <v>26</v>
      </c>
      <c r="H552" s="22">
        <v>5</v>
      </c>
      <c r="I552" s="26">
        <v>0.7655769210582396</v>
      </c>
      <c r="J552">
        <f t="shared" si="26"/>
        <v>325</v>
      </c>
      <c r="K552" s="28">
        <f t="shared" si="24"/>
        <v>76.187500656072132</v>
      </c>
      <c r="L552" s="28">
        <f t="shared" si="25"/>
        <v>-248.81249934392787</v>
      </c>
    </row>
    <row r="553" spans="1:12" x14ac:dyDescent="0.25">
      <c r="A553" t="s">
        <v>1163</v>
      </c>
      <c r="B553" t="s">
        <v>1758</v>
      </c>
      <c r="C553" s="20">
        <v>44758</v>
      </c>
      <c r="D553" t="s">
        <v>1800</v>
      </c>
      <c r="E553" t="s">
        <v>1797</v>
      </c>
      <c r="F553">
        <v>250</v>
      </c>
      <c r="G553" t="s">
        <v>15</v>
      </c>
      <c r="H553" s="22">
        <v>1</v>
      </c>
      <c r="I553" s="26">
        <v>0.78232118185846822</v>
      </c>
      <c r="J553">
        <f t="shared" si="26"/>
        <v>250</v>
      </c>
      <c r="K553" s="28">
        <f t="shared" si="24"/>
        <v>54.419704535382948</v>
      </c>
      <c r="L553" s="28">
        <f t="shared" si="25"/>
        <v>-195.58029546461705</v>
      </c>
    </row>
    <row r="554" spans="1:12" x14ac:dyDescent="0.25">
      <c r="A554" t="s">
        <v>1165</v>
      </c>
      <c r="B554" t="s">
        <v>1760</v>
      </c>
      <c r="C554" s="20">
        <v>44800</v>
      </c>
      <c r="D554" t="s">
        <v>1801</v>
      </c>
      <c r="E554" t="s">
        <v>1799</v>
      </c>
      <c r="F554">
        <v>130</v>
      </c>
      <c r="G554" t="s">
        <v>20</v>
      </c>
      <c r="H554" s="22">
        <v>3</v>
      </c>
      <c r="I554" s="26">
        <v>0.25152358419363796</v>
      </c>
      <c r="J554">
        <f t="shared" si="26"/>
        <v>390</v>
      </c>
      <c r="K554" s="28">
        <f t="shared" si="24"/>
        <v>291.9058021644812</v>
      </c>
      <c r="L554" s="28">
        <f t="shared" si="25"/>
        <v>-98.094197835518798</v>
      </c>
    </row>
    <row r="555" spans="1:12" x14ac:dyDescent="0.25">
      <c r="A555" t="s">
        <v>1167</v>
      </c>
      <c r="B555" t="s">
        <v>1762</v>
      </c>
      <c r="C555" s="20">
        <v>44780</v>
      </c>
      <c r="D555" t="s">
        <v>1802</v>
      </c>
      <c r="E555" t="s">
        <v>1797</v>
      </c>
      <c r="F555">
        <v>60</v>
      </c>
      <c r="G555" t="s">
        <v>26</v>
      </c>
      <c r="H555" s="22">
        <v>7</v>
      </c>
      <c r="I555" s="26">
        <v>0.55063487010563317</v>
      </c>
      <c r="J555">
        <f t="shared" si="26"/>
        <v>420</v>
      </c>
      <c r="K555" s="28">
        <f t="shared" si="24"/>
        <v>188.73335455563407</v>
      </c>
      <c r="L555" s="28">
        <f t="shared" si="25"/>
        <v>-231.26664544436593</v>
      </c>
    </row>
    <row r="556" spans="1:12" x14ac:dyDescent="0.25">
      <c r="A556" t="s">
        <v>1169</v>
      </c>
      <c r="B556" t="s">
        <v>1754</v>
      </c>
      <c r="C556" s="20">
        <v>44807</v>
      </c>
      <c r="D556" t="s">
        <v>1796</v>
      </c>
      <c r="E556" t="s">
        <v>1799</v>
      </c>
      <c r="F556">
        <v>72</v>
      </c>
      <c r="G556" t="s">
        <v>15</v>
      </c>
      <c r="H556" s="22">
        <v>12</v>
      </c>
      <c r="I556" s="26">
        <v>0.38717384096362406</v>
      </c>
      <c r="J556">
        <f t="shared" si="26"/>
        <v>864</v>
      </c>
      <c r="K556" s="28">
        <f t="shared" si="24"/>
        <v>529.48180140742875</v>
      </c>
      <c r="L556" s="28">
        <f t="shared" si="25"/>
        <v>-334.51819859257125</v>
      </c>
    </row>
    <row r="557" spans="1:12" x14ac:dyDescent="0.25">
      <c r="A557" t="s">
        <v>1171</v>
      </c>
      <c r="B557" t="s">
        <v>1756</v>
      </c>
      <c r="C557" s="20">
        <v>44798</v>
      </c>
      <c r="D557" t="s">
        <v>1798</v>
      </c>
      <c r="E557" t="s">
        <v>1797</v>
      </c>
      <c r="F557">
        <v>65</v>
      </c>
      <c r="G557" t="s">
        <v>20</v>
      </c>
      <c r="H557" s="22">
        <v>12</v>
      </c>
      <c r="I557" s="26">
        <v>0.73473660227098336</v>
      </c>
      <c r="J557">
        <f t="shared" si="26"/>
        <v>780</v>
      </c>
      <c r="K557" s="28">
        <f t="shared" si="24"/>
        <v>206.90545022863296</v>
      </c>
      <c r="L557" s="28">
        <f t="shared" si="25"/>
        <v>-573.09454977136704</v>
      </c>
    </row>
    <row r="558" spans="1:12" x14ac:dyDescent="0.25">
      <c r="A558" t="s">
        <v>1173</v>
      </c>
      <c r="B558" t="s">
        <v>1758</v>
      </c>
      <c r="C558" s="20">
        <v>44810</v>
      </c>
      <c r="D558" t="s">
        <v>1800</v>
      </c>
      <c r="E558" t="s">
        <v>1799</v>
      </c>
      <c r="F558">
        <v>250</v>
      </c>
      <c r="G558" t="s">
        <v>26</v>
      </c>
      <c r="H558" s="22">
        <v>3</v>
      </c>
      <c r="I558" s="26">
        <v>0.58606936901277862</v>
      </c>
      <c r="J558">
        <f t="shared" si="26"/>
        <v>750</v>
      </c>
      <c r="K558" s="28">
        <f t="shared" si="24"/>
        <v>310.44797324041605</v>
      </c>
      <c r="L558" s="28">
        <f t="shared" si="25"/>
        <v>-439.55202675958395</v>
      </c>
    </row>
    <row r="559" spans="1:12" x14ac:dyDescent="0.25">
      <c r="A559" t="s">
        <v>1175</v>
      </c>
      <c r="B559" t="s">
        <v>1760</v>
      </c>
      <c r="C559" s="20">
        <v>44764</v>
      </c>
      <c r="D559" t="s">
        <v>1801</v>
      </c>
      <c r="E559" t="s">
        <v>1797</v>
      </c>
      <c r="F559">
        <v>130</v>
      </c>
      <c r="G559" t="s">
        <v>15</v>
      </c>
      <c r="H559" s="22">
        <v>5</v>
      </c>
      <c r="I559" s="26">
        <v>0.82918330476629598</v>
      </c>
      <c r="J559">
        <f t="shared" si="26"/>
        <v>650</v>
      </c>
      <c r="K559" s="28">
        <f t="shared" si="24"/>
        <v>111.03085190190757</v>
      </c>
      <c r="L559" s="28">
        <f t="shared" si="25"/>
        <v>-538.96914809809243</v>
      </c>
    </row>
    <row r="560" spans="1:12" x14ac:dyDescent="0.25">
      <c r="A560" t="s">
        <v>1177</v>
      </c>
      <c r="B560" t="s">
        <v>1754</v>
      </c>
      <c r="C560" s="20">
        <v>44766</v>
      </c>
      <c r="D560" t="s">
        <v>1796</v>
      </c>
      <c r="E560" t="s">
        <v>1799</v>
      </c>
      <c r="F560">
        <v>72</v>
      </c>
      <c r="G560" t="s">
        <v>20</v>
      </c>
      <c r="H560" s="22">
        <v>4</v>
      </c>
      <c r="I560" s="26">
        <v>0.95081082316068599</v>
      </c>
      <c r="J560">
        <f t="shared" si="26"/>
        <v>288</v>
      </c>
      <c r="K560" s="28">
        <f t="shared" si="24"/>
        <v>14.166482929722406</v>
      </c>
      <c r="L560" s="28">
        <f t="shared" si="25"/>
        <v>-273.83351707027759</v>
      </c>
    </row>
    <row r="561" spans="1:12" x14ac:dyDescent="0.25">
      <c r="A561" t="s">
        <v>1179</v>
      </c>
      <c r="B561" t="s">
        <v>1756</v>
      </c>
      <c r="C561" s="20">
        <v>44794</v>
      </c>
      <c r="D561" t="s">
        <v>1798</v>
      </c>
      <c r="E561" t="s">
        <v>1797</v>
      </c>
      <c r="F561">
        <v>65</v>
      </c>
      <c r="G561" t="s">
        <v>26</v>
      </c>
      <c r="H561" s="22">
        <v>9</v>
      </c>
      <c r="I561" s="26">
        <v>0.27297672829330688</v>
      </c>
      <c r="J561">
        <f t="shared" si="26"/>
        <v>585</v>
      </c>
      <c r="K561" s="28">
        <f t="shared" si="24"/>
        <v>425.30861394841548</v>
      </c>
      <c r="L561" s="28">
        <f t="shared" si="25"/>
        <v>-159.69138605158452</v>
      </c>
    </row>
    <row r="562" spans="1:12" x14ac:dyDescent="0.25">
      <c r="A562" t="s">
        <v>1181</v>
      </c>
      <c r="B562" t="s">
        <v>1758</v>
      </c>
      <c r="C562" s="20">
        <v>44800</v>
      </c>
      <c r="D562" t="s">
        <v>1800</v>
      </c>
      <c r="E562" t="s">
        <v>1799</v>
      </c>
      <c r="F562">
        <v>250</v>
      </c>
      <c r="G562" t="s">
        <v>15</v>
      </c>
      <c r="H562" s="22">
        <v>3</v>
      </c>
      <c r="I562" s="26">
        <v>0.22687674876304764</v>
      </c>
      <c r="J562">
        <f t="shared" si="26"/>
        <v>750</v>
      </c>
      <c r="K562" s="28">
        <f t="shared" si="24"/>
        <v>579.84243842771423</v>
      </c>
      <c r="L562" s="28">
        <f t="shared" si="25"/>
        <v>-170.15756157228577</v>
      </c>
    </row>
    <row r="563" spans="1:12" x14ac:dyDescent="0.25">
      <c r="A563" t="s">
        <v>1183</v>
      </c>
      <c r="B563" t="s">
        <v>1760</v>
      </c>
      <c r="C563" s="20">
        <v>44792</v>
      </c>
      <c r="D563" t="s">
        <v>1801</v>
      </c>
      <c r="E563" t="s">
        <v>1797</v>
      </c>
      <c r="F563">
        <v>130</v>
      </c>
      <c r="G563" t="s">
        <v>20</v>
      </c>
      <c r="H563" s="22">
        <v>5</v>
      </c>
      <c r="I563" s="26">
        <v>6.9940950556377501E-2</v>
      </c>
      <c r="J563">
        <f t="shared" si="26"/>
        <v>650</v>
      </c>
      <c r="K563" s="28">
        <f t="shared" si="24"/>
        <v>604.53838213835456</v>
      </c>
      <c r="L563" s="28">
        <f t="shared" si="25"/>
        <v>-45.461617861645436</v>
      </c>
    </row>
    <row r="564" spans="1:12" x14ac:dyDescent="0.25">
      <c r="A564" t="s">
        <v>1185</v>
      </c>
      <c r="B564" t="s">
        <v>1762</v>
      </c>
      <c r="C564" s="20">
        <v>44809</v>
      </c>
      <c r="D564" t="s">
        <v>1802</v>
      </c>
      <c r="E564" t="s">
        <v>1797</v>
      </c>
      <c r="F564">
        <v>60</v>
      </c>
      <c r="G564" t="s">
        <v>26</v>
      </c>
      <c r="H564" s="22">
        <v>4</v>
      </c>
      <c r="I564" s="26">
        <v>0.43563037436277741</v>
      </c>
      <c r="J564">
        <f t="shared" si="26"/>
        <v>240</v>
      </c>
      <c r="K564" s="28">
        <f t="shared" si="24"/>
        <v>135.44871015293342</v>
      </c>
      <c r="L564" s="28">
        <f t="shared" si="25"/>
        <v>-104.55128984706658</v>
      </c>
    </row>
    <row r="565" spans="1:12" x14ac:dyDescent="0.25">
      <c r="A565" t="s">
        <v>1187</v>
      </c>
      <c r="B565" t="s">
        <v>1763</v>
      </c>
      <c r="C565" s="20">
        <v>44789</v>
      </c>
      <c r="D565" t="s">
        <v>1803</v>
      </c>
      <c r="E565" t="s">
        <v>1799</v>
      </c>
      <c r="F565">
        <v>95</v>
      </c>
      <c r="G565" t="s">
        <v>15</v>
      </c>
      <c r="H565" s="22">
        <v>8</v>
      </c>
      <c r="I565" s="26">
        <v>0.17717581200110077</v>
      </c>
      <c r="J565">
        <f t="shared" si="26"/>
        <v>760</v>
      </c>
      <c r="K565" s="28">
        <f t="shared" si="24"/>
        <v>625.34638287916346</v>
      </c>
      <c r="L565" s="28">
        <f t="shared" si="25"/>
        <v>-134.65361712083654</v>
      </c>
    </row>
    <row r="566" spans="1:12" x14ac:dyDescent="0.25">
      <c r="A566" t="s">
        <v>1189</v>
      </c>
      <c r="B566" t="s">
        <v>1754</v>
      </c>
      <c r="C566" s="20">
        <v>44757</v>
      </c>
      <c r="D566" t="s">
        <v>1796</v>
      </c>
      <c r="E566" t="s">
        <v>1799</v>
      </c>
      <c r="F566">
        <v>72</v>
      </c>
      <c r="G566" t="s">
        <v>20</v>
      </c>
      <c r="H566" s="22">
        <v>9</v>
      </c>
      <c r="I566" s="26">
        <v>0.89293482137917346</v>
      </c>
      <c r="J566">
        <f t="shared" si="26"/>
        <v>648</v>
      </c>
      <c r="K566" s="28">
        <f t="shared" si="24"/>
        <v>69.378235746295559</v>
      </c>
      <c r="L566" s="28">
        <f t="shared" si="25"/>
        <v>-578.62176425370444</v>
      </c>
    </row>
    <row r="567" spans="1:12" x14ac:dyDescent="0.25">
      <c r="A567" t="s">
        <v>1191</v>
      </c>
      <c r="B567" t="s">
        <v>1756</v>
      </c>
      <c r="C567" s="20">
        <v>44790</v>
      </c>
      <c r="D567" t="s">
        <v>1798</v>
      </c>
      <c r="E567" t="s">
        <v>1799</v>
      </c>
      <c r="F567">
        <v>65</v>
      </c>
      <c r="G567" t="s">
        <v>26</v>
      </c>
      <c r="H567" s="22">
        <v>6</v>
      </c>
      <c r="I567" s="26">
        <v>0.30027875686844219</v>
      </c>
      <c r="J567">
        <f t="shared" si="26"/>
        <v>390</v>
      </c>
      <c r="K567" s="28">
        <f t="shared" si="24"/>
        <v>272.89128482130752</v>
      </c>
      <c r="L567" s="28">
        <f t="shared" si="25"/>
        <v>-117.10871517869248</v>
      </c>
    </row>
    <row r="568" spans="1:12" x14ac:dyDescent="0.25">
      <c r="A568" t="s">
        <v>1193</v>
      </c>
      <c r="B568" t="s">
        <v>1758</v>
      </c>
      <c r="C568" s="20">
        <v>44808</v>
      </c>
      <c r="D568" t="s">
        <v>1800</v>
      </c>
      <c r="E568" t="s">
        <v>1797</v>
      </c>
      <c r="F568">
        <v>250</v>
      </c>
      <c r="G568" t="s">
        <v>15</v>
      </c>
      <c r="H568" s="22">
        <v>4</v>
      </c>
      <c r="I568" s="26">
        <v>0.35672623964291694</v>
      </c>
      <c r="J568">
        <f t="shared" si="26"/>
        <v>1000</v>
      </c>
      <c r="K568" s="28">
        <f t="shared" si="24"/>
        <v>643.27376035708312</v>
      </c>
      <c r="L568" s="28">
        <f t="shared" si="25"/>
        <v>-356.72623964291688</v>
      </c>
    </row>
    <row r="569" spans="1:12" x14ac:dyDescent="0.25">
      <c r="A569" t="s">
        <v>1195</v>
      </c>
      <c r="B569" t="s">
        <v>1760</v>
      </c>
      <c r="C569" s="20">
        <v>44801</v>
      </c>
      <c r="D569" t="s">
        <v>1801</v>
      </c>
      <c r="E569" t="s">
        <v>1797</v>
      </c>
      <c r="F569">
        <v>130</v>
      </c>
      <c r="G569" t="s">
        <v>20</v>
      </c>
      <c r="H569" s="22">
        <v>4</v>
      </c>
      <c r="I569" s="26">
        <v>0.25416663190944755</v>
      </c>
      <c r="J569">
        <f t="shared" si="26"/>
        <v>520</v>
      </c>
      <c r="K569" s="28">
        <f t="shared" si="24"/>
        <v>387.83335140708726</v>
      </c>
      <c r="L569" s="28">
        <f t="shared" si="25"/>
        <v>-132.16664859291274</v>
      </c>
    </row>
    <row r="570" spans="1:12" x14ac:dyDescent="0.25">
      <c r="A570" t="s">
        <v>1197</v>
      </c>
      <c r="B570" t="s">
        <v>1754</v>
      </c>
      <c r="C570" s="20">
        <v>44769</v>
      </c>
      <c r="D570" t="s">
        <v>1796</v>
      </c>
      <c r="E570" t="s">
        <v>1797</v>
      </c>
      <c r="F570">
        <v>72</v>
      </c>
      <c r="G570" t="s">
        <v>26</v>
      </c>
      <c r="H570" s="22">
        <v>9</v>
      </c>
      <c r="I570" s="26">
        <v>0.92865523140004991</v>
      </c>
      <c r="J570">
        <f t="shared" si="26"/>
        <v>648</v>
      </c>
      <c r="K570" s="28">
        <f t="shared" si="24"/>
        <v>46.231410052767615</v>
      </c>
      <c r="L570" s="28">
        <f t="shared" si="25"/>
        <v>-601.76858994723239</v>
      </c>
    </row>
    <row r="571" spans="1:12" x14ac:dyDescent="0.25">
      <c r="A571" t="s">
        <v>1199</v>
      </c>
      <c r="B571" t="s">
        <v>1756</v>
      </c>
      <c r="C571" s="20">
        <v>44757</v>
      </c>
      <c r="D571" t="s">
        <v>1798</v>
      </c>
      <c r="E571" t="s">
        <v>1797</v>
      </c>
      <c r="F571">
        <v>65</v>
      </c>
      <c r="G571" t="s">
        <v>15</v>
      </c>
      <c r="H571" s="22">
        <v>8</v>
      </c>
      <c r="I571" s="26">
        <v>0.34761876738661557</v>
      </c>
      <c r="J571">
        <f t="shared" si="26"/>
        <v>520</v>
      </c>
      <c r="K571" s="28">
        <f t="shared" si="24"/>
        <v>339.23824095895986</v>
      </c>
      <c r="L571" s="28">
        <f t="shared" si="25"/>
        <v>-180.76175904104014</v>
      </c>
    </row>
    <row r="572" spans="1:12" x14ac:dyDescent="0.25">
      <c r="A572" t="s">
        <v>1201</v>
      </c>
      <c r="B572" t="s">
        <v>1758</v>
      </c>
      <c r="C572" s="20">
        <v>44759</v>
      </c>
      <c r="D572" t="s">
        <v>1800</v>
      </c>
      <c r="E572" t="s">
        <v>1797</v>
      </c>
      <c r="F572">
        <v>250</v>
      </c>
      <c r="G572" t="s">
        <v>20</v>
      </c>
      <c r="H572" s="22">
        <v>1</v>
      </c>
      <c r="I572" s="26">
        <v>6.5554159860062411E-2</v>
      </c>
      <c r="J572">
        <f t="shared" si="26"/>
        <v>250</v>
      </c>
      <c r="K572" s="28">
        <f t="shared" si="24"/>
        <v>233.61146003498439</v>
      </c>
      <c r="L572" s="28">
        <f t="shared" si="25"/>
        <v>-16.38853996501561</v>
      </c>
    </row>
    <row r="573" spans="1:12" x14ac:dyDescent="0.25">
      <c r="A573" t="s">
        <v>1203</v>
      </c>
      <c r="B573" t="s">
        <v>1760</v>
      </c>
      <c r="C573" s="20">
        <v>44805</v>
      </c>
      <c r="D573" t="s">
        <v>1801</v>
      </c>
      <c r="E573" t="s">
        <v>1797</v>
      </c>
      <c r="F573">
        <v>130</v>
      </c>
      <c r="G573" t="s">
        <v>26</v>
      </c>
      <c r="H573" s="22">
        <v>3</v>
      </c>
      <c r="I573" s="26">
        <v>0.70270988577818694</v>
      </c>
      <c r="J573">
        <f t="shared" si="26"/>
        <v>390</v>
      </c>
      <c r="K573" s="28">
        <f t="shared" si="24"/>
        <v>115.94314454650709</v>
      </c>
      <c r="L573" s="28">
        <f t="shared" si="25"/>
        <v>-274.05685545349291</v>
      </c>
    </row>
    <row r="574" spans="1:12" x14ac:dyDescent="0.25">
      <c r="A574" t="s">
        <v>1205</v>
      </c>
      <c r="B574" t="s">
        <v>1762</v>
      </c>
      <c r="C574" s="20">
        <v>44760</v>
      </c>
      <c r="D574" t="s">
        <v>1802</v>
      </c>
      <c r="E574" t="s">
        <v>1797</v>
      </c>
      <c r="F574">
        <v>60</v>
      </c>
      <c r="G574" t="s">
        <v>15</v>
      </c>
      <c r="H574" s="22">
        <v>13</v>
      </c>
      <c r="I574" s="26">
        <v>0.84770601312244609</v>
      </c>
      <c r="J574">
        <f t="shared" si="26"/>
        <v>780</v>
      </c>
      <c r="K574" s="28">
        <f t="shared" si="24"/>
        <v>118.78930976449203</v>
      </c>
      <c r="L574" s="28">
        <f t="shared" si="25"/>
        <v>-661.21069023550797</v>
      </c>
    </row>
    <row r="575" spans="1:12" x14ac:dyDescent="0.25">
      <c r="A575" t="s">
        <v>1207</v>
      </c>
      <c r="B575" t="s">
        <v>1754</v>
      </c>
      <c r="C575" s="20">
        <v>44791</v>
      </c>
      <c r="D575" t="s">
        <v>1796</v>
      </c>
      <c r="E575" t="s">
        <v>1797</v>
      </c>
      <c r="F575">
        <v>72</v>
      </c>
      <c r="G575" t="s">
        <v>20</v>
      </c>
      <c r="H575" s="22">
        <v>4</v>
      </c>
      <c r="I575" s="26">
        <v>0.46854376656822949</v>
      </c>
      <c r="J575">
        <f t="shared" si="26"/>
        <v>288</v>
      </c>
      <c r="K575" s="28">
        <f t="shared" si="24"/>
        <v>153.0593952283499</v>
      </c>
      <c r="L575" s="28">
        <f t="shared" si="25"/>
        <v>-134.9406047716501</v>
      </c>
    </row>
    <row r="576" spans="1:12" x14ac:dyDescent="0.25">
      <c r="A576" t="s">
        <v>1209</v>
      </c>
      <c r="B576" t="s">
        <v>1756</v>
      </c>
      <c r="C576" s="20">
        <v>44768</v>
      </c>
      <c r="D576" t="s">
        <v>1798</v>
      </c>
      <c r="E576" t="s">
        <v>1797</v>
      </c>
      <c r="F576">
        <v>65</v>
      </c>
      <c r="G576" t="s">
        <v>26</v>
      </c>
      <c r="H576" s="22">
        <v>12</v>
      </c>
      <c r="I576" s="26">
        <v>7.552660850219084E-2</v>
      </c>
      <c r="J576">
        <f t="shared" si="26"/>
        <v>780</v>
      </c>
      <c r="K576" s="28">
        <f t="shared" si="24"/>
        <v>721.08924536829113</v>
      </c>
      <c r="L576" s="28">
        <f t="shared" si="25"/>
        <v>-58.910754631708869</v>
      </c>
    </row>
    <row r="577" spans="1:12" x14ac:dyDescent="0.25">
      <c r="A577" t="s">
        <v>1211</v>
      </c>
      <c r="B577" t="s">
        <v>1758</v>
      </c>
      <c r="C577" s="20">
        <v>44759</v>
      </c>
      <c r="D577" t="s">
        <v>1800</v>
      </c>
      <c r="E577" t="s">
        <v>1799</v>
      </c>
      <c r="F577">
        <v>250</v>
      </c>
      <c r="G577" t="s">
        <v>15</v>
      </c>
      <c r="H577" s="22">
        <v>3</v>
      </c>
      <c r="I577" s="26">
        <v>0.29606828384128192</v>
      </c>
      <c r="J577">
        <f t="shared" si="26"/>
        <v>750</v>
      </c>
      <c r="K577" s="28">
        <f t="shared" si="24"/>
        <v>527.94878711903857</v>
      </c>
      <c r="L577" s="28">
        <f t="shared" si="25"/>
        <v>-222.05121288096143</v>
      </c>
    </row>
    <row r="578" spans="1:12" x14ac:dyDescent="0.25">
      <c r="A578" t="s">
        <v>1213</v>
      </c>
      <c r="B578" t="s">
        <v>1760</v>
      </c>
      <c r="C578" s="20">
        <v>44781</v>
      </c>
      <c r="D578" t="s">
        <v>1801</v>
      </c>
      <c r="E578" t="s">
        <v>1797</v>
      </c>
      <c r="F578">
        <v>130</v>
      </c>
      <c r="G578" t="s">
        <v>20</v>
      </c>
      <c r="H578" s="22">
        <v>6</v>
      </c>
      <c r="I578" s="26">
        <v>0.26989263897099036</v>
      </c>
      <c r="J578">
        <f t="shared" si="26"/>
        <v>780</v>
      </c>
      <c r="K578" s="28">
        <f t="shared" si="24"/>
        <v>569.48374160262756</v>
      </c>
      <c r="L578" s="28">
        <f t="shared" si="25"/>
        <v>-210.51625839737244</v>
      </c>
    </row>
    <row r="579" spans="1:12" x14ac:dyDescent="0.25">
      <c r="A579" t="s">
        <v>1215</v>
      </c>
      <c r="B579" t="s">
        <v>1754</v>
      </c>
      <c r="C579" s="20">
        <v>44785</v>
      </c>
      <c r="D579" t="s">
        <v>1796</v>
      </c>
      <c r="E579" t="s">
        <v>1797</v>
      </c>
      <c r="F579">
        <v>72</v>
      </c>
      <c r="G579" t="s">
        <v>26</v>
      </c>
      <c r="H579" s="22">
        <v>5</v>
      </c>
      <c r="I579" s="26">
        <v>0.13707696601028285</v>
      </c>
      <c r="J579">
        <f t="shared" si="26"/>
        <v>360</v>
      </c>
      <c r="K579" s="28">
        <f t="shared" ref="K579:K642" si="27">(J579-(J579*I579))</f>
        <v>310.65229223629819</v>
      </c>
      <c r="L579" s="28">
        <f t="shared" ref="L579:L642" si="28">K579-J579</f>
        <v>-49.347707763701806</v>
      </c>
    </row>
    <row r="580" spans="1:12" x14ac:dyDescent="0.25">
      <c r="A580" t="s">
        <v>1217</v>
      </c>
      <c r="B580" t="s">
        <v>1756</v>
      </c>
      <c r="C580" s="20">
        <v>44775</v>
      </c>
      <c r="D580" t="s">
        <v>1798</v>
      </c>
      <c r="E580" t="s">
        <v>1797</v>
      </c>
      <c r="F580">
        <v>65</v>
      </c>
      <c r="G580" t="s">
        <v>15</v>
      </c>
      <c r="H580" s="22">
        <v>11</v>
      </c>
      <c r="I580" s="26">
        <v>0.65063942953164955</v>
      </c>
      <c r="J580">
        <f t="shared" ref="J580:J643" si="29">F580*H580</f>
        <v>715</v>
      </c>
      <c r="K580" s="28">
        <f t="shared" si="27"/>
        <v>249.79280788487057</v>
      </c>
      <c r="L580" s="28">
        <f t="shared" si="28"/>
        <v>-465.20719211512943</v>
      </c>
    </row>
    <row r="581" spans="1:12" x14ac:dyDescent="0.25">
      <c r="A581" t="s">
        <v>1219</v>
      </c>
      <c r="B581" t="s">
        <v>1758</v>
      </c>
      <c r="C581" s="20">
        <v>44773</v>
      </c>
      <c r="D581" t="s">
        <v>1800</v>
      </c>
      <c r="E581" t="s">
        <v>1797</v>
      </c>
      <c r="F581">
        <v>250</v>
      </c>
      <c r="G581" t="s">
        <v>20</v>
      </c>
      <c r="H581" s="22">
        <v>2</v>
      </c>
      <c r="I581" s="26">
        <v>0.46266779487176835</v>
      </c>
      <c r="J581">
        <f t="shared" si="29"/>
        <v>500</v>
      </c>
      <c r="K581" s="28">
        <f t="shared" si="27"/>
        <v>268.66610256411582</v>
      </c>
      <c r="L581" s="28">
        <f t="shared" si="28"/>
        <v>-231.33389743588418</v>
      </c>
    </row>
    <row r="582" spans="1:12" x14ac:dyDescent="0.25">
      <c r="A582" t="s">
        <v>1221</v>
      </c>
      <c r="B582" t="s">
        <v>1760</v>
      </c>
      <c r="C582" s="20">
        <v>44796</v>
      </c>
      <c r="D582" t="s">
        <v>1801</v>
      </c>
      <c r="E582" t="s">
        <v>1797</v>
      </c>
      <c r="F582">
        <v>130</v>
      </c>
      <c r="G582" t="s">
        <v>26</v>
      </c>
      <c r="H582" s="22">
        <v>2</v>
      </c>
      <c r="I582" s="26">
        <v>0.66051257620254111</v>
      </c>
      <c r="J582">
        <f t="shared" si="29"/>
        <v>260</v>
      </c>
      <c r="K582" s="28">
        <f t="shared" si="27"/>
        <v>88.266730187339306</v>
      </c>
      <c r="L582" s="28">
        <f t="shared" si="28"/>
        <v>-171.73326981266069</v>
      </c>
    </row>
    <row r="583" spans="1:12" x14ac:dyDescent="0.25">
      <c r="A583" t="s">
        <v>1223</v>
      </c>
      <c r="B583" t="s">
        <v>1762</v>
      </c>
      <c r="C583" s="20">
        <v>44801</v>
      </c>
      <c r="D583" t="s">
        <v>1802</v>
      </c>
      <c r="E583" t="s">
        <v>1799</v>
      </c>
      <c r="F583">
        <v>60</v>
      </c>
      <c r="G583" t="s">
        <v>15</v>
      </c>
      <c r="H583" s="22">
        <v>10</v>
      </c>
      <c r="I583" s="26">
        <v>0.16057691328126922</v>
      </c>
      <c r="J583">
        <f t="shared" si="29"/>
        <v>600</v>
      </c>
      <c r="K583" s="28">
        <f t="shared" si="27"/>
        <v>503.65385203123844</v>
      </c>
      <c r="L583" s="28">
        <f t="shared" si="28"/>
        <v>-96.346147968761557</v>
      </c>
    </row>
    <row r="584" spans="1:12" x14ac:dyDescent="0.25">
      <c r="A584" t="s">
        <v>1225</v>
      </c>
      <c r="B584" t="s">
        <v>1763</v>
      </c>
      <c r="C584" s="20">
        <v>44779</v>
      </c>
      <c r="D584" t="s">
        <v>1803</v>
      </c>
      <c r="E584" t="s">
        <v>1797</v>
      </c>
      <c r="F584">
        <v>95</v>
      </c>
      <c r="G584" t="s">
        <v>20</v>
      </c>
      <c r="H584" s="22">
        <v>6</v>
      </c>
      <c r="I584" s="26">
        <v>0.95871111925521724</v>
      </c>
      <c r="J584">
        <f t="shared" si="29"/>
        <v>570</v>
      </c>
      <c r="K584" s="28">
        <f t="shared" si="27"/>
        <v>23.534662024526142</v>
      </c>
      <c r="L584" s="28">
        <f t="shared" si="28"/>
        <v>-546.46533797547386</v>
      </c>
    </row>
    <row r="585" spans="1:12" x14ac:dyDescent="0.25">
      <c r="A585" t="s">
        <v>1227</v>
      </c>
      <c r="B585" t="s">
        <v>1754</v>
      </c>
      <c r="C585" s="20">
        <v>44772</v>
      </c>
      <c r="D585" t="s">
        <v>1796</v>
      </c>
      <c r="E585" t="s">
        <v>1797</v>
      </c>
      <c r="F585">
        <v>72</v>
      </c>
      <c r="G585" t="s">
        <v>26</v>
      </c>
      <c r="H585" s="22">
        <v>7</v>
      </c>
      <c r="I585" s="26">
        <v>0.26115217540026825</v>
      </c>
      <c r="J585">
        <f t="shared" si="29"/>
        <v>504</v>
      </c>
      <c r="K585" s="28">
        <f t="shared" si="27"/>
        <v>372.37930359826481</v>
      </c>
      <c r="L585" s="28">
        <f t="shared" si="28"/>
        <v>-131.62069640173519</v>
      </c>
    </row>
    <row r="586" spans="1:12" x14ac:dyDescent="0.25">
      <c r="A586" t="s">
        <v>1229</v>
      </c>
      <c r="B586" t="s">
        <v>1756</v>
      </c>
      <c r="C586" s="20">
        <v>44757</v>
      </c>
      <c r="D586" t="s">
        <v>1798</v>
      </c>
      <c r="E586" t="s">
        <v>1797</v>
      </c>
      <c r="F586">
        <v>65</v>
      </c>
      <c r="G586" t="s">
        <v>15</v>
      </c>
      <c r="H586" s="22">
        <v>8</v>
      </c>
      <c r="I586" s="26">
        <v>0.52917769828281369</v>
      </c>
      <c r="J586">
        <f t="shared" si="29"/>
        <v>520</v>
      </c>
      <c r="K586" s="28">
        <f t="shared" si="27"/>
        <v>244.82759689293687</v>
      </c>
      <c r="L586" s="28">
        <f t="shared" si="28"/>
        <v>-275.17240310706313</v>
      </c>
    </row>
    <row r="587" spans="1:12" x14ac:dyDescent="0.25">
      <c r="A587" t="s">
        <v>1231</v>
      </c>
      <c r="B587" t="s">
        <v>1758</v>
      </c>
      <c r="C587" s="20">
        <v>44808</v>
      </c>
      <c r="D587" t="s">
        <v>1800</v>
      </c>
      <c r="E587" t="s">
        <v>1799</v>
      </c>
      <c r="F587">
        <v>250</v>
      </c>
      <c r="G587" t="s">
        <v>20</v>
      </c>
      <c r="H587" s="22">
        <v>4</v>
      </c>
      <c r="I587" s="26">
        <v>0.62592515254556591</v>
      </c>
      <c r="J587">
        <f t="shared" si="29"/>
        <v>1000</v>
      </c>
      <c r="K587" s="28">
        <f t="shared" si="27"/>
        <v>374.07484745443412</v>
      </c>
      <c r="L587" s="28">
        <f t="shared" si="28"/>
        <v>-625.92515254556588</v>
      </c>
    </row>
    <row r="588" spans="1:12" x14ac:dyDescent="0.25">
      <c r="A588" t="s">
        <v>1233</v>
      </c>
      <c r="B588" t="s">
        <v>1760</v>
      </c>
      <c r="C588" s="20">
        <v>44782</v>
      </c>
      <c r="D588" t="s">
        <v>1801</v>
      </c>
      <c r="E588" t="s">
        <v>1799</v>
      </c>
      <c r="F588">
        <v>130</v>
      </c>
      <c r="G588" t="s">
        <v>26</v>
      </c>
      <c r="H588" s="22">
        <v>6</v>
      </c>
      <c r="I588" s="26">
        <v>0.68607248945411703</v>
      </c>
      <c r="J588">
        <f t="shared" si="29"/>
        <v>780</v>
      </c>
      <c r="K588" s="28">
        <f t="shared" si="27"/>
        <v>244.86345822578869</v>
      </c>
      <c r="L588" s="28">
        <f t="shared" si="28"/>
        <v>-535.13654177421131</v>
      </c>
    </row>
    <row r="589" spans="1:12" x14ac:dyDescent="0.25">
      <c r="A589" t="s">
        <v>1235</v>
      </c>
      <c r="B589" t="s">
        <v>1754</v>
      </c>
      <c r="C589" s="20">
        <v>44787</v>
      </c>
      <c r="D589" t="s">
        <v>1796</v>
      </c>
      <c r="E589" t="s">
        <v>1799</v>
      </c>
      <c r="F589">
        <v>72</v>
      </c>
      <c r="G589" t="s">
        <v>15</v>
      </c>
      <c r="H589" s="22">
        <v>4</v>
      </c>
      <c r="I589" s="26">
        <v>0.35936899433411285</v>
      </c>
      <c r="J589">
        <f t="shared" si="29"/>
        <v>288</v>
      </c>
      <c r="K589" s="28">
        <f t="shared" si="27"/>
        <v>184.5017296317755</v>
      </c>
      <c r="L589" s="28">
        <f t="shared" si="28"/>
        <v>-103.4982703682245</v>
      </c>
    </row>
    <row r="590" spans="1:12" x14ac:dyDescent="0.25">
      <c r="A590" t="s">
        <v>1237</v>
      </c>
      <c r="B590" t="s">
        <v>1756</v>
      </c>
      <c r="C590" s="20">
        <v>44787</v>
      </c>
      <c r="D590" t="s">
        <v>1798</v>
      </c>
      <c r="E590" t="s">
        <v>1799</v>
      </c>
      <c r="F590">
        <v>65</v>
      </c>
      <c r="G590" t="s">
        <v>20</v>
      </c>
      <c r="H590" s="22">
        <v>9</v>
      </c>
      <c r="I590" s="26">
        <v>0.54548297534330592</v>
      </c>
      <c r="J590">
        <f t="shared" si="29"/>
        <v>585</v>
      </c>
      <c r="K590" s="28">
        <f t="shared" si="27"/>
        <v>265.89245942416602</v>
      </c>
      <c r="L590" s="28">
        <f t="shared" si="28"/>
        <v>-319.10754057583398</v>
      </c>
    </row>
    <row r="591" spans="1:12" x14ac:dyDescent="0.25">
      <c r="A591" t="s">
        <v>1239</v>
      </c>
      <c r="B591" t="s">
        <v>1758</v>
      </c>
      <c r="C591" s="20">
        <v>44757</v>
      </c>
      <c r="D591" t="s">
        <v>1800</v>
      </c>
      <c r="E591" t="s">
        <v>1799</v>
      </c>
      <c r="F591">
        <v>250</v>
      </c>
      <c r="G591" t="s">
        <v>26</v>
      </c>
      <c r="H591" s="22">
        <v>1</v>
      </c>
      <c r="I591" s="26">
        <v>0.49231002596728923</v>
      </c>
      <c r="J591">
        <f t="shared" si="29"/>
        <v>250</v>
      </c>
      <c r="K591" s="28">
        <f t="shared" si="27"/>
        <v>126.92249350817769</v>
      </c>
      <c r="L591" s="28">
        <f t="shared" si="28"/>
        <v>-123.07750649182231</v>
      </c>
    </row>
    <row r="592" spans="1:12" x14ac:dyDescent="0.25">
      <c r="A592" t="s">
        <v>1241</v>
      </c>
      <c r="B592" t="s">
        <v>1760</v>
      </c>
      <c r="C592" s="20">
        <v>44761</v>
      </c>
      <c r="D592" t="s">
        <v>1801</v>
      </c>
      <c r="E592" t="s">
        <v>1799</v>
      </c>
      <c r="F592">
        <v>130</v>
      </c>
      <c r="G592" t="s">
        <v>15</v>
      </c>
      <c r="H592" s="22">
        <v>3</v>
      </c>
      <c r="I592" s="26">
        <v>0.94600856230451846</v>
      </c>
      <c r="J592">
        <f t="shared" si="29"/>
        <v>390</v>
      </c>
      <c r="K592" s="28">
        <f t="shared" si="27"/>
        <v>21.056660701237774</v>
      </c>
      <c r="L592" s="28">
        <f t="shared" si="28"/>
        <v>-368.94333929876223</v>
      </c>
    </row>
    <row r="593" spans="1:12" x14ac:dyDescent="0.25">
      <c r="A593" t="s">
        <v>1243</v>
      </c>
      <c r="B593" t="s">
        <v>1754</v>
      </c>
      <c r="C593" s="20">
        <v>44788</v>
      </c>
      <c r="D593" t="s">
        <v>1796</v>
      </c>
      <c r="E593" t="s">
        <v>1797</v>
      </c>
      <c r="F593">
        <v>72</v>
      </c>
      <c r="G593" t="s">
        <v>15</v>
      </c>
      <c r="H593" s="22">
        <v>6</v>
      </c>
      <c r="I593" s="26">
        <v>0.26305257361603473</v>
      </c>
      <c r="J593">
        <f t="shared" si="29"/>
        <v>432</v>
      </c>
      <c r="K593" s="28">
        <f t="shared" si="27"/>
        <v>318.36128819787302</v>
      </c>
      <c r="L593" s="28">
        <f t="shared" si="28"/>
        <v>-113.63871180212698</v>
      </c>
    </row>
    <row r="594" spans="1:12" x14ac:dyDescent="0.25">
      <c r="A594" t="s">
        <v>1245</v>
      </c>
      <c r="B594" t="s">
        <v>1756</v>
      </c>
      <c r="C594" s="20">
        <v>44788</v>
      </c>
      <c r="D594" t="s">
        <v>1798</v>
      </c>
      <c r="E594" t="s">
        <v>1799</v>
      </c>
      <c r="F594">
        <v>65</v>
      </c>
      <c r="G594" t="s">
        <v>20</v>
      </c>
      <c r="H594" s="22">
        <v>13</v>
      </c>
      <c r="I594" s="26">
        <v>0.7447344379807338</v>
      </c>
      <c r="J594">
        <f t="shared" si="29"/>
        <v>845</v>
      </c>
      <c r="K594" s="28">
        <f t="shared" si="27"/>
        <v>215.69939990627995</v>
      </c>
      <c r="L594" s="28">
        <f t="shared" si="28"/>
        <v>-629.30060009372005</v>
      </c>
    </row>
    <row r="595" spans="1:12" x14ac:dyDescent="0.25">
      <c r="A595" t="s">
        <v>1247</v>
      </c>
      <c r="B595" t="s">
        <v>1758</v>
      </c>
      <c r="C595" s="20">
        <v>44758</v>
      </c>
      <c r="D595" t="s">
        <v>1800</v>
      </c>
      <c r="E595" t="s">
        <v>1797</v>
      </c>
      <c r="F595">
        <v>250</v>
      </c>
      <c r="G595" t="s">
        <v>26</v>
      </c>
      <c r="H595" s="22">
        <v>1</v>
      </c>
      <c r="I595" s="26">
        <v>0.74962521810896487</v>
      </c>
      <c r="J595">
        <f t="shared" si="29"/>
        <v>250</v>
      </c>
      <c r="K595" s="28">
        <f t="shared" si="27"/>
        <v>62.593695472758782</v>
      </c>
      <c r="L595" s="28">
        <f t="shared" si="28"/>
        <v>-187.40630452724122</v>
      </c>
    </row>
    <row r="596" spans="1:12" x14ac:dyDescent="0.25">
      <c r="A596" t="s">
        <v>1249</v>
      </c>
      <c r="B596" t="s">
        <v>1760</v>
      </c>
      <c r="C596" s="20">
        <v>44795</v>
      </c>
      <c r="D596" t="s">
        <v>1801</v>
      </c>
      <c r="E596" t="s">
        <v>1799</v>
      </c>
      <c r="F596">
        <v>130</v>
      </c>
      <c r="G596" t="s">
        <v>15</v>
      </c>
      <c r="H596" s="22">
        <v>3</v>
      </c>
      <c r="I596" s="26">
        <v>0.95462962866765788</v>
      </c>
      <c r="J596">
        <f t="shared" si="29"/>
        <v>390</v>
      </c>
      <c r="K596" s="28">
        <f t="shared" si="27"/>
        <v>17.694444819613409</v>
      </c>
      <c r="L596" s="28">
        <f t="shared" si="28"/>
        <v>-372.30555518038659</v>
      </c>
    </row>
    <row r="597" spans="1:12" x14ac:dyDescent="0.25">
      <c r="A597" t="s">
        <v>1251</v>
      </c>
      <c r="B597" t="s">
        <v>1754</v>
      </c>
      <c r="C597" s="20">
        <v>44791</v>
      </c>
      <c r="D597" t="s">
        <v>1796</v>
      </c>
      <c r="E597" t="s">
        <v>1797</v>
      </c>
      <c r="F597">
        <v>72</v>
      </c>
      <c r="G597" t="s">
        <v>20</v>
      </c>
      <c r="H597" s="22">
        <v>6</v>
      </c>
      <c r="I597" s="26">
        <v>8.6342643051168455E-2</v>
      </c>
      <c r="J597">
        <f t="shared" si="29"/>
        <v>432</v>
      </c>
      <c r="K597" s="28">
        <f t="shared" si="27"/>
        <v>394.69997820189525</v>
      </c>
      <c r="L597" s="28">
        <f t="shared" si="28"/>
        <v>-37.300021798104751</v>
      </c>
    </row>
    <row r="598" spans="1:12" x14ac:dyDescent="0.25">
      <c r="A598" t="s">
        <v>1253</v>
      </c>
      <c r="B598" t="s">
        <v>1756</v>
      </c>
      <c r="C598" s="20">
        <v>44791</v>
      </c>
      <c r="D598" t="s">
        <v>1798</v>
      </c>
      <c r="E598" t="s">
        <v>1799</v>
      </c>
      <c r="F598">
        <v>65</v>
      </c>
      <c r="G598" t="s">
        <v>26</v>
      </c>
      <c r="H598" s="22">
        <v>12</v>
      </c>
      <c r="I598" s="26">
        <v>2.8516363572025138E-2</v>
      </c>
      <c r="J598">
        <f t="shared" si="29"/>
        <v>780</v>
      </c>
      <c r="K598" s="28">
        <f t="shared" si="27"/>
        <v>757.75723641382035</v>
      </c>
      <c r="L598" s="28">
        <f t="shared" si="28"/>
        <v>-22.242763586179649</v>
      </c>
    </row>
    <row r="599" spans="1:12" x14ac:dyDescent="0.25">
      <c r="A599" t="s">
        <v>1255</v>
      </c>
      <c r="B599" t="s">
        <v>1758</v>
      </c>
      <c r="C599" s="20">
        <v>44794</v>
      </c>
      <c r="D599" t="s">
        <v>1800</v>
      </c>
      <c r="E599" t="s">
        <v>1797</v>
      </c>
      <c r="F599">
        <v>250</v>
      </c>
      <c r="G599" t="s">
        <v>15</v>
      </c>
      <c r="H599" s="22">
        <v>3</v>
      </c>
      <c r="I599" s="26">
        <v>0.66869662484734427</v>
      </c>
      <c r="J599">
        <f t="shared" si="29"/>
        <v>750</v>
      </c>
      <c r="K599" s="28">
        <f t="shared" si="27"/>
        <v>248.47753136449182</v>
      </c>
      <c r="L599" s="28">
        <f t="shared" si="28"/>
        <v>-501.52246863550818</v>
      </c>
    </row>
    <row r="600" spans="1:12" x14ac:dyDescent="0.25">
      <c r="A600" t="s">
        <v>1257</v>
      </c>
      <c r="B600" t="s">
        <v>1760</v>
      </c>
      <c r="C600" s="20">
        <v>44756</v>
      </c>
      <c r="D600" t="s">
        <v>1801</v>
      </c>
      <c r="E600" t="s">
        <v>1799</v>
      </c>
      <c r="F600">
        <v>130</v>
      </c>
      <c r="G600" t="s">
        <v>20</v>
      </c>
      <c r="H600" s="22">
        <v>4</v>
      </c>
      <c r="I600" s="26">
        <v>4.3546366743632214E-2</v>
      </c>
      <c r="J600">
        <f t="shared" si="29"/>
        <v>520</v>
      </c>
      <c r="K600" s="28">
        <f t="shared" si="27"/>
        <v>497.35588929331124</v>
      </c>
      <c r="L600" s="28">
        <f t="shared" si="28"/>
        <v>-22.644110706688764</v>
      </c>
    </row>
    <row r="601" spans="1:12" x14ac:dyDescent="0.25">
      <c r="A601" t="s">
        <v>1259</v>
      </c>
      <c r="B601" t="s">
        <v>1762</v>
      </c>
      <c r="C601" s="20">
        <v>44789</v>
      </c>
      <c r="D601" t="s">
        <v>1802</v>
      </c>
      <c r="E601" t="s">
        <v>1797</v>
      </c>
      <c r="F601">
        <v>60</v>
      </c>
      <c r="G601" t="s">
        <v>26</v>
      </c>
      <c r="H601" s="22">
        <v>11</v>
      </c>
      <c r="I601" s="26">
        <v>5.9162800116586478E-2</v>
      </c>
      <c r="J601">
        <f t="shared" si="29"/>
        <v>660</v>
      </c>
      <c r="K601" s="28">
        <f t="shared" si="27"/>
        <v>620.95255192305297</v>
      </c>
      <c r="L601" s="28">
        <f t="shared" si="28"/>
        <v>-39.047448076947035</v>
      </c>
    </row>
    <row r="602" spans="1:12" x14ac:dyDescent="0.25">
      <c r="A602" t="s">
        <v>1261</v>
      </c>
      <c r="B602" t="s">
        <v>1754</v>
      </c>
      <c r="C602" s="20">
        <v>44810</v>
      </c>
      <c r="D602" t="s">
        <v>1796</v>
      </c>
      <c r="E602" t="s">
        <v>1799</v>
      </c>
      <c r="F602">
        <v>72</v>
      </c>
      <c r="G602" t="s">
        <v>15</v>
      </c>
      <c r="H602" s="22">
        <v>3</v>
      </c>
      <c r="I602" s="26">
        <v>0.59697439728401258</v>
      </c>
      <c r="J602">
        <f t="shared" si="29"/>
        <v>216</v>
      </c>
      <c r="K602" s="28">
        <f t="shared" si="27"/>
        <v>87.05353018665329</v>
      </c>
      <c r="L602" s="28">
        <f t="shared" si="28"/>
        <v>-128.94646981334671</v>
      </c>
    </row>
    <row r="603" spans="1:12" x14ac:dyDescent="0.25">
      <c r="A603" t="s">
        <v>1263</v>
      </c>
      <c r="B603" t="s">
        <v>1756</v>
      </c>
      <c r="C603" s="20">
        <v>44798</v>
      </c>
      <c r="D603" t="s">
        <v>1798</v>
      </c>
      <c r="E603" t="s">
        <v>1797</v>
      </c>
      <c r="F603">
        <v>65</v>
      </c>
      <c r="G603" t="s">
        <v>20</v>
      </c>
      <c r="H603" s="22">
        <v>8</v>
      </c>
      <c r="I603" s="26">
        <v>0.97498732076221184</v>
      </c>
      <c r="J603">
        <f t="shared" si="29"/>
        <v>520</v>
      </c>
      <c r="K603" s="28">
        <f t="shared" si="27"/>
        <v>13.006593203649857</v>
      </c>
      <c r="L603" s="28">
        <f t="shared" si="28"/>
        <v>-506.99340679635014</v>
      </c>
    </row>
    <row r="604" spans="1:12" x14ac:dyDescent="0.25">
      <c r="A604" t="s">
        <v>1265</v>
      </c>
      <c r="B604" t="s">
        <v>1758</v>
      </c>
      <c r="C604" s="20">
        <v>44791</v>
      </c>
      <c r="D604" t="s">
        <v>1800</v>
      </c>
      <c r="E604" t="s">
        <v>1799</v>
      </c>
      <c r="F604">
        <v>250</v>
      </c>
      <c r="G604" t="s">
        <v>26</v>
      </c>
      <c r="H604" s="22">
        <v>3</v>
      </c>
      <c r="I604" s="26">
        <v>0.83430710597230129</v>
      </c>
      <c r="J604">
        <f t="shared" si="29"/>
        <v>750</v>
      </c>
      <c r="K604" s="28">
        <f t="shared" si="27"/>
        <v>124.26967052077407</v>
      </c>
      <c r="L604" s="28">
        <f t="shared" si="28"/>
        <v>-625.73032947922593</v>
      </c>
    </row>
    <row r="605" spans="1:12" x14ac:dyDescent="0.25">
      <c r="A605" t="s">
        <v>1267</v>
      </c>
      <c r="B605" t="s">
        <v>1760</v>
      </c>
      <c r="C605" s="20">
        <v>44796</v>
      </c>
      <c r="D605" t="s">
        <v>1801</v>
      </c>
      <c r="E605" t="s">
        <v>1797</v>
      </c>
      <c r="F605">
        <v>130</v>
      </c>
      <c r="G605" t="s">
        <v>15</v>
      </c>
      <c r="H605" s="22">
        <v>2</v>
      </c>
      <c r="I605" s="26">
        <v>0.26058646881644509</v>
      </c>
      <c r="J605">
        <f t="shared" si="29"/>
        <v>260</v>
      </c>
      <c r="K605" s="28">
        <f t="shared" si="27"/>
        <v>192.24751810772426</v>
      </c>
      <c r="L605" s="28">
        <f t="shared" si="28"/>
        <v>-67.752481892275739</v>
      </c>
    </row>
    <row r="606" spans="1:12" x14ac:dyDescent="0.25">
      <c r="A606" t="s">
        <v>1269</v>
      </c>
      <c r="B606" t="s">
        <v>1754</v>
      </c>
      <c r="C606" s="20">
        <v>44810</v>
      </c>
      <c r="D606" t="s">
        <v>1796</v>
      </c>
      <c r="E606" t="s">
        <v>1799</v>
      </c>
      <c r="F606">
        <v>72</v>
      </c>
      <c r="G606" t="s">
        <v>20</v>
      </c>
      <c r="H606" s="22">
        <v>12</v>
      </c>
      <c r="I606" s="26">
        <v>0.12098197764467766</v>
      </c>
      <c r="J606">
        <f t="shared" si="29"/>
        <v>864</v>
      </c>
      <c r="K606" s="28">
        <f t="shared" si="27"/>
        <v>759.47157131499853</v>
      </c>
      <c r="L606" s="28">
        <f t="shared" si="28"/>
        <v>-104.52842868500147</v>
      </c>
    </row>
    <row r="607" spans="1:12" x14ac:dyDescent="0.25">
      <c r="A607" t="s">
        <v>1271</v>
      </c>
      <c r="B607" t="s">
        <v>1756</v>
      </c>
      <c r="C607" s="20">
        <v>44791</v>
      </c>
      <c r="D607" t="s">
        <v>1798</v>
      </c>
      <c r="E607" t="s">
        <v>1797</v>
      </c>
      <c r="F607">
        <v>65</v>
      </c>
      <c r="G607" t="s">
        <v>26</v>
      </c>
      <c r="H607" s="22">
        <v>13</v>
      </c>
      <c r="I607" s="26">
        <v>0.84016444471387985</v>
      </c>
      <c r="J607">
        <f t="shared" si="29"/>
        <v>845</v>
      </c>
      <c r="K607" s="28">
        <f t="shared" si="27"/>
        <v>135.06104421677151</v>
      </c>
      <c r="L607" s="28">
        <f t="shared" si="28"/>
        <v>-709.93895578322849</v>
      </c>
    </row>
    <row r="608" spans="1:12" x14ac:dyDescent="0.25">
      <c r="A608" t="s">
        <v>1273</v>
      </c>
      <c r="B608" t="s">
        <v>1758</v>
      </c>
      <c r="C608" s="20">
        <v>44797</v>
      </c>
      <c r="D608" t="s">
        <v>1800</v>
      </c>
      <c r="E608" t="s">
        <v>1799</v>
      </c>
      <c r="F608">
        <v>250</v>
      </c>
      <c r="G608" t="s">
        <v>15</v>
      </c>
      <c r="H608" s="22">
        <v>2</v>
      </c>
      <c r="I608" s="26">
        <v>0.20853882935512058</v>
      </c>
      <c r="J608">
        <f t="shared" si="29"/>
        <v>500</v>
      </c>
      <c r="K608" s="28">
        <f t="shared" si="27"/>
        <v>395.73058532243971</v>
      </c>
      <c r="L608" s="28">
        <f t="shared" si="28"/>
        <v>-104.26941467756029</v>
      </c>
    </row>
    <row r="609" spans="1:12" x14ac:dyDescent="0.25">
      <c r="A609" t="s">
        <v>1275</v>
      </c>
      <c r="B609" t="s">
        <v>1760</v>
      </c>
      <c r="C609" s="20">
        <v>44777</v>
      </c>
      <c r="D609" t="s">
        <v>1801</v>
      </c>
      <c r="E609" t="s">
        <v>1797</v>
      </c>
      <c r="F609">
        <v>130</v>
      </c>
      <c r="G609" t="s">
        <v>20</v>
      </c>
      <c r="H609" s="22">
        <v>4</v>
      </c>
      <c r="I609" s="26">
        <v>4.4270303956272961E-2</v>
      </c>
      <c r="J609">
        <f t="shared" si="29"/>
        <v>520</v>
      </c>
      <c r="K609" s="28">
        <f t="shared" si="27"/>
        <v>496.97944194273805</v>
      </c>
      <c r="L609" s="28">
        <f t="shared" si="28"/>
        <v>-23.020558057261951</v>
      </c>
    </row>
    <row r="610" spans="1:12" x14ac:dyDescent="0.25">
      <c r="A610" t="s">
        <v>1277</v>
      </c>
      <c r="B610" t="s">
        <v>1762</v>
      </c>
      <c r="C610" s="20">
        <v>44802</v>
      </c>
      <c r="D610" t="s">
        <v>1802</v>
      </c>
      <c r="E610" t="s">
        <v>1797</v>
      </c>
      <c r="F610">
        <v>60</v>
      </c>
      <c r="G610" t="s">
        <v>26</v>
      </c>
      <c r="H610" s="22">
        <v>4</v>
      </c>
      <c r="I610" s="26">
        <v>3.1475314803485754E-2</v>
      </c>
      <c r="J610">
        <f t="shared" si="29"/>
        <v>240</v>
      </c>
      <c r="K610" s="28">
        <f t="shared" si="27"/>
        <v>232.44592444716341</v>
      </c>
      <c r="L610" s="28">
        <f t="shared" si="28"/>
        <v>-7.5540755528365935</v>
      </c>
    </row>
    <row r="611" spans="1:12" x14ac:dyDescent="0.25">
      <c r="A611" t="s">
        <v>1279</v>
      </c>
      <c r="B611" t="s">
        <v>1763</v>
      </c>
      <c r="C611" s="20">
        <v>44758</v>
      </c>
      <c r="D611" t="s">
        <v>1803</v>
      </c>
      <c r="E611" t="s">
        <v>1799</v>
      </c>
      <c r="F611">
        <v>95</v>
      </c>
      <c r="G611" t="s">
        <v>15</v>
      </c>
      <c r="H611" s="22">
        <v>8</v>
      </c>
      <c r="I611" s="26">
        <v>0.6458738088894731</v>
      </c>
      <c r="J611">
        <f t="shared" si="29"/>
        <v>760</v>
      </c>
      <c r="K611" s="28">
        <f t="shared" si="27"/>
        <v>269.13590524400047</v>
      </c>
      <c r="L611" s="28">
        <f t="shared" si="28"/>
        <v>-490.86409475599953</v>
      </c>
    </row>
    <row r="612" spans="1:12" x14ac:dyDescent="0.25">
      <c r="A612" t="s">
        <v>1281</v>
      </c>
      <c r="B612" t="s">
        <v>1754</v>
      </c>
      <c r="C612" s="20">
        <v>44768</v>
      </c>
      <c r="D612" t="s">
        <v>1796</v>
      </c>
      <c r="E612" t="s">
        <v>1799</v>
      </c>
      <c r="F612">
        <v>72</v>
      </c>
      <c r="G612" t="s">
        <v>20</v>
      </c>
      <c r="H612" s="22">
        <v>10</v>
      </c>
      <c r="I612" s="26">
        <v>0.7787043488789851</v>
      </c>
      <c r="J612">
        <f t="shared" si="29"/>
        <v>720</v>
      </c>
      <c r="K612" s="28">
        <f t="shared" si="27"/>
        <v>159.33286880713069</v>
      </c>
      <c r="L612" s="28">
        <f t="shared" si="28"/>
        <v>-560.66713119286931</v>
      </c>
    </row>
    <row r="613" spans="1:12" x14ac:dyDescent="0.25">
      <c r="A613" t="s">
        <v>1283</v>
      </c>
      <c r="B613" t="s">
        <v>1756</v>
      </c>
      <c r="C613" s="20">
        <v>44756</v>
      </c>
      <c r="D613" t="s">
        <v>1798</v>
      </c>
      <c r="E613" t="s">
        <v>1799</v>
      </c>
      <c r="F613">
        <v>65</v>
      </c>
      <c r="G613" t="s">
        <v>26</v>
      </c>
      <c r="H613" s="22">
        <v>7</v>
      </c>
      <c r="I613" s="26">
        <v>0.56243093424820156</v>
      </c>
      <c r="J613">
        <f t="shared" si="29"/>
        <v>455</v>
      </c>
      <c r="K613" s="28">
        <f t="shared" si="27"/>
        <v>199.09392491706828</v>
      </c>
      <c r="L613" s="28">
        <f t="shared" si="28"/>
        <v>-255.90607508293172</v>
      </c>
    </row>
    <row r="614" spans="1:12" x14ac:dyDescent="0.25">
      <c r="A614" t="s">
        <v>1285</v>
      </c>
      <c r="B614" t="s">
        <v>1758</v>
      </c>
      <c r="C614" s="20">
        <v>44809</v>
      </c>
      <c r="D614" t="s">
        <v>1800</v>
      </c>
      <c r="E614" t="s">
        <v>1797</v>
      </c>
      <c r="F614">
        <v>250</v>
      </c>
      <c r="G614" t="s">
        <v>15</v>
      </c>
      <c r="H614" s="22">
        <v>3</v>
      </c>
      <c r="I614" s="26">
        <v>0.62840823179879235</v>
      </c>
      <c r="J614">
        <f t="shared" si="29"/>
        <v>750</v>
      </c>
      <c r="K614" s="28">
        <f t="shared" si="27"/>
        <v>278.69382615090575</v>
      </c>
      <c r="L614" s="28">
        <f t="shared" si="28"/>
        <v>-471.30617384909425</v>
      </c>
    </row>
    <row r="615" spans="1:12" x14ac:dyDescent="0.25">
      <c r="A615" t="s">
        <v>1287</v>
      </c>
      <c r="B615" t="s">
        <v>1760</v>
      </c>
      <c r="C615" s="20">
        <v>44801</v>
      </c>
      <c r="D615" t="s">
        <v>1801</v>
      </c>
      <c r="E615" t="s">
        <v>1797</v>
      </c>
      <c r="F615">
        <v>130</v>
      </c>
      <c r="G615" t="s">
        <v>20</v>
      </c>
      <c r="H615" s="22">
        <v>6</v>
      </c>
      <c r="I615" s="26">
        <v>0.85350091753874158</v>
      </c>
      <c r="J615">
        <f t="shared" si="29"/>
        <v>780</v>
      </c>
      <c r="K615" s="28">
        <f t="shared" si="27"/>
        <v>114.2692843197816</v>
      </c>
      <c r="L615" s="28">
        <f t="shared" si="28"/>
        <v>-665.7307156802184</v>
      </c>
    </row>
    <row r="616" spans="1:12" x14ac:dyDescent="0.25">
      <c r="A616" t="s">
        <v>1289</v>
      </c>
      <c r="B616" t="s">
        <v>1754</v>
      </c>
      <c r="C616" s="20">
        <v>44794</v>
      </c>
      <c r="D616" t="s">
        <v>1796</v>
      </c>
      <c r="E616" t="s">
        <v>1797</v>
      </c>
      <c r="F616">
        <v>72</v>
      </c>
      <c r="G616" t="s">
        <v>26</v>
      </c>
      <c r="H616" s="22">
        <v>7</v>
      </c>
      <c r="I616" s="26">
        <v>0.79982307222014926</v>
      </c>
      <c r="J616">
        <f t="shared" si="29"/>
        <v>504</v>
      </c>
      <c r="K616" s="28">
        <f t="shared" si="27"/>
        <v>100.88917160104478</v>
      </c>
      <c r="L616" s="28">
        <f t="shared" si="28"/>
        <v>-403.11082839895522</v>
      </c>
    </row>
    <row r="617" spans="1:12" x14ac:dyDescent="0.25">
      <c r="A617" t="s">
        <v>1291</v>
      </c>
      <c r="B617" t="s">
        <v>1756</v>
      </c>
      <c r="C617" s="20">
        <v>44792</v>
      </c>
      <c r="D617" t="s">
        <v>1798</v>
      </c>
      <c r="E617" t="s">
        <v>1797</v>
      </c>
      <c r="F617">
        <v>65</v>
      </c>
      <c r="G617" t="s">
        <v>15</v>
      </c>
      <c r="H617" s="22">
        <v>3</v>
      </c>
      <c r="I617" s="26">
        <v>0.25269079121373783</v>
      </c>
      <c r="J617">
        <f t="shared" si="29"/>
        <v>195</v>
      </c>
      <c r="K617" s="28">
        <f t="shared" si="27"/>
        <v>145.72529571332112</v>
      </c>
      <c r="L617" s="28">
        <f t="shared" si="28"/>
        <v>-49.274704286678883</v>
      </c>
    </row>
    <row r="618" spans="1:12" x14ac:dyDescent="0.25">
      <c r="A618" t="s">
        <v>1293</v>
      </c>
      <c r="B618" t="s">
        <v>1758</v>
      </c>
      <c r="C618" s="20">
        <v>44770</v>
      </c>
      <c r="D618" t="s">
        <v>1800</v>
      </c>
      <c r="E618" t="s">
        <v>1797</v>
      </c>
      <c r="F618">
        <v>250</v>
      </c>
      <c r="G618" t="s">
        <v>20</v>
      </c>
      <c r="H618" s="22">
        <v>1</v>
      </c>
      <c r="I618" s="26">
        <v>0.1648384669262779</v>
      </c>
      <c r="J618">
        <f t="shared" si="29"/>
        <v>250</v>
      </c>
      <c r="K618" s="28">
        <f t="shared" si="27"/>
        <v>208.79038326843053</v>
      </c>
      <c r="L618" s="28">
        <f t="shared" si="28"/>
        <v>-41.209616731569469</v>
      </c>
    </row>
    <row r="619" spans="1:12" x14ac:dyDescent="0.25">
      <c r="A619" t="s">
        <v>1295</v>
      </c>
      <c r="B619" t="s">
        <v>1760</v>
      </c>
      <c r="C619" s="20">
        <v>44761</v>
      </c>
      <c r="D619" t="s">
        <v>1801</v>
      </c>
      <c r="E619" t="s">
        <v>1797</v>
      </c>
      <c r="F619">
        <v>130</v>
      </c>
      <c r="G619" t="s">
        <v>26</v>
      </c>
      <c r="H619" s="22">
        <v>5</v>
      </c>
      <c r="I619" s="26">
        <v>4.4749799950709046E-2</v>
      </c>
      <c r="J619">
        <f t="shared" si="29"/>
        <v>650</v>
      </c>
      <c r="K619" s="28">
        <f t="shared" si="27"/>
        <v>620.91263003203915</v>
      </c>
      <c r="L619" s="28">
        <f t="shared" si="28"/>
        <v>-29.087369967960854</v>
      </c>
    </row>
    <row r="620" spans="1:12" x14ac:dyDescent="0.25">
      <c r="A620" t="s">
        <v>1297</v>
      </c>
      <c r="B620" t="s">
        <v>1762</v>
      </c>
      <c r="C620" s="20">
        <v>44773</v>
      </c>
      <c r="D620" t="s">
        <v>1802</v>
      </c>
      <c r="E620" t="s">
        <v>1797</v>
      </c>
      <c r="F620">
        <v>60</v>
      </c>
      <c r="G620" t="s">
        <v>15</v>
      </c>
      <c r="H620" s="22">
        <v>7</v>
      </c>
      <c r="I620" s="26">
        <v>0.45268157087358318</v>
      </c>
      <c r="J620">
        <f t="shared" si="29"/>
        <v>420</v>
      </c>
      <c r="K620" s="28">
        <f t="shared" si="27"/>
        <v>229.87374023309508</v>
      </c>
      <c r="L620" s="28">
        <f t="shared" si="28"/>
        <v>-190.12625976690492</v>
      </c>
    </row>
    <row r="621" spans="1:12" x14ac:dyDescent="0.25">
      <c r="A621" t="s">
        <v>1299</v>
      </c>
      <c r="B621" t="s">
        <v>1754</v>
      </c>
      <c r="C621" s="20">
        <v>44766</v>
      </c>
      <c r="D621" t="s">
        <v>1796</v>
      </c>
      <c r="E621" t="s">
        <v>1797</v>
      </c>
      <c r="F621">
        <v>72</v>
      </c>
      <c r="G621" t="s">
        <v>20</v>
      </c>
      <c r="H621" s="22">
        <v>7</v>
      </c>
      <c r="I621" s="26">
        <v>0.38315163523248608</v>
      </c>
      <c r="J621">
        <f t="shared" si="29"/>
        <v>504</v>
      </c>
      <c r="K621" s="28">
        <f t="shared" si="27"/>
        <v>310.89157584282702</v>
      </c>
      <c r="L621" s="28">
        <f t="shared" si="28"/>
        <v>-193.10842415717298</v>
      </c>
    </row>
    <row r="622" spans="1:12" x14ac:dyDescent="0.25">
      <c r="A622" t="s">
        <v>1301</v>
      </c>
      <c r="B622" t="s">
        <v>1756</v>
      </c>
      <c r="C622" s="20">
        <v>44793</v>
      </c>
      <c r="D622" t="s">
        <v>1798</v>
      </c>
      <c r="E622" t="s">
        <v>1797</v>
      </c>
      <c r="F622">
        <v>65</v>
      </c>
      <c r="G622" t="s">
        <v>26</v>
      </c>
      <c r="H622" s="22">
        <v>11</v>
      </c>
      <c r="I622" s="26">
        <v>0.34620179863689893</v>
      </c>
      <c r="J622">
        <f t="shared" si="29"/>
        <v>715</v>
      </c>
      <c r="K622" s="28">
        <f t="shared" si="27"/>
        <v>467.4657139746173</v>
      </c>
      <c r="L622" s="28">
        <f t="shared" si="28"/>
        <v>-247.5342860253827</v>
      </c>
    </row>
    <row r="623" spans="1:12" x14ac:dyDescent="0.25">
      <c r="A623" t="s">
        <v>1303</v>
      </c>
      <c r="B623" t="s">
        <v>1758</v>
      </c>
      <c r="C623" s="20">
        <v>44769</v>
      </c>
      <c r="D623" t="s">
        <v>1800</v>
      </c>
      <c r="E623" t="s">
        <v>1799</v>
      </c>
      <c r="F623">
        <v>250</v>
      </c>
      <c r="G623" t="s">
        <v>15</v>
      </c>
      <c r="H623" s="22">
        <v>1</v>
      </c>
      <c r="I623" s="26">
        <v>0.72736140575623764</v>
      </c>
      <c r="J623">
        <f t="shared" si="29"/>
        <v>250</v>
      </c>
      <c r="K623" s="28">
        <f t="shared" si="27"/>
        <v>68.159648560940582</v>
      </c>
      <c r="L623" s="28">
        <f t="shared" si="28"/>
        <v>-181.84035143905942</v>
      </c>
    </row>
    <row r="624" spans="1:12" x14ac:dyDescent="0.25">
      <c r="A624" t="s">
        <v>1305</v>
      </c>
      <c r="B624" t="s">
        <v>1760</v>
      </c>
      <c r="C624" s="20">
        <v>44758</v>
      </c>
      <c r="D624" t="s">
        <v>1801</v>
      </c>
      <c r="E624" t="s">
        <v>1797</v>
      </c>
      <c r="F624">
        <v>130</v>
      </c>
      <c r="G624" t="s">
        <v>20</v>
      </c>
      <c r="H624" s="22">
        <v>5</v>
      </c>
      <c r="I624" s="26">
        <v>0.60332526019834531</v>
      </c>
      <c r="J624">
        <f t="shared" si="29"/>
        <v>650</v>
      </c>
      <c r="K624" s="28">
        <f t="shared" si="27"/>
        <v>257.83858087107552</v>
      </c>
      <c r="L624" s="28">
        <f t="shared" si="28"/>
        <v>-392.16141912892448</v>
      </c>
    </row>
    <row r="625" spans="1:12" x14ac:dyDescent="0.25">
      <c r="A625" t="s">
        <v>1307</v>
      </c>
      <c r="B625" t="s">
        <v>1754</v>
      </c>
      <c r="C625" s="20">
        <v>44803</v>
      </c>
      <c r="D625" t="s">
        <v>1796</v>
      </c>
      <c r="E625" t="s">
        <v>1797</v>
      </c>
      <c r="F625">
        <v>72</v>
      </c>
      <c r="G625" t="s">
        <v>26</v>
      </c>
      <c r="H625" s="22">
        <v>11</v>
      </c>
      <c r="I625" s="26">
        <v>6.2933892978175199E-2</v>
      </c>
      <c r="J625">
        <f t="shared" si="29"/>
        <v>792</v>
      </c>
      <c r="K625" s="28">
        <f t="shared" si="27"/>
        <v>742.15635676128522</v>
      </c>
      <c r="L625" s="28">
        <f t="shared" si="28"/>
        <v>-49.843643238714776</v>
      </c>
    </row>
    <row r="626" spans="1:12" x14ac:dyDescent="0.25">
      <c r="A626" t="s">
        <v>1309</v>
      </c>
      <c r="B626" t="s">
        <v>1756</v>
      </c>
      <c r="C626" s="20">
        <v>44808</v>
      </c>
      <c r="D626" t="s">
        <v>1798</v>
      </c>
      <c r="E626" t="s">
        <v>1797</v>
      </c>
      <c r="F626">
        <v>65</v>
      </c>
      <c r="G626" t="s">
        <v>15</v>
      </c>
      <c r="H626" s="22">
        <v>7</v>
      </c>
      <c r="I626" s="26">
        <v>0.2915608539674891</v>
      </c>
      <c r="J626">
        <f t="shared" si="29"/>
        <v>455</v>
      </c>
      <c r="K626" s="28">
        <f t="shared" si="27"/>
        <v>322.33981144479247</v>
      </c>
      <c r="L626" s="28">
        <f t="shared" si="28"/>
        <v>-132.66018855520753</v>
      </c>
    </row>
    <row r="627" spans="1:12" x14ac:dyDescent="0.25">
      <c r="A627" t="s">
        <v>1311</v>
      </c>
      <c r="B627" t="s">
        <v>1758</v>
      </c>
      <c r="C627" s="20">
        <v>44784</v>
      </c>
      <c r="D627" t="s">
        <v>1800</v>
      </c>
      <c r="E627" t="s">
        <v>1797</v>
      </c>
      <c r="F627">
        <v>250</v>
      </c>
      <c r="G627" t="s">
        <v>20</v>
      </c>
      <c r="H627" s="22">
        <v>2</v>
      </c>
      <c r="I627" s="26">
        <v>0.88518002052541955</v>
      </c>
      <c r="J627">
        <f t="shared" si="29"/>
        <v>500</v>
      </c>
      <c r="K627" s="28">
        <f t="shared" si="27"/>
        <v>57.409989737290232</v>
      </c>
      <c r="L627" s="28">
        <f t="shared" si="28"/>
        <v>-442.59001026270977</v>
      </c>
    </row>
    <row r="628" spans="1:12" x14ac:dyDescent="0.25">
      <c r="A628" t="s">
        <v>1313</v>
      </c>
      <c r="B628" t="s">
        <v>1760</v>
      </c>
      <c r="C628" s="20">
        <v>44764</v>
      </c>
      <c r="D628" t="s">
        <v>1801</v>
      </c>
      <c r="E628" t="s">
        <v>1797</v>
      </c>
      <c r="F628">
        <v>130</v>
      </c>
      <c r="G628" t="s">
        <v>26</v>
      </c>
      <c r="H628" s="22">
        <v>3</v>
      </c>
      <c r="I628" s="26">
        <v>0.1014656495428834</v>
      </c>
      <c r="J628">
        <f t="shared" si="29"/>
        <v>390</v>
      </c>
      <c r="K628" s="28">
        <f t="shared" si="27"/>
        <v>350.42839667827548</v>
      </c>
      <c r="L628" s="28">
        <f t="shared" si="28"/>
        <v>-39.571603321724524</v>
      </c>
    </row>
    <row r="629" spans="1:12" x14ac:dyDescent="0.25">
      <c r="A629" t="s">
        <v>1315</v>
      </c>
      <c r="B629" t="s">
        <v>1762</v>
      </c>
      <c r="C629" s="20">
        <v>44795</v>
      </c>
      <c r="D629" t="s">
        <v>1802</v>
      </c>
      <c r="E629" t="s">
        <v>1799</v>
      </c>
      <c r="F629">
        <v>60</v>
      </c>
      <c r="G629" t="s">
        <v>15</v>
      </c>
      <c r="H629" s="22">
        <v>4</v>
      </c>
      <c r="I629" s="26">
        <v>0.90823532316449318</v>
      </c>
      <c r="J629">
        <f t="shared" si="29"/>
        <v>240</v>
      </c>
      <c r="K629" s="28">
        <f t="shared" si="27"/>
        <v>22.023522440521646</v>
      </c>
      <c r="L629" s="28">
        <f t="shared" si="28"/>
        <v>-217.97647755947835</v>
      </c>
    </row>
    <row r="630" spans="1:12" x14ac:dyDescent="0.25">
      <c r="A630" t="s">
        <v>1317</v>
      </c>
      <c r="B630" t="s">
        <v>1763</v>
      </c>
      <c r="C630" s="20">
        <v>44799</v>
      </c>
      <c r="D630" t="s">
        <v>1803</v>
      </c>
      <c r="E630" t="s">
        <v>1797</v>
      </c>
      <c r="F630">
        <v>95</v>
      </c>
      <c r="G630" t="s">
        <v>20</v>
      </c>
      <c r="H630" s="22">
        <v>4</v>
      </c>
      <c r="I630" s="26">
        <v>7.9629752181697211E-2</v>
      </c>
      <c r="J630">
        <f t="shared" si="29"/>
        <v>380</v>
      </c>
      <c r="K630" s="28">
        <f t="shared" si="27"/>
        <v>349.74069417095507</v>
      </c>
      <c r="L630" s="28">
        <f t="shared" si="28"/>
        <v>-30.259305829044933</v>
      </c>
    </row>
    <row r="631" spans="1:12" x14ac:dyDescent="0.25">
      <c r="A631" t="s">
        <v>1319</v>
      </c>
      <c r="B631" t="s">
        <v>1754</v>
      </c>
      <c r="C631" s="20">
        <v>44800</v>
      </c>
      <c r="D631" t="s">
        <v>1796</v>
      </c>
      <c r="E631" t="s">
        <v>1797</v>
      </c>
      <c r="F631">
        <v>72</v>
      </c>
      <c r="G631" t="s">
        <v>26</v>
      </c>
      <c r="H631" s="22">
        <v>8</v>
      </c>
      <c r="I631" s="26">
        <v>0.15495560038417389</v>
      </c>
      <c r="J631">
        <f t="shared" si="29"/>
        <v>576</v>
      </c>
      <c r="K631" s="28">
        <f t="shared" si="27"/>
        <v>486.74557417871586</v>
      </c>
      <c r="L631" s="28">
        <f t="shared" si="28"/>
        <v>-89.254425821284144</v>
      </c>
    </row>
    <row r="632" spans="1:12" x14ac:dyDescent="0.25">
      <c r="A632" t="s">
        <v>1321</v>
      </c>
      <c r="B632" t="s">
        <v>1756</v>
      </c>
      <c r="C632" s="20">
        <v>44771</v>
      </c>
      <c r="D632" t="s">
        <v>1798</v>
      </c>
      <c r="E632" t="s">
        <v>1797</v>
      </c>
      <c r="F632">
        <v>65</v>
      </c>
      <c r="G632" t="s">
        <v>15</v>
      </c>
      <c r="H632" s="22">
        <v>12</v>
      </c>
      <c r="I632" s="26">
        <v>0.59784046480438735</v>
      </c>
      <c r="J632">
        <f t="shared" si="29"/>
        <v>780</v>
      </c>
      <c r="K632" s="28">
        <f t="shared" si="27"/>
        <v>313.68443745257787</v>
      </c>
      <c r="L632" s="28">
        <f t="shared" si="28"/>
        <v>-466.31556254742213</v>
      </c>
    </row>
    <row r="633" spans="1:12" x14ac:dyDescent="0.25">
      <c r="A633" t="s">
        <v>1323</v>
      </c>
      <c r="B633" t="s">
        <v>1758</v>
      </c>
      <c r="C633" s="20">
        <v>44760</v>
      </c>
      <c r="D633" t="s">
        <v>1800</v>
      </c>
      <c r="E633" t="s">
        <v>1799</v>
      </c>
      <c r="F633">
        <v>250</v>
      </c>
      <c r="G633" t="s">
        <v>20</v>
      </c>
      <c r="H633" s="22">
        <v>3</v>
      </c>
      <c r="I633" s="26">
        <v>0.14250194909041225</v>
      </c>
      <c r="J633">
        <f t="shared" si="29"/>
        <v>750</v>
      </c>
      <c r="K633" s="28">
        <f t="shared" si="27"/>
        <v>643.12353818219083</v>
      </c>
      <c r="L633" s="28">
        <f t="shared" si="28"/>
        <v>-106.87646181780917</v>
      </c>
    </row>
    <row r="634" spans="1:12" x14ac:dyDescent="0.25">
      <c r="A634" t="s">
        <v>1325</v>
      </c>
      <c r="B634" t="s">
        <v>1760</v>
      </c>
      <c r="C634" s="20">
        <v>44778</v>
      </c>
      <c r="D634" t="s">
        <v>1801</v>
      </c>
      <c r="E634" t="s">
        <v>1799</v>
      </c>
      <c r="F634">
        <v>130</v>
      </c>
      <c r="G634" t="s">
        <v>26</v>
      </c>
      <c r="H634" s="22">
        <v>2</v>
      </c>
      <c r="I634" s="26">
        <v>0.18488077876302711</v>
      </c>
      <c r="J634">
        <f t="shared" si="29"/>
        <v>260</v>
      </c>
      <c r="K634" s="28">
        <f t="shared" si="27"/>
        <v>211.93099752161294</v>
      </c>
      <c r="L634" s="28">
        <f t="shared" si="28"/>
        <v>-48.069002478387063</v>
      </c>
    </row>
    <row r="635" spans="1:12" x14ac:dyDescent="0.25">
      <c r="A635" t="s">
        <v>1327</v>
      </c>
      <c r="B635" t="s">
        <v>1754</v>
      </c>
      <c r="C635" s="20">
        <v>44755</v>
      </c>
      <c r="D635" t="s">
        <v>1796</v>
      </c>
      <c r="E635" t="s">
        <v>1799</v>
      </c>
      <c r="F635">
        <v>72</v>
      </c>
      <c r="G635" t="s">
        <v>15</v>
      </c>
      <c r="H635" s="22">
        <v>10</v>
      </c>
      <c r="I635" s="26">
        <v>0.62871975323392693</v>
      </c>
      <c r="J635">
        <f t="shared" si="29"/>
        <v>720</v>
      </c>
      <c r="K635" s="28">
        <f t="shared" si="27"/>
        <v>267.32177767157259</v>
      </c>
      <c r="L635" s="28">
        <f t="shared" si="28"/>
        <v>-452.67822232842741</v>
      </c>
    </row>
    <row r="636" spans="1:12" x14ac:dyDescent="0.25">
      <c r="A636" t="s">
        <v>1329</v>
      </c>
      <c r="B636" t="s">
        <v>1756</v>
      </c>
      <c r="C636" s="20">
        <v>44770</v>
      </c>
      <c r="D636" t="s">
        <v>1798</v>
      </c>
      <c r="E636" t="s">
        <v>1799</v>
      </c>
      <c r="F636">
        <v>65</v>
      </c>
      <c r="G636" t="s">
        <v>20</v>
      </c>
      <c r="H636" s="22">
        <v>9</v>
      </c>
      <c r="I636" s="26">
        <v>0.45373760026983811</v>
      </c>
      <c r="J636">
        <f t="shared" si="29"/>
        <v>585</v>
      </c>
      <c r="K636" s="28">
        <f t="shared" si="27"/>
        <v>319.56350384214471</v>
      </c>
      <c r="L636" s="28">
        <f t="shared" si="28"/>
        <v>-265.43649615785529</v>
      </c>
    </row>
    <row r="637" spans="1:12" x14ac:dyDescent="0.25">
      <c r="A637" t="s">
        <v>1331</v>
      </c>
      <c r="B637" t="s">
        <v>1758</v>
      </c>
      <c r="C637" s="20">
        <v>44772</v>
      </c>
      <c r="D637" t="s">
        <v>1800</v>
      </c>
      <c r="E637" t="s">
        <v>1799</v>
      </c>
      <c r="F637">
        <v>250</v>
      </c>
      <c r="G637" t="s">
        <v>26</v>
      </c>
      <c r="H637" s="22">
        <v>2</v>
      </c>
      <c r="I637" s="26">
        <v>0.58888115316982326</v>
      </c>
      <c r="J637">
        <f t="shared" si="29"/>
        <v>500</v>
      </c>
      <c r="K637" s="28">
        <f t="shared" si="27"/>
        <v>205.55942341508836</v>
      </c>
      <c r="L637" s="28">
        <f t="shared" si="28"/>
        <v>-294.44057658491164</v>
      </c>
    </row>
    <row r="638" spans="1:12" x14ac:dyDescent="0.25">
      <c r="A638" t="s">
        <v>1333</v>
      </c>
      <c r="B638" t="s">
        <v>1760</v>
      </c>
      <c r="C638" s="20">
        <v>44799</v>
      </c>
      <c r="D638" t="s">
        <v>1801</v>
      </c>
      <c r="E638" t="s">
        <v>1799</v>
      </c>
      <c r="F638">
        <v>130</v>
      </c>
      <c r="G638" t="s">
        <v>15</v>
      </c>
      <c r="H638" s="22">
        <v>3</v>
      </c>
      <c r="I638" s="26">
        <v>0.54496493032047288</v>
      </c>
      <c r="J638">
        <f t="shared" si="29"/>
        <v>390</v>
      </c>
      <c r="K638" s="28">
        <f t="shared" si="27"/>
        <v>177.46367717501556</v>
      </c>
      <c r="L638" s="28">
        <f t="shared" si="28"/>
        <v>-212.53632282498444</v>
      </c>
    </row>
    <row r="639" spans="1:12" x14ac:dyDescent="0.25">
      <c r="A639" t="s">
        <v>1335</v>
      </c>
      <c r="B639" t="s">
        <v>1754</v>
      </c>
      <c r="C639" s="20">
        <v>44782</v>
      </c>
      <c r="D639" t="s">
        <v>1796</v>
      </c>
      <c r="E639" t="s">
        <v>1797</v>
      </c>
      <c r="F639">
        <v>72</v>
      </c>
      <c r="G639" t="s">
        <v>15</v>
      </c>
      <c r="H639" s="22">
        <v>9</v>
      </c>
      <c r="I639" s="26">
        <v>9.4181421208440086E-2</v>
      </c>
      <c r="J639">
        <f t="shared" si="29"/>
        <v>648</v>
      </c>
      <c r="K639" s="28">
        <f t="shared" si="27"/>
        <v>586.97043905693079</v>
      </c>
      <c r="L639" s="28">
        <f t="shared" si="28"/>
        <v>-61.029560943069214</v>
      </c>
    </row>
    <row r="640" spans="1:12" x14ac:dyDescent="0.25">
      <c r="A640" t="s">
        <v>1337</v>
      </c>
      <c r="B640" t="s">
        <v>1756</v>
      </c>
      <c r="C640" s="20">
        <v>44761</v>
      </c>
      <c r="D640" t="s">
        <v>1798</v>
      </c>
      <c r="E640" t="s">
        <v>1799</v>
      </c>
      <c r="F640">
        <v>65</v>
      </c>
      <c r="G640" t="s">
        <v>20</v>
      </c>
      <c r="H640" s="22">
        <v>6</v>
      </c>
      <c r="I640" s="26">
        <v>0.94532416313013101</v>
      </c>
      <c r="J640">
        <f t="shared" si="29"/>
        <v>390</v>
      </c>
      <c r="K640" s="28">
        <f t="shared" si="27"/>
        <v>21.323576379248891</v>
      </c>
      <c r="L640" s="28">
        <f t="shared" si="28"/>
        <v>-368.67642362075111</v>
      </c>
    </row>
    <row r="641" spans="1:12" x14ac:dyDescent="0.25">
      <c r="A641" t="s">
        <v>1339</v>
      </c>
      <c r="B641" t="s">
        <v>1758</v>
      </c>
      <c r="C641" s="20">
        <v>44794</v>
      </c>
      <c r="D641" t="s">
        <v>1800</v>
      </c>
      <c r="E641" t="s">
        <v>1797</v>
      </c>
      <c r="F641">
        <v>250</v>
      </c>
      <c r="G641" t="s">
        <v>26</v>
      </c>
      <c r="H641" s="22">
        <v>3</v>
      </c>
      <c r="I641" s="26">
        <v>0.96006869471339384</v>
      </c>
      <c r="J641">
        <f t="shared" si="29"/>
        <v>750</v>
      </c>
      <c r="K641" s="28">
        <f t="shared" si="27"/>
        <v>29.948478964954575</v>
      </c>
      <c r="L641" s="28">
        <f t="shared" si="28"/>
        <v>-720.05152103504543</v>
      </c>
    </row>
    <row r="642" spans="1:12" x14ac:dyDescent="0.25">
      <c r="A642" t="s">
        <v>1341</v>
      </c>
      <c r="B642" t="s">
        <v>1760</v>
      </c>
      <c r="C642" s="20">
        <v>44762</v>
      </c>
      <c r="D642" t="s">
        <v>1801</v>
      </c>
      <c r="E642" t="s">
        <v>1799</v>
      </c>
      <c r="F642">
        <v>130</v>
      </c>
      <c r="G642" t="s">
        <v>15</v>
      </c>
      <c r="H642" s="22">
        <v>3</v>
      </c>
      <c r="I642" s="26">
        <v>0.33085254543102482</v>
      </c>
      <c r="J642">
        <f t="shared" si="29"/>
        <v>390</v>
      </c>
      <c r="K642" s="28">
        <f t="shared" si="27"/>
        <v>260.96750728190034</v>
      </c>
      <c r="L642" s="28">
        <f t="shared" si="28"/>
        <v>-129.03249271809966</v>
      </c>
    </row>
    <row r="643" spans="1:12" x14ac:dyDescent="0.25">
      <c r="A643" t="s">
        <v>1343</v>
      </c>
      <c r="B643" t="s">
        <v>1754</v>
      </c>
      <c r="C643" s="20">
        <v>44769</v>
      </c>
      <c r="D643" t="s">
        <v>1796</v>
      </c>
      <c r="E643" t="s">
        <v>1797</v>
      </c>
      <c r="F643">
        <v>72</v>
      </c>
      <c r="G643" t="s">
        <v>20</v>
      </c>
      <c r="H643" s="22">
        <v>11</v>
      </c>
      <c r="I643" s="26">
        <v>0.76892002498892653</v>
      </c>
      <c r="J643">
        <f t="shared" si="29"/>
        <v>792</v>
      </c>
      <c r="K643" s="28">
        <f t="shared" ref="K643:K706" si="30">(J643-(J643*I643))</f>
        <v>183.01534020877023</v>
      </c>
      <c r="L643" s="28">
        <f t="shared" ref="L643:L706" si="31">K643-J643</f>
        <v>-608.98465979122977</v>
      </c>
    </row>
    <row r="644" spans="1:12" x14ac:dyDescent="0.25">
      <c r="A644" t="s">
        <v>1345</v>
      </c>
      <c r="B644" t="s">
        <v>1756</v>
      </c>
      <c r="C644" s="20">
        <v>44770</v>
      </c>
      <c r="D644" t="s">
        <v>1798</v>
      </c>
      <c r="E644" t="s">
        <v>1799</v>
      </c>
      <c r="F644">
        <v>65</v>
      </c>
      <c r="G644" t="s">
        <v>26</v>
      </c>
      <c r="H644" s="22">
        <v>13</v>
      </c>
      <c r="I644" s="26">
        <v>0.15239735988941761</v>
      </c>
      <c r="J644">
        <f t="shared" ref="J644:J707" si="32">F644*H644</f>
        <v>845</v>
      </c>
      <c r="K644" s="28">
        <f t="shared" si="30"/>
        <v>716.22423089344215</v>
      </c>
      <c r="L644" s="28">
        <f t="shared" si="31"/>
        <v>-128.77576910655785</v>
      </c>
    </row>
    <row r="645" spans="1:12" x14ac:dyDescent="0.25">
      <c r="A645" t="s">
        <v>1347</v>
      </c>
      <c r="B645" t="s">
        <v>1758</v>
      </c>
      <c r="C645" s="20">
        <v>44797</v>
      </c>
      <c r="D645" t="s">
        <v>1800</v>
      </c>
      <c r="E645" t="s">
        <v>1797</v>
      </c>
      <c r="F645">
        <v>250</v>
      </c>
      <c r="G645" t="s">
        <v>15</v>
      </c>
      <c r="H645" s="22">
        <v>3</v>
      </c>
      <c r="I645" s="26">
        <v>0.65399300200959176</v>
      </c>
      <c r="J645">
        <f t="shared" si="32"/>
        <v>750</v>
      </c>
      <c r="K645" s="28">
        <f t="shared" si="30"/>
        <v>259.50524849280617</v>
      </c>
      <c r="L645" s="28">
        <f t="shared" si="31"/>
        <v>-490.49475150719383</v>
      </c>
    </row>
    <row r="646" spans="1:12" x14ac:dyDescent="0.25">
      <c r="A646" t="s">
        <v>1349</v>
      </c>
      <c r="B646" t="s">
        <v>1760</v>
      </c>
      <c r="C646" s="20">
        <v>44783</v>
      </c>
      <c r="D646" t="s">
        <v>1801</v>
      </c>
      <c r="E646" t="s">
        <v>1799</v>
      </c>
      <c r="F646">
        <v>130</v>
      </c>
      <c r="G646" t="s">
        <v>20</v>
      </c>
      <c r="H646" s="22">
        <v>3</v>
      </c>
      <c r="I646" s="26">
        <v>3.3311832558853283E-3</v>
      </c>
      <c r="J646">
        <f t="shared" si="32"/>
        <v>390</v>
      </c>
      <c r="K646" s="28">
        <f t="shared" si="30"/>
        <v>388.70083853020475</v>
      </c>
      <c r="L646" s="28">
        <f t="shared" si="31"/>
        <v>-1.2991614697952514</v>
      </c>
    </row>
    <row r="647" spans="1:12" x14ac:dyDescent="0.25">
      <c r="A647" t="s">
        <v>1351</v>
      </c>
      <c r="B647" t="s">
        <v>1762</v>
      </c>
      <c r="C647" s="20">
        <v>44801</v>
      </c>
      <c r="D647" t="s">
        <v>1802</v>
      </c>
      <c r="E647" t="s">
        <v>1797</v>
      </c>
      <c r="F647">
        <v>60</v>
      </c>
      <c r="G647" t="s">
        <v>26</v>
      </c>
      <c r="H647" s="22">
        <v>6</v>
      </c>
      <c r="I647" s="26">
        <v>2.6539785827696227E-2</v>
      </c>
      <c r="J647">
        <f t="shared" si="32"/>
        <v>360</v>
      </c>
      <c r="K647" s="28">
        <f t="shared" si="30"/>
        <v>350.44567710202938</v>
      </c>
      <c r="L647" s="28">
        <f t="shared" si="31"/>
        <v>-9.5543228979706214</v>
      </c>
    </row>
    <row r="648" spans="1:12" x14ac:dyDescent="0.25">
      <c r="A648" t="s">
        <v>1353</v>
      </c>
      <c r="B648" t="s">
        <v>1754</v>
      </c>
      <c r="C648" s="20">
        <v>44808</v>
      </c>
      <c r="D648" t="s">
        <v>1796</v>
      </c>
      <c r="E648" t="s">
        <v>1799</v>
      </c>
      <c r="F648">
        <v>72</v>
      </c>
      <c r="G648" t="s">
        <v>15</v>
      </c>
      <c r="H648" s="22">
        <v>6</v>
      </c>
      <c r="I648" s="26">
        <v>0.49464087811732427</v>
      </c>
      <c r="J648">
        <f t="shared" si="32"/>
        <v>432</v>
      </c>
      <c r="K648" s="28">
        <f t="shared" si="30"/>
        <v>218.31514065331592</v>
      </c>
      <c r="L648" s="28">
        <f t="shared" si="31"/>
        <v>-213.68485934668408</v>
      </c>
    </row>
    <row r="649" spans="1:12" x14ac:dyDescent="0.25">
      <c r="A649" t="s">
        <v>1355</v>
      </c>
      <c r="B649" t="s">
        <v>1756</v>
      </c>
      <c r="C649" s="20">
        <v>44808</v>
      </c>
      <c r="D649" t="s">
        <v>1798</v>
      </c>
      <c r="E649" t="s">
        <v>1797</v>
      </c>
      <c r="F649">
        <v>65</v>
      </c>
      <c r="G649" t="s">
        <v>20</v>
      </c>
      <c r="H649" s="22">
        <v>5</v>
      </c>
      <c r="I649" s="26">
        <v>0.12209981627798105</v>
      </c>
      <c r="J649">
        <f t="shared" si="32"/>
        <v>325</v>
      </c>
      <c r="K649" s="28">
        <f t="shared" si="30"/>
        <v>285.31755970965617</v>
      </c>
      <c r="L649" s="28">
        <f t="shared" si="31"/>
        <v>-39.682440290343834</v>
      </c>
    </row>
    <row r="650" spans="1:12" x14ac:dyDescent="0.25">
      <c r="A650" t="s">
        <v>1357</v>
      </c>
      <c r="B650" t="s">
        <v>1758</v>
      </c>
      <c r="C650" s="20">
        <v>44781</v>
      </c>
      <c r="D650" t="s">
        <v>1800</v>
      </c>
      <c r="E650" t="s">
        <v>1799</v>
      </c>
      <c r="F650">
        <v>250</v>
      </c>
      <c r="G650" t="s">
        <v>26</v>
      </c>
      <c r="H650" s="22">
        <v>3</v>
      </c>
      <c r="I650" s="26">
        <v>0.42424193130928767</v>
      </c>
      <c r="J650">
        <f t="shared" si="32"/>
        <v>750</v>
      </c>
      <c r="K650" s="28">
        <f t="shared" si="30"/>
        <v>431.81855151803427</v>
      </c>
      <c r="L650" s="28">
        <f t="shared" si="31"/>
        <v>-318.18144848196573</v>
      </c>
    </row>
    <row r="651" spans="1:12" x14ac:dyDescent="0.25">
      <c r="A651" t="s">
        <v>1359</v>
      </c>
      <c r="B651" t="s">
        <v>1760</v>
      </c>
      <c r="C651" s="20">
        <v>44783</v>
      </c>
      <c r="D651" t="s">
        <v>1801</v>
      </c>
      <c r="E651" t="s">
        <v>1797</v>
      </c>
      <c r="F651">
        <v>130</v>
      </c>
      <c r="G651" t="s">
        <v>15</v>
      </c>
      <c r="H651" s="22">
        <v>6</v>
      </c>
      <c r="I651" s="26">
        <v>0.41325596325095393</v>
      </c>
      <c r="J651">
        <f t="shared" si="32"/>
        <v>780</v>
      </c>
      <c r="K651" s="28">
        <f t="shared" si="30"/>
        <v>457.66034866425593</v>
      </c>
      <c r="L651" s="28">
        <f t="shared" si="31"/>
        <v>-322.33965133574407</v>
      </c>
    </row>
    <row r="652" spans="1:12" x14ac:dyDescent="0.25">
      <c r="A652" t="s">
        <v>1361</v>
      </c>
      <c r="B652" t="s">
        <v>1754</v>
      </c>
      <c r="C652" s="20">
        <v>44762</v>
      </c>
      <c r="D652" t="s">
        <v>1796</v>
      </c>
      <c r="E652" t="s">
        <v>1799</v>
      </c>
      <c r="F652">
        <v>72</v>
      </c>
      <c r="G652" t="s">
        <v>20</v>
      </c>
      <c r="H652" s="22">
        <v>5</v>
      </c>
      <c r="I652" s="26">
        <v>0.43762562663900029</v>
      </c>
      <c r="J652">
        <f t="shared" si="32"/>
        <v>360</v>
      </c>
      <c r="K652" s="28">
        <f t="shared" si="30"/>
        <v>202.4547744099599</v>
      </c>
      <c r="L652" s="28">
        <f t="shared" si="31"/>
        <v>-157.5452255900401</v>
      </c>
    </row>
    <row r="653" spans="1:12" x14ac:dyDescent="0.25">
      <c r="A653" t="s">
        <v>1363</v>
      </c>
      <c r="B653" t="s">
        <v>1756</v>
      </c>
      <c r="C653" s="20">
        <v>44800</v>
      </c>
      <c r="D653" t="s">
        <v>1798</v>
      </c>
      <c r="E653" t="s">
        <v>1797</v>
      </c>
      <c r="F653">
        <v>65</v>
      </c>
      <c r="G653" t="s">
        <v>26</v>
      </c>
      <c r="H653" s="22">
        <v>10</v>
      </c>
      <c r="I653" s="26">
        <v>0.82081296030300388</v>
      </c>
      <c r="J653">
        <f t="shared" si="32"/>
        <v>650</v>
      </c>
      <c r="K653" s="28">
        <f t="shared" si="30"/>
        <v>116.47157580304747</v>
      </c>
      <c r="L653" s="28">
        <f t="shared" si="31"/>
        <v>-533.52842419695253</v>
      </c>
    </row>
    <row r="654" spans="1:12" x14ac:dyDescent="0.25">
      <c r="A654" t="s">
        <v>1365</v>
      </c>
      <c r="B654" t="s">
        <v>1758</v>
      </c>
      <c r="C654" s="20">
        <v>44799</v>
      </c>
      <c r="D654" t="s">
        <v>1800</v>
      </c>
      <c r="E654" t="s">
        <v>1799</v>
      </c>
      <c r="F654">
        <v>250</v>
      </c>
      <c r="G654" t="s">
        <v>15</v>
      </c>
      <c r="H654" s="22">
        <v>2</v>
      </c>
      <c r="I654" s="26">
        <v>0.496144675348687</v>
      </c>
      <c r="J654">
        <f t="shared" si="32"/>
        <v>500</v>
      </c>
      <c r="K654" s="28">
        <f t="shared" si="30"/>
        <v>251.92766232565648</v>
      </c>
      <c r="L654" s="28">
        <f t="shared" si="31"/>
        <v>-248.07233767434352</v>
      </c>
    </row>
    <row r="655" spans="1:12" x14ac:dyDescent="0.25">
      <c r="A655" t="s">
        <v>1367</v>
      </c>
      <c r="B655" t="s">
        <v>1760</v>
      </c>
      <c r="C655" s="20">
        <v>44777</v>
      </c>
      <c r="D655" t="s">
        <v>1801</v>
      </c>
      <c r="E655" t="s">
        <v>1797</v>
      </c>
      <c r="F655">
        <v>130</v>
      </c>
      <c r="G655" t="s">
        <v>20</v>
      </c>
      <c r="H655" s="22">
        <v>2</v>
      </c>
      <c r="I655" s="26">
        <v>8.5833664194077119E-3</v>
      </c>
      <c r="J655">
        <f t="shared" si="32"/>
        <v>260</v>
      </c>
      <c r="K655" s="28">
        <f t="shared" si="30"/>
        <v>257.76832473095402</v>
      </c>
      <c r="L655" s="28">
        <f t="shared" si="31"/>
        <v>-2.2316752690459793</v>
      </c>
    </row>
    <row r="656" spans="1:12" x14ac:dyDescent="0.25">
      <c r="A656" t="s">
        <v>1369</v>
      </c>
      <c r="B656" t="s">
        <v>1762</v>
      </c>
      <c r="C656" s="20">
        <v>44800</v>
      </c>
      <c r="D656" t="s">
        <v>1802</v>
      </c>
      <c r="E656" t="s">
        <v>1797</v>
      </c>
      <c r="F656">
        <v>60</v>
      </c>
      <c r="G656" t="s">
        <v>26</v>
      </c>
      <c r="H656" s="22">
        <v>10</v>
      </c>
      <c r="I656" s="26">
        <v>0.49438381463085312</v>
      </c>
      <c r="J656">
        <f t="shared" si="32"/>
        <v>600</v>
      </c>
      <c r="K656" s="28">
        <f t="shared" si="30"/>
        <v>303.3697112214881</v>
      </c>
      <c r="L656" s="28">
        <f t="shared" si="31"/>
        <v>-296.6302887785119</v>
      </c>
    </row>
    <row r="657" spans="1:12" x14ac:dyDescent="0.25">
      <c r="A657" t="s">
        <v>1371</v>
      </c>
      <c r="B657" t="s">
        <v>1763</v>
      </c>
      <c r="C657" s="20">
        <v>44770</v>
      </c>
      <c r="D657" t="s">
        <v>1803</v>
      </c>
      <c r="E657" t="s">
        <v>1799</v>
      </c>
      <c r="F657">
        <v>95</v>
      </c>
      <c r="G657" t="s">
        <v>15</v>
      </c>
      <c r="H657" s="22">
        <v>3</v>
      </c>
      <c r="I657" s="26">
        <v>0.30291383657095672</v>
      </c>
      <c r="J657">
        <f t="shared" si="32"/>
        <v>285</v>
      </c>
      <c r="K657" s="28">
        <f t="shared" si="30"/>
        <v>198.66955657727732</v>
      </c>
      <c r="L657" s="28">
        <f t="shared" si="31"/>
        <v>-86.330443422722681</v>
      </c>
    </row>
    <row r="658" spans="1:12" x14ac:dyDescent="0.25">
      <c r="A658" t="s">
        <v>1373</v>
      </c>
      <c r="B658" t="s">
        <v>1754</v>
      </c>
      <c r="C658" s="20">
        <v>44774</v>
      </c>
      <c r="D658" t="s">
        <v>1796</v>
      </c>
      <c r="E658" t="s">
        <v>1799</v>
      </c>
      <c r="F658">
        <v>72</v>
      </c>
      <c r="G658" t="s">
        <v>20</v>
      </c>
      <c r="H658" s="22">
        <v>6</v>
      </c>
      <c r="I658" s="26">
        <v>0.69465057000193664</v>
      </c>
      <c r="J658">
        <f t="shared" si="32"/>
        <v>432</v>
      </c>
      <c r="K658" s="28">
        <f t="shared" si="30"/>
        <v>131.91095375916336</v>
      </c>
      <c r="L658" s="28">
        <f t="shared" si="31"/>
        <v>-300.08904624083664</v>
      </c>
    </row>
    <row r="659" spans="1:12" x14ac:dyDescent="0.25">
      <c r="A659" t="s">
        <v>1375</v>
      </c>
      <c r="B659" t="s">
        <v>1756</v>
      </c>
      <c r="C659" s="20">
        <v>44779</v>
      </c>
      <c r="D659" t="s">
        <v>1798</v>
      </c>
      <c r="E659" t="s">
        <v>1799</v>
      </c>
      <c r="F659">
        <v>65</v>
      </c>
      <c r="G659" t="s">
        <v>26</v>
      </c>
      <c r="H659" s="22">
        <v>8</v>
      </c>
      <c r="I659" s="26">
        <v>0.88026944506146843</v>
      </c>
      <c r="J659">
        <f t="shared" si="32"/>
        <v>520</v>
      </c>
      <c r="K659" s="28">
        <f t="shared" si="30"/>
        <v>62.259888568036445</v>
      </c>
      <c r="L659" s="28">
        <f t="shared" si="31"/>
        <v>-457.74011143196356</v>
      </c>
    </row>
    <row r="660" spans="1:12" x14ac:dyDescent="0.25">
      <c r="A660" t="s">
        <v>1377</v>
      </c>
      <c r="B660" t="s">
        <v>1758</v>
      </c>
      <c r="C660" s="20">
        <v>44796</v>
      </c>
      <c r="D660" t="s">
        <v>1800</v>
      </c>
      <c r="E660" t="s">
        <v>1797</v>
      </c>
      <c r="F660">
        <v>250</v>
      </c>
      <c r="G660" t="s">
        <v>15</v>
      </c>
      <c r="H660" s="22">
        <v>2</v>
      </c>
      <c r="I660" s="26">
        <v>0.43723889185210973</v>
      </c>
      <c r="J660">
        <f t="shared" si="32"/>
        <v>500</v>
      </c>
      <c r="K660" s="28">
        <f t="shared" si="30"/>
        <v>281.38055407394512</v>
      </c>
      <c r="L660" s="28">
        <f t="shared" si="31"/>
        <v>-218.61944592605488</v>
      </c>
    </row>
    <row r="661" spans="1:12" x14ac:dyDescent="0.25">
      <c r="A661" t="s">
        <v>1379</v>
      </c>
      <c r="B661" t="s">
        <v>1760</v>
      </c>
      <c r="C661" s="20">
        <v>44772</v>
      </c>
      <c r="D661" t="s">
        <v>1801</v>
      </c>
      <c r="E661" t="s">
        <v>1797</v>
      </c>
      <c r="F661">
        <v>130</v>
      </c>
      <c r="G661" t="s">
        <v>20</v>
      </c>
      <c r="H661" s="22">
        <v>2</v>
      </c>
      <c r="I661" s="26">
        <v>0.77843142431351997</v>
      </c>
      <c r="J661">
        <f t="shared" si="32"/>
        <v>260</v>
      </c>
      <c r="K661" s="28">
        <f t="shared" si="30"/>
        <v>57.607829678484819</v>
      </c>
      <c r="L661" s="28">
        <f t="shared" si="31"/>
        <v>-202.39217032151518</v>
      </c>
    </row>
    <row r="662" spans="1:12" x14ac:dyDescent="0.25">
      <c r="A662" t="s">
        <v>1381</v>
      </c>
      <c r="B662" t="s">
        <v>1754</v>
      </c>
      <c r="C662" s="20">
        <v>44809</v>
      </c>
      <c r="D662" t="s">
        <v>1796</v>
      </c>
      <c r="E662" t="s">
        <v>1797</v>
      </c>
      <c r="F662">
        <v>72</v>
      </c>
      <c r="G662" t="s">
        <v>26</v>
      </c>
      <c r="H662" s="22">
        <v>9</v>
      </c>
      <c r="I662" s="26">
        <v>0.97695208325712657</v>
      </c>
      <c r="J662">
        <f t="shared" si="32"/>
        <v>648</v>
      </c>
      <c r="K662" s="28">
        <f t="shared" si="30"/>
        <v>14.935050049381971</v>
      </c>
      <c r="L662" s="28">
        <f t="shared" si="31"/>
        <v>-633.06494995061803</v>
      </c>
    </row>
    <row r="663" spans="1:12" x14ac:dyDescent="0.25">
      <c r="A663" t="s">
        <v>1383</v>
      </c>
      <c r="B663" t="s">
        <v>1756</v>
      </c>
      <c r="C663" s="20">
        <v>44757</v>
      </c>
      <c r="D663" t="s">
        <v>1798</v>
      </c>
      <c r="E663" t="s">
        <v>1797</v>
      </c>
      <c r="F663">
        <v>65</v>
      </c>
      <c r="G663" t="s">
        <v>15</v>
      </c>
      <c r="H663" s="22">
        <v>4</v>
      </c>
      <c r="I663" s="26">
        <v>0.45997878072884846</v>
      </c>
      <c r="J663">
        <f t="shared" si="32"/>
        <v>260</v>
      </c>
      <c r="K663" s="28">
        <f t="shared" si="30"/>
        <v>140.40551701049941</v>
      </c>
      <c r="L663" s="28">
        <f t="shared" si="31"/>
        <v>-119.59448298950059</v>
      </c>
    </row>
    <row r="664" spans="1:12" x14ac:dyDescent="0.25">
      <c r="A664" t="s">
        <v>1385</v>
      </c>
      <c r="B664" t="s">
        <v>1758</v>
      </c>
      <c r="C664" s="20">
        <v>44782</v>
      </c>
      <c r="D664" t="s">
        <v>1800</v>
      </c>
      <c r="E664" t="s">
        <v>1797</v>
      </c>
      <c r="F664">
        <v>250</v>
      </c>
      <c r="G664" t="s">
        <v>20</v>
      </c>
      <c r="H664" s="22">
        <v>1</v>
      </c>
      <c r="I664" s="26">
        <v>0.3584746234037699</v>
      </c>
      <c r="J664">
        <f t="shared" si="32"/>
        <v>250</v>
      </c>
      <c r="K664" s="28">
        <f t="shared" si="30"/>
        <v>160.38134414905753</v>
      </c>
      <c r="L664" s="28">
        <f t="shared" si="31"/>
        <v>-89.618655850942474</v>
      </c>
    </row>
    <row r="665" spans="1:12" x14ac:dyDescent="0.25">
      <c r="A665" t="s">
        <v>1387</v>
      </c>
      <c r="B665" t="s">
        <v>1760</v>
      </c>
      <c r="C665" s="20">
        <v>44809</v>
      </c>
      <c r="D665" t="s">
        <v>1801</v>
      </c>
      <c r="E665" t="s">
        <v>1797</v>
      </c>
      <c r="F665">
        <v>130</v>
      </c>
      <c r="G665" t="s">
        <v>26</v>
      </c>
      <c r="H665" s="22">
        <v>5</v>
      </c>
      <c r="I665" s="26">
        <v>0.36276768836008266</v>
      </c>
      <c r="J665">
        <f t="shared" si="32"/>
        <v>650</v>
      </c>
      <c r="K665" s="28">
        <f t="shared" si="30"/>
        <v>414.20100256594628</v>
      </c>
      <c r="L665" s="28">
        <f t="shared" si="31"/>
        <v>-235.79899743405372</v>
      </c>
    </row>
    <row r="666" spans="1:12" x14ac:dyDescent="0.25">
      <c r="A666" t="s">
        <v>1389</v>
      </c>
      <c r="B666" t="s">
        <v>1762</v>
      </c>
      <c r="C666" s="20">
        <v>44795</v>
      </c>
      <c r="D666" t="s">
        <v>1802</v>
      </c>
      <c r="E666" t="s">
        <v>1797</v>
      </c>
      <c r="F666">
        <v>60</v>
      </c>
      <c r="G666" t="s">
        <v>15</v>
      </c>
      <c r="H666" s="22">
        <v>12</v>
      </c>
      <c r="I666" s="26">
        <v>0.39107793491295806</v>
      </c>
      <c r="J666">
        <f t="shared" si="32"/>
        <v>720</v>
      </c>
      <c r="K666" s="28">
        <f t="shared" si="30"/>
        <v>438.4238868626702</v>
      </c>
      <c r="L666" s="28">
        <f t="shared" si="31"/>
        <v>-281.5761131373298</v>
      </c>
    </row>
    <row r="667" spans="1:12" x14ac:dyDescent="0.25">
      <c r="A667" t="s">
        <v>1391</v>
      </c>
      <c r="B667" t="s">
        <v>1754</v>
      </c>
      <c r="C667" s="20">
        <v>44801</v>
      </c>
      <c r="D667" t="s">
        <v>1796</v>
      </c>
      <c r="E667" t="s">
        <v>1797</v>
      </c>
      <c r="F667">
        <v>72</v>
      </c>
      <c r="G667" t="s">
        <v>20</v>
      </c>
      <c r="H667" s="22">
        <v>6</v>
      </c>
      <c r="I667" s="26">
        <v>0.69993321686820298</v>
      </c>
      <c r="J667">
        <f t="shared" si="32"/>
        <v>432</v>
      </c>
      <c r="K667" s="28">
        <f t="shared" si="30"/>
        <v>129.62885031293632</v>
      </c>
      <c r="L667" s="28">
        <f t="shared" si="31"/>
        <v>-302.37114968706368</v>
      </c>
    </row>
    <row r="668" spans="1:12" x14ac:dyDescent="0.25">
      <c r="A668" t="s">
        <v>1393</v>
      </c>
      <c r="B668" t="s">
        <v>1756</v>
      </c>
      <c r="C668" s="20">
        <v>44770</v>
      </c>
      <c r="D668" t="s">
        <v>1798</v>
      </c>
      <c r="E668" t="s">
        <v>1797</v>
      </c>
      <c r="F668">
        <v>65</v>
      </c>
      <c r="G668" t="s">
        <v>26</v>
      </c>
      <c r="H668" s="22">
        <v>6</v>
      </c>
      <c r="I668" s="26">
        <v>9.8660395346107488E-2</v>
      </c>
      <c r="J668">
        <f t="shared" si="32"/>
        <v>390</v>
      </c>
      <c r="K668" s="28">
        <f t="shared" si="30"/>
        <v>351.5224458150181</v>
      </c>
      <c r="L668" s="28">
        <f t="shared" si="31"/>
        <v>-38.477554184981898</v>
      </c>
    </row>
    <row r="669" spans="1:12" x14ac:dyDescent="0.25">
      <c r="A669" t="s">
        <v>1395</v>
      </c>
      <c r="B669" t="s">
        <v>1758</v>
      </c>
      <c r="C669" s="20">
        <v>44764</v>
      </c>
      <c r="D669" t="s">
        <v>1800</v>
      </c>
      <c r="E669" t="s">
        <v>1799</v>
      </c>
      <c r="F669">
        <v>250</v>
      </c>
      <c r="G669" t="s">
        <v>15</v>
      </c>
      <c r="H669" s="22">
        <v>2</v>
      </c>
      <c r="I669" s="26">
        <v>7.3601426842902273E-2</v>
      </c>
      <c r="J669">
        <f t="shared" si="32"/>
        <v>500</v>
      </c>
      <c r="K669" s="28">
        <f t="shared" si="30"/>
        <v>463.19928657854888</v>
      </c>
      <c r="L669" s="28">
        <f t="shared" si="31"/>
        <v>-36.800713421451121</v>
      </c>
    </row>
    <row r="670" spans="1:12" x14ac:dyDescent="0.25">
      <c r="A670" t="s">
        <v>1397</v>
      </c>
      <c r="B670" t="s">
        <v>1760</v>
      </c>
      <c r="C670" s="20">
        <v>44776</v>
      </c>
      <c r="D670" t="s">
        <v>1801</v>
      </c>
      <c r="E670" t="s">
        <v>1797</v>
      </c>
      <c r="F670">
        <v>130</v>
      </c>
      <c r="G670" t="s">
        <v>20</v>
      </c>
      <c r="H670" s="22">
        <v>4</v>
      </c>
      <c r="I670" s="26">
        <v>0.73165607619467043</v>
      </c>
      <c r="J670">
        <f t="shared" si="32"/>
        <v>520</v>
      </c>
      <c r="K670" s="28">
        <f t="shared" si="30"/>
        <v>139.5388403787714</v>
      </c>
      <c r="L670" s="28">
        <f t="shared" si="31"/>
        <v>-380.4611596212286</v>
      </c>
    </row>
    <row r="671" spans="1:12" x14ac:dyDescent="0.25">
      <c r="A671" t="s">
        <v>1399</v>
      </c>
      <c r="B671" t="s">
        <v>1754</v>
      </c>
      <c r="C671" s="20">
        <v>44771</v>
      </c>
      <c r="D671" t="s">
        <v>1796</v>
      </c>
      <c r="E671" t="s">
        <v>1797</v>
      </c>
      <c r="F671">
        <v>72</v>
      </c>
      <c r="G671" t="s">
        <v>26</v>
      </c>
      <c r="H671" s="22">
        <v>10</v>
      </c>
      <c r="I671" s="26">
        <v>0.31539446045658093</v>
      </c>
      <c r="J671">
        <f t="shared" si="32"/>
        <v>720</v>
      </c>
      <c r="K671" s="28">
        <f t="shared" si="30"/>
        <v>492.9159884712617</v>
      </c>
      <c r="L671" s="28">
        <f t="shared" si="31"/>
        <v>-227.0840115287383</v>
      </c>
    </row>
    <row r="672" spans="1:12" x14ac:dyDescent="0.25">
      <c r="A672" t="s">
        <v>1401</v>
      </c>
      <c r="B672" t="s">
        <v>1756</v>
      </c>
      <c r="C672" s="20">
        <v>44794</v>
      </c>
      <c r="D672" t="s">
        <v>1798</v>
      </c>
      <c r="E672" t="s">
        <v>1797</v>
      </c>
      <c r="F672">
        <v>65</v>
      </c>
      <c r="G672" t="s">
        <v>15</v>
      </c>
      <c r="H672" s="22">
        <v>8</v>
      </c>
      <c r="I672" s="26">
        <v>0.55614709850635569</v>
      </c>
      <c r="J672">
        <f t="shared" si="32"/>
        <v>520</v>
      </c>
      <c r="K672" s="28">
        <f t="shared" si="30"/>
        <v>230.80350877669503</v>
      </c>
      <c r="L672" s="28">
        <f t="shared" si="31"/>
        <v>-289.19649122330497</v>
      </c>
    </row>
    <row r="673" spans="1:12" x14ac:dyDescent="0.25">
      <c r="A673" t="s">
        <v>1403</v>
      </c>
      <c r="B673" t="s">
        <v>1758</v>
      </c>
      <c r="C673" s="20">
        <v>44792</v>
      </c>
      <c r="D673" t="s">
        <v>1800</v>
      </c>
      <c r="E673" t="s">
        <v>1797</v>
      </c>
      <c r="F673">
        <v>250</v>
      </c>
      <c r="G673" t="s">
        <v>20</v>
      </c>
      <c r="H673" s="22">
        <v>2</v>
      </c>
      <c r="I673" s="26">
        <v>0.69777326705645082</v>
      </c>
      <c r="J673">
        <f t="shared" si="32"/>
        <v>500</v>
      </c>
      <c r="K673" s="28">
        <f t="shared" si="30"/>
        <v>151.11336647177461</v>
      </c>
      <c r="L673" s="28">
        <f t="shared" si="31"/>
        <v>-348.88663352822539</v>
      </c>
    </row>
    <row r="674" spans="1:12" x14ac:dyDescent="0.25">
      <c r="A674" t="s">
        <v>1405</v>
      </c>
      <c r="B674" t="s">
        <v>1760</v>
      </c>
      <c r="C674" s="20">
        <v>44792</v>
      </c>
      <c r="D674" t="s">
        <v>1801</v>
      </c>
      <c r="E674" t="s">
        <v>1797</v>
      </c>
      <c r="F674">
        <v>130</v>
      </c>
      <c r="G674" t="s">
        <v>26</v>
      </c>
      <c r="H674" s="22">
        <v>2</v>
      </c>
      <c r="I674" s="26">
        <v>0.66379419321568989</v>
      </c>
      <c r="J674">
        <f t="shared" si="32"/>
        <v>260</v>
      </c>
      <c r="K674" s="28">
        <f t="shared" si="30"/>
        <v>87.413509763920615</v>
      </c>
      <c r="L674" s="28">
        <f t="shared" si="31"/>
        <v>-172.58649023607938</v>
      </c>
    </row>
    <row r="675" spans="1:12" x14ac:dyDescent="0.25">
      <c r="A675" t="s">
        <v>1407</v>
      </c>
      <c r="B675" t="s">
        <v>1762</v>
      </c>
      <c r="C675" s="20">
        <v>44790</v>
      </c>
      <c r="D675" t="s">
        <v>1802</v>
      </c>
      <c r="E675" t="s">
        <v>1799</v>
      </c>
      <c r="F675">
        <v>60</v>
      </c>
      <c r="G675" t="s">
        <v>15</v>
      </c>
      <c r="H675" s="22">
        <v>14</v>
      </c>
      <c r="I675" s="26">
        <v>6.3277424270098526E-2</v>
      </c>
      <c r="J675">
        <f t="shared" si="32"/>
        <v>840</v>
      </c>
      <c r="K675" s="28">
        <f t="shared" si="30"/>
        <v>786.84696361311728</v>
      </c>
      <c r="L675" s="28">
        <f t="shared" si="31"/>
        <v>-53.153036386882718</v>
      </c>
    </row>
    <row r="676" spans="1:12" x14ac:dyDescent="0.25">
      <c r="A676" t="s">
        <v>1409</v>
      </c>
      <c r="B676" t="s">
        <v>1763</v>
      </c>
      <c r="C676" s="20">
        <v>44809</v>
      </c>
      <c r="D676" t="s">
        <v>1803</v>
      </c>
      <c r="E676" t="s">
        <v>1797</v>
      </c>
      <c r="F676">
        <v>95</v>
      </c>
      <c r="G676" t="s">
        <v>20</v>
      </c>
      <c r="H676" s="22">
        <v>3</v>
      </c>
      <c r="I676" s="26">
        <v>0.40027550965990721</v>
      </c>
      <c r="J676">
        <f t="shared" si="32"/>
        <v>285</v>
      </c>
      <c r="K676" s="28">
        <f t="shared" si="30"/>
        <v>170.92147974692645</v>
      </c>
      <c r="L676" s="28">
        <f t="shared" si="31"/>
        <v>-114.07852025307355</v>
      </c>
    </row>
    <row r="677" spans="1:12" x14ac:dyDescent="0.25">
      <c r="A677" t="s">
        <v>1411</v>
      </c>
      <c r="B677" t="s">
        <v>1754</v>
      </c>
      <c r="C677" s="20">
        <v>44772</v>
      </c>
      <c r="D677" t="s">
        <v>1796</v>
      </c>
      <c r="E677" t="s">
        <v>1797</v>
      </c>
      <c r="F677">
        <v>72</v>
      </c>
      <c r="G677" t="s">
        <v>26</v>
      </c>
      <c r="H677" s="22">
        <v>6</v>
      </c>
      <c r="I677" s="26">
        <v>0.66089282005995409</v>
      </c>
      <c r="J677">
        <f t="shared" si="32"/>
        <v>432</v>
      </c>
      <c r="K677" s="28">
        <f t="shared" si="30"/>
        <v>146.49430173409985</v>
      </c>
      <c r="L677" s="28">
        <f t="shared" si="31"/>
        <v>-285.50569826590015</v>
      </c>
    </row>
    <row r="678" spans="1:12" x14ac:dyDescent="0.25">
      <c r="A678" t="s">
        <v>1413</v>
      </c>
      <c r="B678" t="s">
        <v>1756</v>
      </c>
      <c r="C678" s="20">
        <v>44802</v>
      </c>
      <c r="D678" t="s">
        <v>1798</v>
      </c>
      <c r="E678" t="s">
        <v>1797</v>
      </c>
      <c r="F678">
        <v>65</v>
      </c>
      <c r="G678" t="s">
        <v>15</v>
      </c>
      <c r="H678" s="22">
        <v>12</v>
      </c>
      <c r="I678" s="26">
        <v>0.73764157960840826</v>
      </c>
      <c r="J678">
        <f t="shared" si="32"/>
        <v>780</v>
      </c>
      <c r="K678" s="28">
        <f t="shared" si="30"/>
        <v>204.6395679054416</v>
      </c>
      <c r="L678" s="28">
        <f t="shared" si="31"/>
        <v>-575.3604320945584</v>
      </c>
    </row>
    <row r="679" spans="1:12" x14ac:dyDescent="0.25">
      <c r="A679" t="s">
        <v>1415</v>
      </c>
      <c r="B679" t="s">
        <v>1758</v>
      </c>
      <c r="C679" s="20">
        <v>44809</v>
      </c>
      <c r="D679" t="s">
        <v>1800</v>
      </c>
      <c r="E679" t="s">
        <v>1799</v>
      </c>
      <c r="F679">
        <v>250</v>
      </c>
      <c r="G679" t="s">
        <v>20</v>
      </c>
      <c r="H679" s="22">
        <v>2</v>
      </c>
      <c r="I679" s="26">
        <v>0.83397026030733323</v>
      </c>
      <c r="J679">
        <f t="shared" si="32"/>
        <v>500</v>
      </c>
      <c r="K679" s="28">
        <f t="shared" si="30"/>
        <v>83.014869846333397</v>
      </c>
      <c r="L679" s="28">
        <f t="shared" si="31"/>
        <v>-416.9851301536666</v>
      </c>
    </row>
    <row r="680" spans="1:12" x14ac:dyDescent="0.25">
      <c r="A680" t="s">
        <v>1417</v>
      </c>
      <c r="B680" t="s">
        <v>1760</v>
      </c>
      <c r="C680" s="20">
        <v>44793</v>
      </c>
      <c r="D680" t="s">
        <v>1801</v>
      </c>
      <c r="E680" t="s">
        <v>1799</v>
      </c>
      <c r="F680">
        <v>130</v>
      </c>
      <c r="G680" t="s">
        <v>26</v>
      </c>
      <c r="H680" s="22">
        <v>2</v>
      </c>
      <c r="I680" s="26">
        <v>0.39328958126753111</v>
      </c>
      <c r="J680">
        <f t="shared" si="32"/>
        <v>260</v>
      </c>
      <c r="K680" s="28">
        <f t="shared" si="30"/>
        <v>157.74470887044191</v>
      </c>
      <c r="L680" s="28">
        <f t="shared" si="31"/>
        <v>-102.25529112955809</v>
      </c>
    </row>
    <row r="681" spans="1:12" x14ac:dyDescent="0.25">
      <c r="A681" t="s">
        <v>1419</v>
      </c>
      <c r="B681" t="s">
        <v>1754</v>
      </c>
      <c r="C681" s="20">
        <v>44802</v>
      </c>
      <c r="D681" t="s">
        <v>1796</v>
      </c>
      <c r="E681" t="s">
        <v>1799</v>
      </c>
      <c r="F681">
        <v>72</v>
      </c>
      <c r="G681" t="s">
        <v>15</v>
      </c>
      <c r="H681" s="22">
        <v>8</v>
      </c>
      <c r="I681" s="26">
        <v>7.2524205040249701E-3</v>
      </c>
      <c r="J681">
        <f t="shared" si="32"/>
        <v>576</v>
      </c>
      <c r="K681" s="28">
        <f t="shared" si="30"/>
        <v>571.82260578968157</v>
      </c>
      <c r="L681" s="28">
        <f t="shared" si="31"/>
        <v>-4.1773942103184254</v>
      </c>
    </row>
    <row r="682" spans="1:12" x14ac:dyDescent="0.25">
      <c r="A682" t="s">
        <v>1421</v>
      </c>
      <c r="B682" t="s">
        <v>1756</v>
      </c>
      <c r="C682" s="20">
        <v>44766</v>
      </c>
      <c r="D682" t="s">
        <v>1798</v>
      </c>
      <c r="E682" t="s">
        <v>1799</v>
      </c>
      <c r="F682">
        <v>65</v>
      </c>
      <c r="G682" t="s">
        <v>20</v>
      </c>
      <c r="H682" s="22">
        <v>10</v>
      </c>
      <c r="I682" s="26">
        <v>0.10544590287289513</v>
      </c>
      <c r="J682">
        <f t="shared" si="32"/>
        <v>650</v>
      </c>
      <c r="K682" s="28">
        <f t="shared" si="30"/>
        <v>581.46016313261816</v>
      </c>
      <c r="L682" s="28">
        <f t="shared" si="31"/>
        <v>-68.539836867381837</v>
      </c>
    </row>
    <row r="683" spans="1:12" x14ac:dyDescent="0.25">
      <c r="A683" t="s">
        <v>1423</v>
      </c>
      <c r="B683" t="s">
        <v>1758</v>
      </c>
      <c r="C683" s="20">
        <v>44807</v>
      </c>
      <c r="D683" t="s">
        <v>1800</v>
      </c>
      <c r="E683" t="s">
        <v>1799</v>
      </c>
      <c r="F683">
        <v>250</v>
      </c>
      <c r="G683" t="s">
        <v>26</v>
      </c>
      <c r="H683" s="22">
        <v>3</v>
      </c>
      <c r="I683" s="26">
        <v>0.62350173848233781</v>
      </c>
      <c r="J683">
        <f t="shared" si="32"/>
        <v>750</v>
      </c>
      <c r="K683" s="28">
        <f t="shared" si="30"/>
        <v>282.37369613824666</v>
      </c>
      <c r="L683" s="28">
        <f t="shared" si="31"/>
        <v>-467.62630386175334</v>
      </c>
    </row>
    <row r="684" spans="1:12" x14ac:dyDescent="0.25">
      <c r="A684" t="s">
        <v>1425</v>
      </c>
      <c r="B684" t="s">
        <v>1760</v>
      </c>
      <c r="C684" s="20">
        <v>44784</v>
      </c>
      <c r="D684" t="s">
        <v>1801</v>
      </c>
      <c r="E684" t="s">
        <v>1799</v>
      </c>
      <c r="F684">
        <v>130</v>
      </c>
      <c r="G684" t="s">
        <v>15</v>
      </c>
      <c r="H684" s="22">
        <v>7</v>
      </c>
      <c r="I684" s="26">
        <v>0.2214013705491874</v>
      </c>
      <c r="J684">
        <f t="shared" si="32"/>
        <v>910</v>
      </c>
      <c r="K684" s="28">
        <f t="shared" si="30"/>
        <v>708.52475280023941</v>
      </c>
      <c r="L684" s="28">
        <f t="shared" si="31"/>
        <v>-201.47524719976059</v>
      </c>
    </row>
    <row r="685" spans="1:12" x14ac:dyDescent="0.25">
      <c r="A685" t="s">
        <v>1427</v>
      </c>
      <c r="B685" t="s">
        <v>1754</v>
      </c>
      <c r="C685" s="20">
        <v>44763</v>
      </c>
      <c r="D685" t="s">
        <v>1796</v>
      </c>
      <c r="E685" t="s">
        <v>1797</v>
      </c>
      <c r="F685">
        <v>72</v>
      </c>
      <c r="G685" t="s">
        <v>15</v>
      </c>
      <c r="H685" s="22">
        <v>10</v>
      </c>
      <c r="I685" s="26">
        <v>0.51345656798374828</v>
      </c>
      <c r="J685">
        <f t="shared" si="32"/>
        <v>720</v>
      </c>
      <c r="K685" s="28">
        <f t="shared" si="30"/>
        <v>350.31127105170123</v>
      </c>
      <c r="L685" s="28">
        <f t="shared" si="31"/>
        <v>-369.68872894829877</v>
      </c>
    </row>
    <row r="686" spans="1:12" x14ac:dyDescent="0.25">
      <c r="A686" t="s">
        <v>1429</v>
      </c>
      <c r="B686" t="s">
        <v>1756</v>
      </c>
      <c r="C686" s="20">
        <v>44799</v>
      </c>
      <c r="D686" t="s">
        <v>1798</v>
      </c>
      <c r="E686" t="s">
        <v>1799</v>
      </c>
      <c r="F686">
        <v>65</v>
      </c>
      <c r="G686" t="s">
        <v>20</v>
      </c>
      <c r="H686" s="22">
        <v>13</v>
      </c>
      <c r="I686" s="26">
        <v>0.23071562433826664</v>
      </c>
      <c r="J686">
        <f t="shared" si="32"/>
        <v>845</v>
      </c>
      <c r="K686" s="28">
        <f t="shared" si="30"/>
        <v>650.0452974341647</v>
      </c>
      <c r="L686" s="28">
        <f t="shared" si="31"/>
        <v>-194.9547025658353</v>
      </c>
    </row>
    <row r="687" spans="1:12" x14ac:dyDescent="0.25">
      <c r="A687" t="s">
        <v>1431</v>
      </c>
      <c r="B687" t="s">
        <v>1758</v>
      </c>
      <c r="C687" s="20">
        <v>44808</v>
      </c>
      <c r="D687" t="s">
        <v>1800</v>
      </c>
      <c r="E687" t="s">
        <v>1797</v>
      </c>
      <c r="F687">
        <v>250</v>
      </c>
      <c r="G687" t="s">
        <v>26</v>
      </c>
      <c r="H687" s="22">
        <v>1</v>
      </c>
      <c r="I687" s="26">
        <v>0.10767319563028344</v>
      </c>
      <c r="J687">
        <f t="shared" si="32"/>
        <v>250</v>
      </c>
      <c r="K687" s="28">
        <f t="shared" si="30"/>
        <v>223.08170109242914</v>
      </c>
      <c r="L687" s="28">
        <f t="shared" si="31"/>
        <v>-26.918298907570858</v>
      </c>
    </row>
    <row r="688" spans="1:12" x14ac:dyDescent="0.25">
      <c r="A688" t="s">
        <v>1433</v>
      </c>
      <c r="B688" t="s">
        <v>1760</v>
      </c>
      <c r="C688" s="20">
        <v>44786</v>
      </c>
      <c r="D688" t="s">
        <v>1801</v>
      </c>
      <c r="E688" t="s">
        <v>1799</v>
      </c>
      <c r="F688">
        <v>130</v>
      </c>
      <c r="G688" t="s">
        <v>15</v>
      </c>
      <c r="H688" s="22">
        <v>2</v>
      </c>
      <c r="I688" s="26">
        <v>0.99252216422865502</v>
      </c>
      <c r="J688">
        <f t="shared" si="32"/>
        <v>260</v>
      </c>
      <c r="K688" s="28">
        <f t="shared" si="30"/>
        <v>1.9442373005496734</v>
      </c>
      <c r="L688" s="28">
        <f t="shared" si="31"/>
        <v>-258.05576269945033</v>
      </c>
    </row>
    <row r="689" spans="1:12" x14ac:dyDescent="0.25">
      <c r="A689" t="s">
        <v>1435</v>
      </c>
      <c r="B689" t="s">
        <v>1754</v>
      </c>
      <c r="C689" s="20">
        <v>44770</v>
      </c>
      <c r="D689" t="s">
        <v>1796</v>
      </c>
      <c r="E689" t="s">
        <v>1797</v>
      </c>
      <c r="F689">
        <v>72</v>
      </c>
      <c r="G689" t="s">
        <v>20</v>
      </c>
      <c r="H689" s="22">
        <v>10</v>
      </c>
      <c r="I689" s="26">
        <v>0.4802009815340833</v>
      </c>
      <c r="J689">
        <f t="shared" si="32"/>
        <v>720</v>
      </c>
      <c r="K689" s="28">
        <f t="shared" si="30"/>
        <v>374.25529329546004</v>
      </c>
      <c r="L689" s="28">
        <f t="shared" si="31"/>
        <v>-345.74470670453996</v>
      </c>
    </row>
    <row r="690" spans="1:12" x14ac:dyDescent="0.25">
      <c r="A690" t="s">
        <v>1437</v>
      </c>
      <c r="B690" t="s">
        <v>1756</v>
      </c>
      <c r="C690" s="20">
        <v>44777</v>
      </c>
      <c r="D690" t="s">
        <v>1798</v>
      </c>
      <c r="E690" t="s">
        <v>1799</v>
      </c>
      <c r="F690">
        <v>65</v>
      </c>
      <c r="G690" t="s">
        <v>26</v>
      </c>
      <c r="H690" s="22">
        <v>4</v>
      </c>
      <c r="I690" s="26">
        <v>0.99686113892706141</v>
      </c>
      <c r="J690">
        <f t="shared" si="32"/>
        <v>260</v>
      </c>
      <c r="K690" s="28">
        <f t="shared" si="30"/>
        <v>0.81610387896404291</v>
      </c>
      <c r="L690" s="28">
        <f t="shared" si="31"/>
        <v>-259.18389612103596</v>
      </c>
    </row>
    <row r="691" spans="1:12" x14ac:dyDescent="0.25">
      <c r="A691" t="s">
        <v>1439</v>
      </c>
      <c r="B691" t="s">
        <v>1758</v>
      </c>
      <c r="C691" s="20">
        <v>44780</v>
      </c>
      <c r="D691" t="s">
        <v>1800</v>
      </c>
      <c r="E691" t="s">
        <v>1797</v>
      </c>
      <c r="F691">
        <v>250</v>
      </c>
      <c r="G691" t="s">
        <v>15</v>
      </c>
      <c r="H691" s="22">
        <v>3</v>
      </c>
      <c r="I691" s="26">
        <v>0.40755076674290547</v>
      </c>
      <c r="J691">
        <f t="shared" si="32"/>
        <v>750</v>
      </c>
      <c r="K691" s="28">
        <f t="shared" si="30"/>
        <v>444.33692494282087</v>
      </c>
      <c r="L691" s="28">
        <f t="shared" si="31"/>
        <v>-305.66307505717913</v>
      </c>
    </row>
    <row r="692" spans="1:12" x14ac:dyDescent="0.25">
      <c r="A692" t="s">
        <v>1441</v>
      </c>
      <c r="B692" t="s">
        <v>1760</v>
      </c>
      <c r="C692" s="20">
        <v>44778</v>
      </c>
      <c r="D692" t="s">
        <v>1801</v>
      </c>
      <c r="E692" t="s">
        <v>1799</v>
      </c>
      <c r="F692">
        <v>130</v>
      </c>
      <c r="G692" t="s">
        <v>20</v>
      </c>
      <c r="H692" s="22">
        <v>4</v>
      </c>
      <c r="I692" s="26">
        <v>4.4467514975985001E-2</v>
      </c>
      <c r="J692">
        <f t="shared" si="32"/>
        <v>520</v>
      </c>
      <c r="K692" s="28">
        <f t="shared" si="30"/>
        <v>496.8768922124878</v>
      </c>
      <c r="L692" s="28">
        <f t="shared" si="31"/>
        <v>-23.123107787512197</v>
      </c>
    </row>
    <row r="693" spans="1:12" x14ac:dyDescent="0.25">
      <c r="A693" t="s">
        <v>1443</v>
      </c>
      <c r="B693" t="s">
        <v>1762</v>
      </c>
      <c r="C693" s="20">
        <v>44774</v>
      </c>
      <c r="D693" t="s">
        <v>1802</v>
      </c>
      <c r="E693" t="s">
        <v>1797</v>
      </c>
      <c r="F693">
        <v>60</v>
      </c>
      <c r="G693" t="s">
        <v>26</v>
      </c>
      <c r="H693" s="22">
        <v>13</v>
      </c>
      <c r="I693" s="26">
        <v>0.52898968550376868</v>
      </c>
      <c r="J693">
        <f t="shared" si="32"/>
        <v>780</v>
      </c>
      <c r="K693" s="28">
        <f t="shared" si="30"/>
        <v>367.38804530706045</v>
      </c>
      <c r="L693" s="28">
        <f t="shared" si="31"/>
        <v>-412.61195469293955</v>
      </c>
    </row>
    <row r="694" spans="1:12" x14ac:dyDescent="0.25">
      <c r="A694" t="s">
        <v>1445</v>
      </c>
      <c r="B694" t="s">
        <v>1754</v>
      </c>
      <c r="C694" s="20">
        <v>44760</v>
      </c>
      <c r="D694" t="s">
        <v>1796</v>
      </c>
      <c r="E694" t="s">
        <v>1799</v>
      </c>
      <c r="F694">
        <v>72</v>
      </c>
      <c r="G694" t="s">
        <v>15</v>
      </c>
      <c r="H694" s="22">
        <v>3</v>
      </c>
      <c r="I694" s="26">
        <v>0.9024390181604105</v>
      </c>
      <c r="J694">
        <f t="shared" si="32"/>
        <v>216</v>
      </c>
      <c r="K694" s="28">
        <f t="shared" si="30"/>
        <v>21.07317207735133</v>
      </c>
      <c r="L694" s="28">
        <f t="shared" si="31"/>
        <v>-194.92682792264867</v>
      </c>
    </row>
    <row r="695" spans="1:12" x14ac:dyDescent="0.25">
      <c r="A695" t="s">
        <v>1447</v>
      </c>
      <c r="B695" t="s">
        <v>1756</v>
      </c>
      <c r="C695" s="20">
        <v>44756</v>
      </c>
      <c r="D695" t="s">
        <v>1798</v>
      </c>
      <c r="E695" t="s">
        <v>1797</v>
      </c>
      <c r="F695">
        <v>65</v>
      </c>
      <c r="G695" t="s">
        <v>20</v>
      </c>
      <c r="H695" s="22">
        <v>9</v>
      </c>
      <c r="I695" s="26">
        <v>0.64955421112384548</v>
      </c>
      <c r="J695">
        <f t="shared" si="32"/>
        <v>585</v>
      </c>
      <c r="K695" s="28">
        <f t="shared" si="30"/>
        <v>205.01078649255038</v>
      </c>
      <c r="L695" s="28">
        <f t="shared" si="31"/>
        <v>-379.98921350744962</v>
      </c>
    </row>
    <row r="696" spans="1:12" x14ac:dyDescent="0.25">
      <c r="A696" t="s">
        <v>1449</v>
      </c>
      <c r="B696" t="s">
        <v>1758</v>
      </c>
      <c r="C696" s="20">
        <v>44755</v>
      </c>
      <c r="D696" t="s">
        <v>1800</v>
      </c>
      <c r="E696" t="s">
        <v>1799</v>
      </c>
      <c r="F696">
        <v>250</v>
      </c>
      <c r="G696" t="s">
        <v>26</v>
      </c>
      <c r="H696" s="22">
        <v>3</v>
      </c>
      <c r="I696" s="26">
        <v>0.18501471464404984</v>
      </c>
      <c r="J696">
        <f t="shared" si="32"/>
        <v>750</v>
      </c>
      <c r="K696" s="28">
        <f t="shared" si="30"/>
        <v>611.23896401696265</v>
      </c>
      <c r="L696" s="28">
        <f t="shared" si="31"/>
        <v>-138.76103598303735</v>
      </c>
    </row>
    <row r="697" spans="1:12" x14ac:dyDescent="0.25">
      <c r="A697" t="s">
        <v>1451</v>
      </c>
      <c r="B697" t="s">
        <v>1760</v>
      </c>
      <c r="C697" s="20">
        <v>44770</v>
      </c>
      <c r="D697" t="s">
        <v>1801</v>
      </c>
      <c r="E697" t="s">
        <v>1797</v>
      </c>
      <c r="F697">
        <v>130</v>
      </c>
      <c r="G697" t="s">
        <v>15</v>
      </c>
      <c r="H697" s="22">
        <v>5</v>
      </c>
      <c r="I697" s="26">
        <v>0.22205058239372144</v>
      </c>
      <c r="J697">
        <f t="shared" si="32"/>
        <v>650</v>
      </c>
      <c r="K697" s="28">
        <f t="shared" si="30"/>
        <v>505.66712144408109</v>
      </c>
      <c r="L697" s="28">
        <f t="shared" si="31"/>
        <v>-144.33287855591891</v>
      </c>
    </row>
    <row r="698" spans="1:12" x14ac:dyDescent="0.25">
      <c r="A698" t="s">
        <v>1453</v>
      </c>
      <c r="B698" t="s">
        <v>1754</v>
      </c>
      <c r="C698" s="20">
        <v>44755</v>
      </c>
      <c r="D698" t="s">
        <v>1796</v>
      </c>
      <c r="E698" t="s">
        <v>1799</v>
      </c>
      <c r="F698">
        <v>72</v>
      </c>
      <c r="G698" t="s">
        <v>20</v>
      </c>
      <c r="H698" s="22">
        <v>9</v>
      </c>
      <c r="I698" s="26">
        <v>0.1317193154142704</v>
      </c>
      <c r="J698">
        <f t="shared" si="32"/>
        <v>648</v>
      </c>
      <c r="K698" s="28">
        <f t="shared" si="30"/>
        <v>562.64588361155279</v>
      </c>
      <c r="L698" s="28">
        <f t="shared" si="31"/>
        <v>-85.35411638844721</v>
      </c>
    </row>
    <row r="699" spans="1:12" x14ac:dyDescent="0.25">
      <c r="A699" t="s">
        <v>1455</v>
      </c>
      <c r="B699" t="s">
        <v>1756</v>
      </c>
      <c r="C699" s="20">
        <v>44775</v>
      </c>
      <c r="D699" t="s">
        <v>1798</v>
      </c>
      <c r="E699" t="s">
        <v>1797</v>
      </c>
      <c r="F699">
        <v>65</v>
      </c>
      <c r="G699" t="s">
        <v>26</v>
      </c>
      <c r="H699" s="22">
        <v>7</v>
      </c>
      <c r="I699" s="26">
        <v>0.98376938398304348</v>
      </c>
      <c r="J699">
        <f t="shared" si="32"/>
        <v>455</v>
      </c>
      <c r="K699" s="28">
        <f t="shared" si="30"/>
        <v>7.3849302877152354</v>
      </c>
      <c r="L699" s="28">
        <f t="shared" si="31"/>
        <v>-447.61506971228476</v>
      </c>
    </row>
    <row r="700" spans="1:12" x14ac:dyDescent="0.25">
      <c r="A700" t="s">
        <v>1457</v>
      </c>
      <c r="B700" t="s">
        <v>1758</v>
      </c>
      <c r="C700" s="20">
        <v>44797</v>
      </c>
      <c r="D700" t="s">
        <v>1800</v>
      </c>
      <c r="E700" t="s">
        <v>1799</v>
      </c>
      <c r="F700">
        <v>250</v>
      </c>
      <c r="G700" t="s">
        <v>15</v>
      </c>
      <c r="H700" s="22">
        <v>2</v>
      </c>
      <c r="I700" s="26">
        <v>0.37517715320987588</v>
      </c>
      <c r="J700">
        <f t="shared" si="32"/>
        <v>500</v>
      </c>
      <c r="K700" s="28">
        <f t="shared" si="30"/>
        <v>312.41142339506206</v>
      </c>
      <c r="L700" s="28">
        <f t="shared" si="31"/>
        <v>-187.58857660493794</v>
      </c>
    </row>
    <row r="701" spans="1:12" x14ac:dyDescent="0.25">
      <c r="A701" t="s">
        <v>1459</v>
      </c>
      <c r="B701" t="s">
        <v>1760</v>
      </c>
      <c r="C701" s="20">
        <v>44802</v>
      </c>
      <c r="D701" t="s">
        <v>1801</v>
      </c>
      <c r="E701" t="s">
        <v>1797</v>
      </c>
      <c r="F701">
        <v>130</v>
      </c>
      <c r="G701" t="s">
        <v>20</v>
      </c>
      <c r="H701" s="22">
        <v>7</v>
      </c>
      <c r="I701" s="26">
        <v>0.56562602119937322</v>
      </c>
      <c r="J701">
        <f t="shared" si="32"/>
        <v>910</v>
      </c>
      <c r="K701" s="28">
        <f t="shared" si="30"/>
        <v>395.28032070857034</v>
      </c>
      <c r="L701" s="28">
        <f t="shared" si="31"/>
        <v>-514.71967929142966</v>
      </c>
    </row>
    <row r="702" spans="1:12" x14ac:dyDescent="0.25">
      <c r="A702" t="s">
        <v>1461</v>
      </c>
      <c r="B702" t="s">
        <v>1762</v>
      </c>
      <c r="C702" s="20">
        <v>44764</v>
      </c>
      <c r="D702" t="s">
        <v>1802</v>
      </c>
      <c r="E702" t="s">
        <v>1797</v>
      </c>
      <c r="F702">
        <v>60</v>
      </c>
      <c r="G702" t="s">
        <v>26</v>
      </c>
      <c r="H702" s="22">
        <v>8</v>
      </c>
      <c r="I702" s="26">
        <v>0.49198135916121</v>
      </c>
      <c r="J702">
        <f t="shared" si="32"/>
        <v>480</v>
      </c>
      <c r="K702" s="28">
        <f t="shared" si="30"/>
        <v>243.84894760261921</v>
      </c>
      <c r="L702" s="28">
        <f t="shared" si="31"/>
        <v>-236.15105239738079</v>
      </c>
    </row>
    <row r="703" spans="1:12" x14ac:dyDescent="0.25">
      <c r="A703" t="s">
        <v>1463</v>
      </c>
      <c r="B703" t="s">
        <v>1763</v>
      </c>
      <c r="C703" s="20">
        <v>44780</v>
      </c>
      <c r="D703" t="s">
        <v>1803</v>
      </c>
      <c r="E703" t="s">
        <v>1799</v>
      </c>
      <c r="F703">
        <v>95</v>
      </c>
      <c r="G703" t="s">
        <v>15</v>
      </c>
      <c r="H703" s="22">
        <v>2</v>
      </c>
      <c r="I703" s="26">
        <v>5.4947684682560172E-2</v>
      </c>
      <c r="J703">
        <f t="shared" si="32"/>
        <v>190</v>
      </c>
      <c r="K703" s="28">
        <f t="shared" si="30"/>
        <v>179.55993991031357</v>
      </c>
      <c r="L703" s="28">
        <f t="shared" si="31"/>
        <v>-10.440060089686426</v>
      </c>
    </row>
    <row r="704" spans="1:12" x14ac:dyDescent="0.25">
      <c r="A704" t="s">
        <v>1465</v>
      </c>
      <c r="B704" t="s">
        <v>1754</v>
      </c>
      <c r="C704" s="20">
        <v>44799</v>
      </c>
      <c r="D704" t="s">
        <v>1796</v>
      </c>
      <c r="E704" t="s">
        <v>1799</v>
      </c>
      <c r="F704">
        <v>72</v>
      </c>
      <c r="G704" t="s">
        <v>20</v>
      </c>
      <c r="H704" s="22">
        <v>5</v>
      </c>
      <c r="I704" s="26">
        <v>0.92698341590870215</v>
      </c>
      <c r="J704">
        <f t="shared" si="32"/>
        <v>360</v>
      </c>
      <c r="K704" s="28">
        <f t="shared" si="30"/>
        <v>26.285970272867246</v>
      </c>
      <c r="L704" s="28">
        <f t="shared" si="31"/>
        <v>-333.71402972713275</v>
      </c>
    </row>
    <row r="705" spans="1:12" x14ac:dyDescent="0.25">
      <c r="A705" t="s">
        <v>1467</v>
      </c>
      <c r="B705" t="s">
        <v>1756</v>
      </c>
      <c r="C705" s="20">
        <v>44761</v>
      </c>
      <c r="D705" t="s">
        <v>1798</v>
      </c>
      <c r="E705" t="s">
        <v>1799</v>
      </c>
      <c r="F705">
        <v>65</v>
      </c>
      <c r="G705" t="s">
        <v>26</v>
      </c>
      <c r="H705" s="22">
        <v>13</v>
      </c>
      <c r="I705" s="26">
        <v>0.87672246765030359</v>
      </c>
      <c r="J705">
        <f t="shared" si="32"/>
        <v>845</v>
      </c>
      <c r="K705" s="28">
        <f t="shared" si="30"/>
        <v>104.16951483549349</v>
      </c>
      <c r="L705" s="28">
        <f t="shared" si="31"/>
        <v>-740.83048516450651</v>
      </c>
    </row>
    <row r="706" spans="1:12" x14ac:dyDescent="0.25">
      <c r="A706" t="s">
        <v>1469</v>
      </c>
      <c r="B706" t="s">
        <v>1758</v>
      </c>
      <c r="C706" s="20">
        <v>44782</v>
      </c>
      <c r="D706" t="s">
        <v>1800</v>
      </c>
      <c r="E706" t="s">
        <v>1797</v>
      </c>
      <c r="F706">
        <v>250</v>
      </c>
      <c r="G706" t="s">
        <v>15</v>
      </c>
      <c r="H706" s="22">
        <v>3</v>
      </c>
      <c r="I706" s="26">
        <v>1.7807331402444282E-2</v>
      </c>
      <c r="J706">
        <f t="shared" si="32"/>
        <v>750</v>
      </c>
      <c r="K706" s="28">
        <f t="shared" si="30"/>
        <v>736.64450144816681</v>
      </c>
      <c r="L706" s="28">
        <f t="shared" si="31"/>
        <v>-13.355498551833193</v>
      </c>
    </row>
    <row r="707" spans="1:12" x14ac:dyDescent="0.25">
      <c r="A707" t="s">
        <v>1471</v>
      </c>
      <c r="B707" t="s">
        <v>1760</v>
      </c>
      <c r="C707" s="20">
        <v>44806</v>
      </c>
      <c r="D707" t="s">
        <v>1801</v>
      </c>
      <c r="E707" t="s">
        <v>1797</v>
      </c>
      <c r="F707">
        <v>130</v>
      </c>
      <c r="G707" t="s">
        <v>20</v>
      </c>
      <c r="H707" s="22">
        <v>2</v>
      </c>
      <c r="I707" s="26">
        <v>0.22065190328689133</v>
      </c>
      <c r="J707">
        <f t="shared" si="32"/>
        <v>260</v>
      </c>
      <c r="K707" s="28">
        <f t="shared" ref="K707:K770" si="33">(J707-(J707*I707))</f>
        <v>202.63050514540825</v>
      </c>
      <c r="L707" s="28">
        <f t="shared" ref="L707:L770" si="34">K707-J707</f>
        <v>-57.36949485459175</v>
      </c>
    </row>
    <row r="708" spans="1:12" x14ac:dyDescent="0.25">
      <c r="A708" t="s">
        <v>1473</v>
      </c>
      <c r="B708" t="s">
        <v>1754</v>
      </c>
      <c r="C708" s="20">
        <v>44798</v>
      </c>
      <c r="D708" t="s">
        <v>1796</v>
      </c>
      <c r="E708" t="s">
        <v>1797</v>
      </c>
      <c r="F708">
        <v>72</v>
      </c>
      <c r="G708" t="s">
        <v>26</v>
      </c>
      <c r="H708" s="22">
        <v>5</v>
      </c>
      <c r="I708" s="26">
        <v>0.67369627759505379</v>
      </c>
      <c r="J708">
        <f t="shared" ref="J708:J771" si="35">F708*H708</f>
        <v>360</v>
      </c>
      <c r="K708" s="28">
        <f t="shared" si="33"/>
        <v>117.46934006578064</v>
      </c>
      <c r="L708" s="28">
        <f t="shared" si="34"/>
        <v>-242.53065993421936</v>
      </c>
    </row>
    <row r="709" spans="1:12" x14ac:dyDescent="0.25">
      <c r="A709" t="s">
        <v>1475</v>
      </c>
      <c r="B709" t="s">
        <v>1756</v>
      </c>
      <c r="C709" s="20">
        <v>44758</v>
      </c>
      <c r="D709" t="s">
        <v>1798</v>
      </c>
      <c r="E709" t="s">
        <v>1797</v>
      </c>
      <c r="F709">
        <v>65</v>
      </c>
      <c r="G709" t="s">
        <v>15</v>
      </c>
      <c r="H709" s="22">
        <v>6</v>
      </c>
      <c r="I709" s="26">
        <v>0.66922291425936431</v>
      </c>
      <c r="J709">
        <f t="shared" si="35"/>
        <v>390</v>
      </c>
      <c r="K709" s="28">
        <f t="shared" si="33"/>
        <v>129.0030634388479</v>
      </c>
      <c r="L709" s="28">
        <f t="shared" si="34"/>
        <v>-260.9969365611521</v>
      </c>
    </row>
    <row r="710" spans="1:12" x14ac:dyDescent="0.25">
      <c r="A710" t="s">
        <v>1477</v>
      </c>
      <c r="B710" t="s">
        <v>1758</v>
      </c>
      <c r="C710" s="20">
        <v>44785</v>
      </c>
      <c r="D710" t="s">
        <v>1800</v>
      </c>
      <c r="E710" t="s">
        <v>1797</v>
      </c>
      <c r="F710">
        <v>250</v>
      </c>
      <c r="G710" t="s">
        <v>20</v>
      </c>
      <c r="H710" s="22">
        <v>1</v>
      </c>
      <c r="I710" s="26">
        <v>9.3759029722932929E-2</v>
      </c>
      <c r="J710">
        <f t="shared" si="35"/>
        <v>250</v>
      </c>
      <c r="K710" s="28">
        <f t="shared" si="33"/>
        <v>226.56024256926676</v>
      </c>
      <c r="L710" s="28">
        <f t="shared" si="34"/>
        <v>-23.439757430733238</v>
      </c>
    </row>
    <row r="711" spans="1:12" x14ac:dyDescent="0.25">
      <c r="A711" t="s">
        <v>1479</v>
      </c>
      <c r="B711" t="s">
        <v>1760</v>
      </c>
      <c r="C711" s="20">
        <v>44761</v>
      </c>
      <c r="D711" t="s">
        <v>1801</v>
      </c>
      <c r="E711" t="s">
        <v>1797</v>
      </c>
      <c r="F711">
        <v>130</v>
      </c>
      <c r="G711" t="s">
        <v>26</v>
      </c>
      <c r="H711" s="22">
        <v>4</v>
      </c>
      <c r="I711" s="26">
        <v>0.39478624691384745</v>
      </c>
      <c r="J711">
        <f t="shared" si="35"/>
        <v>520</v>
      </c>
      <c r="K711" s="28">
        <f t="shared" si="33"/>
        <v>314.71115160479934</v>
      </c>
      <c r="L711" s="28">
        <f t="shared" si="34"/>
        <v>-205.28884839520066</v>
      </c>
    </row>
    <row r="712" spans="1:12" x14ac:dyDescent="0.25">
      <c r="A712" t="s">
        <v>1481</v>
      </c>
      <c r="B712" t="s">
        <v>1762</v>
      </c>
      <c r="C712" s="20">
        <v>44800</v>
      </c>
      <c r="D712" t="s">
        <v>1802</v>
      </c>
      <c r="E712" t="s">
        <v>1797</v>
      </c>
      <c r="F712">
        <v>60</v>
      </c>
      <c r="G712" t="s">
        <v>15</v>
      </c>
      <c r="H712" s="22">
        <v>7</v>
      </c>
      <c r="I712" s="26">
        <v>0.26904714733187718</v>
      </c>
      <c r="J712">
        <f t="shared" si="35"/>
        <v>420</v>
      </c>
      <c r="K712" s="28">
        <f t="shared" si="33"/>
        <v>307.00019812061157</v>
      </c>
      <c r="L712" s="28">
        <f t="shared" si="34"/>
        <v>-112.99980187938843</v>
      </c>
    </row>
    <row r="713" spans="1:12" x14ac:dyDescent="0.25">
      <c r="A713" t="s">
        <v>1483</v>
      </c>
      <c r="B713" t="s">
        <v>1754</v>
      </c>
      <c r="C713" s="20">
        <v>44807</v>
      </c>
      <c r="D713" t="s">
        <v>1796</v>
      </c>
      <c r="E713" t="s">
        <v>1797</v>
      </c>
      <c r="F713">
        <v>72</v>
      </c>
      <c r="G713" t="s">
        <v>20</v>
      </c>
      <c r="H713" s="22">
        <v>6</v>
      </c>
      <c r="I713" s="26">
        <v>0.74896928624682124</v>
      </c>
      <c r="J713">
        <f t="shared" si="35"/>
        <v>432</v>
      </c>
      <c r="K713" s="28">
        <f t="shared" si="33"/>
        <v>108.44526834137321</v>
      </c>
      <c r="L713" s="28">
        <f t="shared" si="34"/>
        <v>-323.55473165862679</v>
      </c>
    </row>
    <row r="714" spans="1:12" x14ac:dyDescent="0.25">
      <c r="A714" t="s">
        <v>1485</v>
      </c>
      <c r="B714" t="s">
        <v>1756</v>
      </c>
      <c r="C714" s="20">
        <v>44799</v>
      </c>
      <c r="D714" t="s">
        <v>1798</v>
      </c>
      <c r="E714" t="s">
        <v>1797</v>
      </c>
      <c r="F714">
        <v>65</v>
      </c>
      <c r="G714" t="s">
        <v>26</v>
      </c>
      <c r="H714" s="22">
        <v>11</v>
      </c>
      <c r="I714" s="26">
        <v>0.76240638176700082</v>
      </c>
      <c r="J714">
        <f t="shared" si="35"/>
        <v>715</v>
      </c>
      <c r="K714" s="28">
        <f t="shared" si="33"/>
        <v>169.87943703659437</v>
      </c>
      <c r="L714" s="28">
        <f t="shared" si="34"/>
        <v>-545.12056296340563</v>
      </c>
    </row>
    <row r="715" spans="1:12" x14ac:dyDescent="0.25">
      <c r="A715" t="s">
        <v>1487</v>
      </c>
      <c r="B715" t="s">
        <v>1758</v>
      </c>
      <c r="C715" s="20">
        <v>44759</v>
      </c>
      <c r="D715" t="s">
        <v>1800</v>
      </c>
      <c r="E715" t="s">
        <v>1799</v>
      </c>
      <c r="F715">
        <v>250</v>
      </c>
      <c r="G715" t="s">
        <v>15</v>
      </c>
      <c r="H715" s="22">
        <v>1</v>
      </c>
      <c r="I715" s="26">
        <v>0.7895987412179627</v>
      </c>
      <c r="J715">
        <f t="shared" si="35"/>
        <v>250</v>
      </c>
      <c r="K715" s="28">
        <f t="shared" si="33"/>
        <v>52.600314695509326</v>
      </c>
      <c r="L715" s="28">
        <f t="shared" si="34"/>
        <v>-197.39968530449067</v>
      </c>
    </row>
    <row r="716" spans="1:12" x14ac:dyDescent="0.25">
      <c r="A716" t="s">
        <v>1489</v>
      </c>
      <c r="B716" t="s">
        <v>1760</v>
      </c>
      <c r="C716" s="20">
        <v>44763</v>
      </c>
      <c r="D716" t="s">
        <v>1801</v>
      </c>
      <c r="E716" t="s">
        <v>1797</v>
      </c>
      <c r="F716">
        <v>130</v>
      </c>
      <c r="G716" t="s">
        <v>20</v>
      </c>
      <c r="H716" s="22">
        <v>2</v>
      </c>
      <c r="I716" s="26">
        <v>0.19126797314655752</v>
      </c>
      <c r="J716">
        <f t="shared" si="35"/>
        <v>260</v>
      </c>
      <c r="K716" s="28">
        <f t="shared" si="33"/>
        <v>210.27032698189504</v>
      </c>
      <c r="L716" s="28">
        <f t="shared" si="34"/>
        <v>-49.729673018104961</v>
      </c>
    </row>
    <row r="717" spans="1:12" x14ac:dyDescent="0.25">
      <c r="A717" t="s">
        <v>1491</v>
      </c>
      <c r="B717" t="s">
        <v>1754</v>
      </c>
      <c r="C717" s="20">
        <v>44776</v>
      </c>
      <c r="D717" t="s">
        <v>1796</v>
      </c>
      <c r="E717" t="s">
        <v>1797</v>
      </c>
      <c r="F717">
        <v>72</v>
      </c>
      <c r="G717" t="s">
        <v>26</v>
      </c>
      <c r="H717" s="22">
        <v>12</v>
      </c>
      <c r="I717" s="26">
        <v>0.24631485928831842</v>
      </c>
      <c r="J717">
        <f t="shared" si="35"/>
        <v>864</v>
      </c>
      <c r="K717" s="28">
        <f t="shared" si="33"/>
        <v>651.18396157489292</v>
      </c>
      <c r="L717" s="28">
        <f t="shared" si="34"/>
        <v>-212.81603842510708</v>
      </c>
    </row>
    <row r="718" spans="1:12" x14ac:dyDescent="0.25">
      <c r="A718" t="s">
        <v>1493</v>
      </c>
      <c r="B718" t="s">
        <v>1756</v>
      </c>
      <c r="C718" s="20">
        <v>44763</v>
      </c>
      <c r="D718" t="s">
        <v>1798</v>
      </c>
      <c r="E718" t="s">
        <v>1797</v>
      </c>
      <c r="F718">
        <v>65</v>
      </c>
      <c r="G718" t="s">
        <v>15</v>
      </c>
      <c r="H718" s="22">
        <v>9</v>
      </c>
      <c r="I718" s="26">
        <v>7.0841731541962383E-2</v>
      </c>
      <c r="J718">
        <f t="shared" si="35"/>
        <v>585</v>
      </c>
      <c r="K718" s="28">
        <f t="shared" si="33"/>
        <v>543.55758704795198</v>
      </c>
      <c r="L718" s="28">
        <f t="shared" si="34"/>
        <v>-41.442412952048016</v>
      </c>
    </row>
    <row r="719" spans="1:12" x14ac:dyDescent="0.25">
      <c r="A719" t="s">
        <v>1495</v>
      </c>
      <c r="B719" t="s">
        <v>1758</v>
      </c>
      <c r="C719" s="20">
        <v>44803</v>
      </c>
      <c r="D719" t="s">
        <v>1800</v>
      </c>
      <c r="E719" t="s">
        <v>1797</v>
      </c>
      <c r="F719">
        <v>250</v>
      </c>
      <c r="G719" t="s">
        <v>20</v>
      </c>
      <c r="H719" s="22">
        <v>2</v>
      </c>
      <c r="I719" s="26">
        <v>0.35922927714378161</v>
      </c>
      <c r="J719">
        <f t="shared" si="35"/>
        <v>500</v>
      </c>
      <c r="K719" s="28">
        <f t="shared" si="33"/>
        <v>320.38536142810921</v>
      </c>
      <c r="L719" s="28">
        <f t="shared" si="34"/>
        <v>-179.61463857189079</v>
      </c>
    </row>
    <row r="720" spans="1:12" x14ac:dyDescent="0.25">
      <c r="A720" t="s">
        <v>1497</v>
      </c>
      <c r="B720" t="s">
        <v>1760</v>
      </c>
      <c r="C720" s="20">
        <v>44806</v>
      </c>
      <c r="D720" t="s">
        <v>1801</v>
      </c>
      <c r="E720" t="s">
        <v>1797</v>
      </c>
      <c r="F720">
        <v>130</v>
      </c>
      <c r="G720" t="s">
        <v>26</v>
      </c>
      <c r="H720" s="22">
        <v>2</v>
      </c>
      <c r="I720" s="26">
        <v>0.31241700991067345</v>
      </c>
      <c r="J720">
        <f t="shared" si="35"/>
        <v>260</v>
      </c>
      <c r="K720" s="28">
        <f t="shared" si="33"/>
        <v>178.7715774232249</v>
      </c>
      <c r="L720" s="28">
        <f t="shared" si="34"/>
        <v>-81.228422576775102</v>
      </c>
    </row>
    <row r="721" spans="1:12" x14ac:dyDescent="0.25">
      <c r="A721" t="s">
        <v>1499</v>
      </c>
      <c r="B721" t="s">
        <v>1762</v>
      </c>
      <c r="C721" s="20">
        <v>44774</v>
      </c>
      <c r="D721" t="s">
        <v>1802</v>
      </c>
      <c r="E721" t="s">
        <v>1799</v>
      </c>
      <c r="F721">
        <v>60</v>
      </c>
      <c r="G721" t="s">
        <v>15</v>
      </c>
      <c r="H721" s="22">
        <v>12</v>
      </c>
      <c r="I721" s="26">
        <v>0.97553952381424869</v>
      </c>
      <c r="J721">
        <f t="shared" si="35"/>
        <v>720</v>
      </c>
      <c r="K721" s="28">
        <f t="shared" si="33"/>
        <v>17.611542853740957</v>
      </c>
      <c r="L721" s="28">
        <f t="shared" si="34"/>
        <v>-702.38845714625904</v>
      </c>
    </row>
    <row r="722" spans="1:12" x14ac:dyDescent="0.25">
      <c r="A722" t="s">
        <v>1501</v>
      </c>
      <c r="B722" t="s">
        <v>1763</v>
      </c>
      <c r="C722" s="20">
        <v>44769</v>
      </c>
      <c r="D722" t="s">
        <v>1803</v>
      </c>
      <c r="E722" t="s">
        <v>1797</v>
      </c>
      <c r="F722">
        <v>95</v>
      </c>
      <c r="G722" t="s">
        <v>20</v>
      </c>
      <c r="H722" s="22">
        <v>5</v>
      </c>
      <c r="I722" s="26">
        <v>0.14351315963369793</v>
      </c>
      <c r="J722">
        <f t="shared" si="35"/>
        <v>475</v>
      </c>
      <c r="K722" s="28">
        <f t="shared" si="33"/>
        <v>406.83124917399346</v>
      </c>
      <c r="L722" s="28">
        <f t="shared" si="34"/>
        <v>-68.168750826006544</v>
      </c>
    </row>
    <row r="723" spans="1:12" x14ac:dyDescent="0.25">
      <c r="A723" t="s">
        <v>1503</v>
      </c>
      <c r="B723" t="s">
        <v>1754</v>
      </c>
      <c r="C723" s="20">
        <v>44793</v>
      </c>
      <c r="D723" t="s">
        <v>1796</v>
      </c>
      <c r="E723" t="s">
        <v>1797</v>
      </c>
      <c r="F723">
        <v>72</v>
      </c>
      <c r="G723" t="s">
        <v>26</v>
      </c>
      <c r="H723" s="22">
        <v>8</v>
      </c>
      <c r="I723" s="26">
        <v>0.7755683714892585</v>
      </c>
      <c r="J723">
        <f t="shared" si="35"/>
        <v>576</v>
      </c>
      <c r="K723" s="28">
        <f t="shared" si="33"/>
        <v>129.27261802218709</v>
      </c>
      <c r="L723" s="28">
        <f t="shared" si="34"/>
        <v>-446.72738197781291</v>
      </c>
    </row>
    <row r="724" spans="1:12" x14ac:dyDescent="0.25">
      <c r="A724" t="s">
        <v>1505</v>
      </c>
      <c r="B724" t="s">
        <v>1756</v>
      </c>
      <c r="C724" s="20">
        <v>44768</v>
      </c>
      <c r="D724" t="s">
        <v>1798</v>
      </c>
      <c r="E724" t="s">
        <v>1797</v>
      </c>
      <c r="F724">
        <v>65</v>
      </c>
      <c r="G724" t="s">
        <v>15</v>
      </c>
      <c r="H724" s="22">
        <v>4</v>
      </c>
      <c r="I724" s="26">
        <v>0.98523190664796334</v>
      </c>
      <c r="J724">
        <f t="shared" si="35"/>
        <v>260</v>
      </c>
      <c r="K724" s="28">
        <f t="shared" si="33"/>
        <v>3.8397042715295129</v>
      </c>
      <c r="L724" s="28">
        <f t="shared" si="34"/>
        <v>-256.16029572847049</v>
      </c>
    </row>
    <row r="725" spans="1:12" x14ac:dyDescent="0.25">
      <c r="A725" t="s">
        <v>1507</v>
      </c>
      <c r="B725" t="s">
        <v>1758</v>
      </c>
      <c r="C725" s="20">
        <v>44803</v>
      </c>
      <c r="D725" t="s">
        <v>1800</v>
      </c>
      <c r="E725" t="s">
        <v>1799</v>
      </c>
      <c r="F725">
        <v>250</v>
      </c>
      <c r="G725" t="s">
        <v>20</v>
      </c>
      <c r="H725" s="22">
        <v>2</v>
      </c>
      <c r="I725" s="26">
        <v>0.87612844129741363</v>
      </c>
      <c r="J725">
        <f t="shared" si="35"/>
        <v>500</v>
      </c>
      <c r="K725" s="28">
        <f t="shared" si="33"/>
        <v>61.935779351293206</v>
      </c>
      <c r="L725" s="28">
        <f t="shared" si="34"/>
        <v>-438.06422064870679</v>
      </c>
    </row>
    <row r="726" spans="1:12" x14ac:dyDescent="0.25">
      <c r="A726" t="s">
        <v>1509</v>
      </c>
      <c r="B726" t="s">
        <v>1760</v>
      </c>
      <c r="C726" s="20">
        <v>44755</v>
      </c>
      <c r="D726" t="s">
        <v>1801</v>
      </c>
      <c r="E726" t="s">
        <v>1799</v>
      </c>
      <c r="F726">
        <v>130</v>
      </c>
      <c r="G726" t="s">
        <v>26</v>
      </c>
      <c r="H726" s="22">
        <v>4</v>
      </c>
      <c r="I726" s="26">
        <v>0.70776465956219869</v>
      </c>
      <c r="J726">
        <f t="shared" si="35"/>
        <v>520</v>
      </c>
      <c r="K726" s="28">
        <f t="shared" si="33"/>
        <v>151.96237702765666</v>
      </c>
      <c r="L726" s="28">
        <f t="shared" si="34"/>
        <v>-368.03762297234334</v>
      </c>
    </row>
    <row r="727" spans="1:12" x14ac:dyDescent="0.25">
      <c r="A727" t="s">
        <v>1511</v>
      </c>
      <c r="B727" t="s">
        <v>1754</v>
      </c>
      <c r="C727" s="20">
        <v>44789</v>
      </c>
      <c r="D727" t="s">
        <v>1796</v>
      </c>
      <c r="E727" t="s">
        <v>1799</v>
      </c>
      <c r="F727">
        <v>72</v>
      </c>
      <c r="G727" t="s">
        <v>15</v>
      </c>
      <c r="H727" s="22">
        <v>5</v>
      </c>
      <c r="I727" s="26">
        <v>0.15418498084820031</v>
      </c>
      <c r="J727">
        <f t="shared" si="35"/>
        <v>360</v>
      </c>
      <c r="K727" s="28">
        <f t="shared" si="33"/>
        <v>304.49340689464788</v>
      </c>
      <c r="L727" s="28">
        <f t="shared" si="34"/>
        <v>-55.506593105352124</v>
      </c>
    </row>
    <row r="728" spans="1:12" x14ac:dyDescent="0.25">
      <c r="A728" t="s">
        <v>1513</v>
      </c>
      <c r="B728" t="s">
        <v>1756</v>
      </c>
      <c r="C728" s="20">
        <v>44785</v>
      </c>
      <c r="D728" t="s">
        <v>1798</v>
      </c>
      <c r="E728" t="s">
        <v>1799</v>
      </c>
      <c r="F728">
        <v>65</v>
      </c>
      <c r="G728" t="s">
        <v>20</v>
      </c>
      <c r="H728" s="22">
        <v>10</v>
      </c>
      <c r="I728" s="26">
        <v>0.84383950945625141</v>
      </c>
      <c r="J728">
        <f t="shared" si="35"/>
        <v>650</v>
      </c>
      <c r="K728" s="28">
        <f t="shared" si="33"/>
        <v>101.50431885343653</v>
      </c>
      <c r="L728" s="28">
        <f t="shared" si="34"/>
        <v>-548.49568114656347</v>
      </c>
    </row>
    <row r="729" spans="1:12" x14ac:dyDescent="0.25">
      <c r="A729" t="s">
        <v>1515</v>
      </c>
      <c r="B729" t="s">
        <v>1758</v>
      </c>
      <c r="C729" s="20">
        <v>44775</v>
      </c>
      <c r="D729" t="s">
        <v>1800</v>
      </c>
      <c r="E729" t="s">
        <v>1799</v>
      </c>
      <c r="F729">
        <v>250</v>
      </c>
      <c r="G729" t="s">
        <v>26</v>
      </c>
      <c r="H729" s="22">
        <v>2</v>
      </c>
      <c r="I729" s="26">
        <v>7.6616808949536597E-2</v>
      </c>
      <c r="J729">
        <f t="shared" si="35"/>
        <v>500</v>
      </c>
      <c r="K729" s="28">
        <f t="shared" si="33"/>
        <v>461.69159552523172</v>
      </c>
      <c r="L729" s="28">
        <f t="shared" si="34"/>
        <v>-38.308404474768281</v>
      </c>
    </row>
    <row r="730" spans="1:12" x14ac:dyDescent="0.25">
      <c r="A730" t="s">
        <v>1517</v>
      </c>
      <c r="B730" t="s">
        <v>1760</v>
      </c>
      <c r="C730" s="20">
        <v>44807</v>
      </c>
      <c r="D730" t="s">
        <v>1801</v>
      </c>
      <c r="E730" t="s">
        <v>1799</v>
      </c>
      <c r="F730">
        <v>130</v>
      </c>
      <c r="G730" t="s">
        <v>15</v>
      </c>
      <c r="H730" s="22">
        <v>3</v>
      </c>
      <c r="I730" s="26">
        <v>5.943659475396057E-2</v>
      </c>
      <c r="J730">
        <f t="shared" si="35"/>
        <v>390</v>
      </c>
      <c r="K730" s="28">
        <f t="shared" si="33"/>
        <v>366.8197280459554</v>
      </c>
      <c r="L730" s="28">
        <f t="shared" si="34"/>
        <v>-23.180271954044599</v>
      </c>
    </row>
    <row r="731" spans="1:12" x14ac:dyDescent="0.25">
      <c r="A731" t="s">
        <v>1519</v>
      </c>
      <c r="B731" t="s">
        <v>1754</v>
      </c>
      <c r="C731" s="20">
        <v>44765</v>
      </c>
      <c r="D731" t="s">
        <v>1796</v>
      </c>
      <c r="E731" t="s">
        <v>1799</v>
      </c>
      <c r="F731">
        <v>72</v>
      </c>
      <c r="G731" t="s">
        <v>15</v>
      </c>
      <c r="H731" s="22">
        <v>9</v>
      </c>
      <c r="I731" s="26">
        <v>0.99369148969327936</v>
      </c>
      <c r="J731">
        <f t="shared" si="35"/>
        <v>648</v>
      </c>
      <c r="K731" s="28">
        <f t="shared" si="33"/>
        <v>4.0879146787549416</v>
      </c>
      <c r="L731" s="28">
        <f t="shared" si="34"/>
        <v>-643.91208532124506</v>
      </c>
    </row>
    <row r="732" spans="1:12" x14ac:dyDescent="0.25">
      <c r="A732" t="s">
        <v>1521</v>
      </c>
      <c r="B732" t="s">
        <v>1756</v>
      </c>
      <c r="C732" s="20">
        <v>44791</v>
      </c>
      <c r="D732" t="s">
        <v>1798</v>
      </c>
      <c r="E732" t="s">
        <v>1797</v>
      </c>
      <c r="F732">
        <v>65</v>
      </c>
      <c r="G732" t="s">
        <v>20</v>
      </c>
      <c r="H732" s="22">
        <v>11</v>
      </c>
      <c r="I732" s="26">
        <v>8.6228339312904412E-2</v>
      </c>
      <c r="J732">
        <f t="shared" si="35"/>
        <v>715</v>
      </c>
      <c r="K732" s="28">
        <f t="shared" si="33"/>
        <v>653.34673739127334</v>
      </c>
      <c r="L732" s="28">
        <f t="shared" si="34"/>
        <v>-61.653262608726664</v>
      </c>
    </row>
    <row r="733" spans="1:12" x14ac:dyDescent="0.25">
      <c r="A733" t="s">
        <v>1523</v>
      </c>
      <c r="B733" t="s">
        <v>1758</v>
      </c>
      <c r="C733" s="20">
        <v>44777</v>
      </c>
      <c r="D733" t="s">
        <v>1800</v>
      </c>
      <c r="E733" t="s">
        <v>1797</v>
      </c>
      <c r="F733">
        <v>250</v>
      </c>
      <c r="G733" t="s">
        <v>26</v>
      </c>
      <c r="H733" s="22">
        <v>1</v>
      </c>
      <c r="I733" s="26">
        <v>0.3186139438064759</v>
      </c>
      <c r="J733">
        <f t="shared" si="35"/>
        <v>250</v>
      </c>
      <c r="K733" s="28">
        <f t="shared" si="33"/>
        <v>170.34651404838104</v>
      </c>
      <c r="L733" s="28">
        <f t="shared" si="34"/>
        <v>-79.653485951618961</v>
      </c>
    </row>
    <row r="734" spans="1:12" x14ac:dyDescent="0.25">
      <c r="A734" t="s">
        <v>1525</v>
      </c>
      <c r="B734" t="s">
        <v>1760</v>
      </c>
      <c r="C734" s="20">
        <v>44806</v>
      </c>
      <c r="D734" t="s">
        <v>1801</v>
      </c>
      <c r="E734" t="s">
        <v>1797</v>
      </c>
      <c r="F734">
        <v>130</v>
      </c>
      <c r="G734" t="s">
        <v>15</v>
      </c>
      <c r="H734" s="22">
        <v>5</v>
      </c>
      <c r="I734" s="26">
        <v>0.71967760773096479</v>
      </c>
      <c r="J734">
        <f t="shared" si="35"/>
        <v>650</v>
      </c>
      <c r="K734" s="28">
        <f t="shared" si="33"/>
        <v>182.2095549748729</v>
      </c>
      <c r="L734" s="28">
        <f t="shared" si="34"/>
        <v>-467.7904450251271</v>
      </c>
    </row>
    <row r="735" spans="1:12" x14ac:dyDescent="0.25">
      <c r="A735" t="s">
        <v>1527</v>
      </c>
      <c r="B735" t="s">
        <v>1754</v>
      </c>
      <c r="C735" s="20">
        <v>44796</v>
      </c>
      <c r="D735" t="s">
        <v>1796</v>
      </c>
      <c r="E735" t="s">
        <v>1799</v>
      </c>
      <c r="F735">
        <v>72</v>
      </c>
      <c r="G735" t="s">
        <v>20</v>
      </c>
      <c r="H735" s="22">
        <v>11</v>
      </c>
      <c r="I735" s="26">
        <v>0.18668904066812031</v>
      </c>
      <c r="J735">
        <f t="shared" si="35"/>
        <v>792</v>
      </c>
      <c r="K735" s="28">
        <f t="shared" si="33"/>
        <v>644.14227979084876</v>
      </c>
      <c r="L735" s="28">
        <f t="shared" si="34"/>
        <v>-147.85772020915124</v>
      </c>
    </row>
    <row r="736" spans="1:12" x14ac:dyDescent="0.25">
      <c r="A736" t="s">
        <v>1529</v>
      </c>
      <c r="B736" t="s">
        <v>1756</v>
      </c>
      <c r="C736" s="20">
        <v>44760</v>
      </c>
      <c r="D736" t="s">
        <v>1798</v>
      </c>
      <c r="E736" t="s">
        <v>1799</v>
      </c>
      <c r="F736">
        <v>65</v>
      </c>
      <c r="G736" t="s">
        <v>26</v>
      </c>
      <c r="H736" s="22">
        <v>10</v>
      </c>
      <c r="I736" s="26">
        <v>0.57903004344729714</v>
      </c>
      <c r="J736">
        <f t="shared" si="35"/>
        <v>650</v>
      </c>
      <c r="K736" s="28">
        <f t="shared" si="33"/>
        <v>273.63047175925686</v>
      </c>
      <c r="L736" s="28">
        <f t="shared" si="34"/>
        <v>-376.36952824074314</v>
      </c>
    </row>
    <row r="737" spans="1:12" x14ac:dyDescent="0.25">
      <c r="A737" t="s">
        <v>1531</v>
      </c>
      <c r="B737" t="s">
        <v>1758</v>
      </c>
      <c r="C737" s="20">
        <v>44759</v>
      </c>
      <c r="D737" t="s">
        <v>1800</v>
      </c>
      <c r="E737" t="s">
        <v>1799</v>
      </c>
      <c r="F737">
        <v>250</v>
      </c>
      <c r="G737" t="s">
        <v>15</v>
      </c>
      <c r="H737" s="22">
        <v>2</v>
      </c>
      <c r="I737" s="26">
        <v>0.10830160261997623</v>
      </c>
      <c r="J737">
        <f t="shared" si="35"/>
        <v>500</v>
      </c>
      <c r="K737" s="28">
        <f t="shared" si="33"/>
        <v>445.84919869001186</v>
      </c>
      <c r="L737" s="28">
        <f t="shared" si="34"/>
        <v>-54.15080130998814</v>
      </c>
    </row>
    <row r="738" spans="1:12" x14ac:dyDescent="0.25">
      <c r="A738" t="s">
        <v>1533</v>
      </c>
      <c r="B738" t="s">
        <v>1760</v>
      </c>
      <c r="C738" s="20">
        <v>44795</v>
      </c>
      <c r="D738" t="s">
        <v>1801</v>
      </c>
      <c r="E738" t="s">
        <v>1799</v>
      </c>
      <c r="F738">
        <v>130</v>
      </c>
      <c r="G738" t="s">
        <v>20</v>
      </c>
      <c r="H738" s="22">
        <v>4</v>
      </c>
      <c r="I738" s="26">
        <v>0.31943510610936454</v>
      </c>
      <c r="J738">
        <f t="shared" si="35"/>
        <v>520</v>
      </c>
      <c r="K738" s="28">
        <f t="shared" si="33"/>
        <v>353.89374482313042</v>
      </c>
      <c r="L738" s="28">
        <f t="shared" si="34"/>
        <v>-166.10625517686958</v>
      </c>
    </row>
    <row r="739" spans="1:12" x14ac:dyDescent="0.25">
      <c r="A739" t="s">
        <v>1535</v>
      </c>
      <c r="B739" t="s">
        <v>1762</v>
      </c>
      <c r="C739" s="20">
        <v>44808</v>
      </c>
      <c r="D739" t="s">
        <v>1802</v>
      </c>
      <c r="E739" t="s">
        <v>1799</v>
      </c>
      <c r="F739">
        <v>60</v>
      </c>
      <c r="G739" t="s">
        <v>26</v>
      </c>
      <c r="H739" s="22">
        <v>4</v>
      </c>
      <c r="I739" s="26">
        <v>7.7894385909051955E-2</v>
      </c>
      <c r="J739">
        <f t="shared" si="35"/>
        <v>240</v>
      </c>
      <c r="K739" s="28">
        <f t="shared" si="33"/>
        <v>221.30534738182752</v>
      </c>
      <c r="L739" s="28">
        <f t="shared" si="34"/>
        <v>-18.694652618172483</v>
      </c>
    </row>
    <row r="740" spans="1:12" x14ac:dyDescent="0.25">
      <c r="A740" t="s">
        <v>1537</v>
      </c>
      <c r="B740" t="s">
        <v>1754</v>
      </c>
      <c r="C740" s="20">
        <v>44756</v>
      </c>
      <c r="D740" t="s">
        <v>1796</v>
      </c>
      <c r="E740" t="s">
        <v>1799</v>
      </c>
      <c r="F740">
        <v>72</v>
      </c>
      <c r="G740" t="s">
        <v>15</v>
      </c>
      <c r="H740" s="22">
        <v>12</v>
      </c>
      <c r="I740" s="26">
        <v>0.73923765571771116</v>
      </c>
      <c r="J740">
        <f t="shared" si="35"/>
        <v>864</v>
      </c>
      <c r="K740" s="28">
        <f t="shared" si="33"/>
        <v>225.29866545989751</v>
      </c>
      <c r="L740" s="28">
        <f t="shared" si="34"/>
        <v>-638.70133454010249</v>
      </c>
    </row>
    <row r="741" spans="1:12" x14ac:dyDescent="0.25">
      <c r="A741" t="s">
        <v>1539</v>
      </c>
      <c r="B741" t="s">
        <v>1756</v>
      </c>
      <c r="C741" s="20">
        <v>44801</v>
      </c>
      <c r="D741" t="s">
        <v>1798</v>
      </c>
      <c r="E741" t="s">
        <v>1799</v>
      </c>
      <c r="F741">
        <v>65</v>
      </c>
      <c r="G741" t="s">
        <v>20</v>
      </c>
      <c r="H741" s="22">
        <v>5</v>
      </c>
      <c r="I741" s="26">
        <v>0.99650221747337875</v>
      </c>
      <c r="J741">
        <f t="shared" si="35"/>
        <v>325</v>
      </c>
      <c r="K741" s="28">
        <f t="shared" si="33"/>
        <v>1.1367793211518915</v>
      </c>
      <c r="L741" s="28">
        <f t="shared" si="34"/>
        <v>-323.86322067884811</v>
      </c>
    </row>
    <row r="742" spans="1:12" x14ac:dyDescent="0.25">
      <c r="A742" t="s">
        <v>1541</v>
      </c>
      <c r="B742" t="s">
        <v>1758</v>
      </c>
      <c r="C742" s="20">
        <v>44806</v>
      </c>
      <c r="D742" t="s">
        <v>1800</v>
      </c>
      <c r="E742" t="s">
        <v>1797</v>
      </c>
      <c r="F742">
        <v>250</v>
      </c>
      <c r="G742" t="s">
        <v>26</v>
      </c>
      <c r="H742" s="22">
        <v>3</v>
      </c>
      <c r="I742" s="26">
        <v>0.90551207437844183</v>
      </c>
      <c r="J742">
        <f t="shared" si="35"/>
        <v>750</v>
      </c>
      <c r="K742" s="28">
        <f t="shared" si="33"/>
        <v>70.8659442161686</v>
      </c>
      <c r="L742" s="28">
        <f t="shared" si="34"/>
        <v>-679.1340557838314</v>
      </c>
    </row>
    <row r="743" spans="1:12" x14ac:dyDescent="0.25">
      <c r="A743" t="s">
        <v>1543</v>
      </c>
      <c r="B743" t="s">
        <v>1760</v>
      </c>
      <c r="C743" s="20">
        <v>44794</v>
      </c>
      <c r="D743" t="s">
        <v>1801</v>
      </c>
      <c r="E743" t="s">
        <v>1797</v>
      </c>
      <c r="F743">
        <v>130</v>
      </c>
      <c r="G743" t="s">
        <v>15</v>
      </c>
      <c r="H743" s="22">
        <v>2</v>
      </c>
      <c r="I743" s="26">
        <v>0.23791024666863692</v>
      </c>
      <c r="J743">
        <f t="shared" si="35"/>
        <v>260</v>
      </c>
      <c r="K743" s="28">
        <f t="shared" si="33"/>
        <v>198.14333586615442</v>
      </c>
      <c r="L743" s="28">
        <f t="shared" si="34"/>
        <v>-61.856664133845584</v>
      </c>
    </row>
    <row r="744" spans="1:12" x14ac:dyDescent="0.25">
      <c r="A744" t="s">
        <v>1545</v>
      </c>
      <c r="B744" t="s">
        <v>1754</v>
      </c>
      <c r="C744" s="20">
        <v>44800</v>
      </c>
      <c r="D744" t="s">
        <v>1796</v>
      </c>
      <c r="E744" t="s">
        <v>1797</v>
      </c>
      <c r="F744">
        <v>72</v>
      </c>
      <c r="G744" t="s">
        <v>20</v>
      </c>
      <c r="H744" s="22">
        <v>7</v>
      </c>
      <c r="I744" s="26">
        <v>0.78074430129922756</v>
      </c>
      <c r="J744">
        <f t="shared" si="35"/>
        <v>504</v>
      </c>
      <c r="K744" s="28">
        <f t="shared" si="33"/>
        <v>110.50487214518932</v>
      </c>
      <c r="L744" s="28">
        <f t="shared" si="34"/>
        <v>-393.49512785481068</v>
      </c>
    </row>
    <row r="745" spans="1:12" x14ac:dyDescent="0.25">
      <c r="A745" t="s">
        <v>1547</v>
      </c>
      <c r="B745" t="s">
        <v>1756</v>
      </c>
      <c r="C745" s="20">
        <v>44789</v>
      </c>
      <c r="D745" t="s">
        <v>1798</v>
      </c>
      <c r="E745" t="s">
        <v>1799</v>
      </c>
      <c r="F745">
        <v>65</v>
      </c>
      <c r="G745" t="s">
        <v>26</v>
      </c>
      <c r="H745" s="22">
        <v>12</v>
      </c>
      <c r="I745" s="26">
        <v>0.79960697899525468</v>
      </c>
      <c r="J745">
        <f t="shared" si="35"/>
        <v>780</v>
      </c>
      <c r="K745" s="28">
        <f t="shared" si="33"/>
        <v>156.30655638370138</v>
      </c>
      <c r="L745" s="28">
        <f t="shared" si="34"/>
        <v>-623.69344361629862</v>
      </c>
    </row>
    <row r="746" spans="1:12" x14ac:dyDescent="0.25">
      <c r="A746" t="s">
        <v>1549</v>
      </c>
      <c r="B746" t="s">
        <v>1758</v>
      </c>
      <c r="C746" s="20">
        <v>44802</v>
      </c>
      <c r="D746" t="s">
        <v>1800</v>
      </c>
      <c r="E746" t="s">
        <v>1799</v>
      </c>
      <c r="F746">
        <v>250</v>
      </c>
      <c r="G746" t="s">
        <v>15</v>
      </c>
      <c r="H746" s="22">
        <v>3</v>
      </c>
      <c r="I746" s="26">
        <v>0.87451094121295903</v>
      </c>
      <c r="J746">
        <f t="shared" si="35"/>
        <v>750</v>
      </c>
      <c r="K746" s="28">
        <f t="shared" si="33"/>
        <v>94.116794090280678</v>
      </c>
      <c r="L746" s="28">
        <f t="shared" si="34"/>
        <v>-655.88320590971932</v>
      </c>
    </row>
    <row r="747" spans="1:12" x14ac:dyDescent="0.25">
      <c r="A747" t="s">
        <v>1551</v>
      </c>
      <c r="B747" t="s">
        <v>1760</v>
      </c>
      <c r="C747" s="20">
        <v>44793</v>
      </c>
      <c r="D747" t="s">
        <v>1801</v>
      </c>
      <c r="E747" t="s">
        <v>1799</v>
      </c>
      <c r="F747">
        <v>130</v>
      </c>
      <c r="G747" t="s">
        <v>20</v>
      </c>
      <c r="H747" s="22">
        <v>4</v>
      </c>
      <c r="I747" s="26">
        <v>0.87606337349859698</v>
      </c>
      <c r="J747">
        <f t="shared" si="35"/>
        <v>520</v>
      </c>
      <c r="K747" s="28">
        <f t="shared" si="33"/>
        <v>64.447045780729582</v>
      </c>
      <c r="L747" s="28">
        <f t="shared" si="34"/>
        <v>-455.55295421927042</v>
      </c>
    </row>
    <row r="748" spans="1:12" x14ac:dyDescent="0.25">
      <c r="A748" t="s">
        <v>1553</v>
      </c>
      <c r="B748" t="s">
        <v>1762</v>
      </c>
      <c r="C748" s="20">
        <v>44793</v>
      </c>
      <c r="D748" t="s">
        <v>1802</v>
      </c>
      <c r="E748" t="s">
        <v>1799</v>
      </c>
      <c r="F748">
        <v>60</v>
      </c>
      <c r="G748" t="s">
        <v>26</v>
      </c>
      <c r="H748" s="22">
        <v>8</v>
      </c>
      <c r="I748" s="26">
        <v>0.73298845696589421</v>
      </c>
      <c r="J748">
        <f t="shared" si="35"/>
        <v>480</v>
      </c>
      <c r="K748" s="28">
        <f t="shared" si="33"/>
        <v>128.16554065637081</v>
      </c>
      <c r="L748" s="28">
        <f t="shared" si="34"/>
        <v>-351.83445934362919</v>
      </c>
    </row>
    <row r="749" spans="1:12" x14ac:dyDescent="0.25">
      <c r="A749" t="s">
        <v>1555</v>
      </c>
      <c r="B749" t="s">
        <v>1763</v>
      </c>
      <c r="C749" s="20">
        <v>44785</v>
      </c>
      <c r="D749" t="s">
        <v>1803</v>
      </c>
      <c r="E749" t="s">
        <v>1799</v>
      </c>
      <c r="F749">
        <v>95</v>
      </c>
      <c r="G749" t="s">
        <v>15</v>
      </c>
      <c r="H749" s="22">
        <v>3</v>
      </c>
      <c r="I749" s="26">
        <v>0.55060879045847622</v>
      </c>
      <c r="J749">
        <f t="shared" si="35"/>
        <v>285</v>
      </c>
      <c r="K749" s="28">
        <f t="shared" si="33"/>
        <v>128.07649471933428</v>
      </c>
      <c r="L749" s="28">
        <f t="shared" si="34"/>
        <v>-156.92350528066572</v>
      </c>
    </row>
    <row r="750" spans="1:12" x14ac:dyDescent="0.25">
      <c r="A750" t="s">
        <v>1557</v>
      </c>
      <c r="B750" t="s">
        <v>1754</v>
      </c>
      <c r="C750" s="20">
        <v>44778</v>
      </c>
      <c r="D750" t="s">
        <v>1796</v>
      </c>
      <c r="E750" t="s">
        <v>1799</v>
      </c>
      <c r="F750">
        <v>72</v>
      </c>
      <c r="G750" t="s">
        <v>20</v>
      </c>
      <c r="H750" s="22">
        <v>8</v>
      </c>
      <c r="I750" s="26">
        <v>0.50215441749167022</v>
      </c>
      <c r="J750">
        <f t="shared" si="35"/>
        <v>576</v>
      </c>
      <c r="K750" s="28">
        <f t="shared" si="33"/>
        <v>286.75905552479793</v>
      </c>
      <c r="L750" s="28">
        <f t="shared" si="34"/>
        <v>-289.24094447520207</v>
      </c>
    </row>
    <row r="751" spans="1:12" x14ac:dyDescent="0.25">
      <c r="A751" t="s">
        <v>1559</v>
      </c>
      <c r="B751" t="s">
        <v>1756</v>
      </c>
      <c r="C751" s="20">
        <v>44764</v>
      </c>
      <c r="D751" t="s">
        <v>1798</v>
      </c>
      <c r="E751" t="s">
        <v>1799</v>
      </c>
      <c r="F751">
        <v>65</v>
      </c>
      <c r="G751" t="s">
        <v>26</v>
      </c>
      <c r="H751" s="22">
        <v>12</v>
      </c>
      <c r="I751" s="26">
        <v>0.74683313672032192</v>
      </c>
      <c r="J751">
        <f t="shared" si="35"/>
        <v>780</v>
      </c>
      <c r="K751" s="28">
        <f t="shared" si="33"/>
        <v>197.47015335814888</v>
      </c>
      <c r="L751" s="28">
        <f t="shared" si="34"/>
        <v>-582.52984664185112</v>
      </c>
    </row>
    <row r="752" spans="1:12" x14ac:dyDescent="0.25">
      <c r="A752" t="s">
        <v>1561</v>
      </c>
      <c r="B752" t="s">
        <v>1758</v>
      </c>
      <c r="C752" s="20">
        <v>44769</v>
      </c>
      <c r="D752" t="s">
        <v>1800</v>
      </c>
      <c r="E752" t="s">
        <v>1797</v>
      </c>
      <c r="F752">
        <v>250</v>
      </c>
      <c r="G752" t="s">
        <v>15</v>
      </c>
      <c r="H752" s="22">
        <v>3</v>
      </c>
      <c r="I752" s="26">
        <v>4.2286145425351029E-2</v>
      </c>
      <c r="J752">
        <f t="shared" si="35"/>
        <v>750</v>
      </c>
      <c r="K752" s="28">
        <f t="shared" si="33"/>
        <v>718.28539093098675</v>
      </c>
      <c r="L752" s="28">
        <f t="shared" si="34"/>
        <v>-31.71460906901325</v>
      </c>
    </row>
    <row r="753" spans="1:12" x14ac:dyDescent="0.25">
      <c r="A753" t="s">
        <v>1563</v>
      </c>
      <c r="B753" t="s">
        <v>1760</v>
      </c>
      <c r="C753" s="20">
        <v>44794</v>
      </c>
      <c r="D753" t="s">
        <v>1801</v>
      </c>
      <c r="E753" t="s">
        <v>1797</v>
      </c>
      <c r="F753">
        <v>130</v>
      </c>
      <c r="G753" t="s">
        <v>20</v>
      </c>
      <c r="H753" s="22">
        <v>4</v>
      </c>
      <c r="I753" s="26">
        <v>0.70300531416835688</v>
      </c>
      <c r="J753">
        <f t="shared" si="35"/>
        <v>520</v>
      </c>
      <c r="K753" s="28">
        <f t="shared" si="33"/>
        <v>154.43723663245441</v>
      </c>
      <c r="L753" s="28">
        <f t="shared" si="34"/>
        <v>-365.56276336754559</v>
      </c>
    </row>
    <row r="754" spans="1:12" x14ac:dyDescent="0.25">
      <c r="A754" t="s">
        <v>1565</v>
      </c>
      <c r="B754" t="s">
        <v>1754</v>
      </c>
      <c r="C754" s="20">
        <v>44766</v>
      </c>
      <c r="D754" t="s">
        <v>1796</v>
      </c>
      <c r="E754" t="s">
        <v>1797</v>
      </c>
      <c r="F754">
        <v>72</v>
      </c>
      <c r="G754" t="s">
        <v>26</v>
      </c>
      <c r="H754" s="22">
        <v>11</v>
      </c>
      <c r="I754" s="26">
        <v>0.47410387536023224</v>
      </c>
      <c r="J754">
        <f t="shared" si="35"/>
        <v>792</v>
      </c>
      <c r="K754" s="28">
        <f t="shared" si="33"/>
        <v>416.50973071469605</v>
      </c>
      <c r="L754" s="28">
        <f t="shared" si="34"/>
        <v>-375.49026928530395</v>
      </c>
    </row>
    <row r="755" spans="1:12" x14ac:dyDescent="0.25">
      <c r="A755" t="s">
        <v>1567</v>
      </c>
      <c r="B755" t="s">
        <v>1756</v>
      </c>
      <c r="C755" s="20">
        <v>44772</v>
      </c>
      <c r="D755" t="s">
        <v>1798</v>
      </c>
      <c r="E755" t="s">
        <v>1799</v>
      </c>
      <c r="F755">
        <v>65</v>
      </c>
      <c r="G755" t="s">
        <v>15</v>
      </c>
      <c r="H755" s="22">
        <v>9</v>
      </c>
      <c r="I755" s="26">
        <v>0.81313560092877424</v>
      </c>
      <c r="J755">
        <f t="shared" si="35"/>
        <v>585</v>
      </c>
      <c r="K755" s="28">
        <f t="shared" si="33"/>
        <v>109.31567345666707</v>
      </c>
      <c r="L755" s="28">
        <f t="shared" si="34"/>
        <v>-475.68432654333293</v>
      </c>
    </row>
    <row r="756" spans="1:12" x14ac:dyDescent="0.25">
      <c r="A756" t="s">
        <v>1569</v>
      </c>
      <c r="B756" t="s">
        <v>1758</v>
      </c>
      <c r="C756" s="20">
        <v>44787</v>
      </c>
      <c r="D756" t="s">
        <v>1800</v>
      </c>
      <c r="E756" t="s">
        <v>1799</v>
      </c>
      <c r="F756">
        <v>250</v>
      </c>
      <c r="G756" t="s">
        <v>20</v>
      </c>
      <c r="H756" s="22">
        <v>3</v>
      </c>
      <c r="I756" s="26">
        <v>0.55617332398220221</v>
      </c>
      <c r="J756">
        <f t="shared" si="35"/>
        <v>750</v>
      </c>
      <c r="K756" s="28">
        <f t="shared" si="33"/>
        <v>332.87000701334836</v>
      </c>
      <c r="L756" s="28">
        <f t="shared" si="34"/>
        <v>-417.12999298665164</v>
      </c>
    </row>
    <row r="757" spans="1:12" x14ac:dyDescent="0.25">
      <c r="A757" t="s">
        <v>1571</v>
      </c>
      <c r="B757" t="s">
        <v>1760</v>
      </c>
      <c r="C757" s="20">
        <v>44755</v>
      </c>
      <c r="D757" t="s">
        <v>1801</v>
      </c>
      <c r="E757" t="s">
        <v>1799</v>
      </c>
      <c r="F757">
        <v>130</v>
      </c>
      <c r="G757" t="s">
        <v>26</v>
      </c>
      <c r="H757" s="22">
        <v>3</v>
      </c>
      <c r="I757" s="26">
        <v>0.77491115049835391</v>
      </c>
      <c r="J757">
        <f t="shared" si="35"/>
        <v>390</v>
      </c>
      <c r="K757" s="28">
        <f t="shared" si="33"/>
        <v>87.784651305642001</v>
      </c>
      <c r="L757" s="28">
        <f t="shared" si="34"/>
        <v>-302.215348694358</v>
      </c>
    </row>
    <row r="758" spans="1:12" x14ac:dyDescent="0.25">
      <c r="A758" t="s">
        <v>1573</v>
      </c>
      <c r="B758" t="s">
        <v>1762</v>
      </c>
      <c r="C758" s="20">
        <v>44785</v>
      </c>
      <c r="D758" t="s">
        <v>1802</v>
      </c>
      <c r="E758" t="s">
        <v>1799</v>
      </c>
      <c r="F758">
        <v>60</v>
      </c>
      <c r="G758" t="s">
        <v>15</v>
      </c>
      <c r="H758" s="22">
        <v>13</v>
      </c>
      <c r="I758" s="26">
        <v>0.86011392846212731</v>
      </c>
      <c r="J758">
        <f t="shared" si="35"/>
        <v>780</v>
      </c>
      <c r="K758" s="28">
        <f t="shared" si="33"/>
        <v>109.11113579954065</v>
      </c>
      <c r="L758" s="28">
        <f t="shared" si="34"/>
        <v>-670.88886420045935</v>
      </c>
    </row>
    <row r="759" spans="1:12" x14ac:dyDescent="0.25">
      <c r="A759" t="s">
        <v>1575</v>
      </c>
      <c r="B759" t="s">
        <v>1754</v>
      </c>
      <c r="C759" s="20">
        <v>44761</v>
      </c>
      <c r="D759" t="s">
        <v>1796</v>
      </c>
      <c r="E759" t="s">
        <v>1799</v>
      </c>
      <c r="F759">
        <v>72</v>
      </c>
      <c r="G759" t="s">
        <v>20</v>
      </c>
      <c r="H759" s="22">
        <v>12</v>
      </c>
      <c r="I759" s="26">
        <v>0.86540654284660401</v>
      </c>
      <c r="J759">
        <f t="shared" si="35"/>
        <v>864</v>
      </c>
      <c r="K759" s="28">
        <f t="shared" si="33"/>
        <v>116.28874698053414</v>
      </c>
      <c r="L759" s="28">
        <f t="shared" si="34"/>
        <v>-747.71125301946586</v>
      </c>
    </row>
    <row r="760" spans="1:12" x14ac:dyDescent="0.25">
      <c r="A760" t="s">
        <v>1577</v>
      </c>
      <c r="B760" t="s">
        <v>1756</v>
      </c>
      <c r="C760" s="20">
        <v>44770</v>
      </c>
      <c r="D760" t="s">
        <v>1798</v>
      </c>
      <c r="E760" t="s">
        <v>1799</v>
      </c>
      <c r="F760">
        <v>65</v>
      </c>
      <c r="G760" t="s">
        <v>26</v>
      </c>
      <c r="H760" s="22">
        <v>5</v>
      </c>
      <c r="I760" s="26">
        <v>0.72735140910055007</v>
      </c>
      <c r="J760">
        <f t="shared" si="35"/>
        <v>325</v>
      </c>
      <c r="K760" s="28">
        <f t="shared" si="33"/>
        <v>88.610792042321236</v>
      </c>
      <c r="L760" s="28">
        <f t="shared" si="34"/>
        <v>-236.38920795767876</v>
      </c>
    </row>
    <row r="761" spans="1:12" x14ac:dyDescent="0.25">
      <c r="A761" t="s">
        <v>1579</v>
      </c>
      <c r="B761" t="s">
        <v>1758</v>
      </c>
      <c r="C761" s="20">
        <v>44769</v>
      </c>
      <c r="D761" t="s">
        <v>1800</v>
      </c>
      <c r="E761" t="s">
        <v>1797</v>
      </c>
      <c r="F761">
        <v>250</v>
      </c>
      <c r="G761" t="s">
        <v>15</v>
      </c>
      <c r="H761" s="22">
        <v>3</v>
      </c>
      <c r="I761" s="26">
        <v>0.86124998278455467</v>
      </c>
      <c r="J761">
        <f t="shared" si="35"/>
        <v>750</v>
      </c>
      <c r="K761" s="28">
        <f t="shared" si="33"/>
        <v>104.06251291158401</v>
      </c>
      <c r="L761" s="28">
        <f t="shared" si="34"/>
        <v>-645.93748708841599</v>
      </c>
    </row>
    <row r="762" spans="1:12" x14ac:dyDescent="0.25">
      <c r="A762" t="s">
        <v>1581</v>
      </c>
      <c r="B762" t="s">
        <v>1760</v>
      </c>
      <c r="C762" s="20">
        <v>44785</v>
      </c>
      <c r="D762" t="s">
        <v>1801</v>
      </c>
      <c r="E762" t="s">
        <v>1799</v>
      </c>
      <c r="F762">
        <v>130</v>
      </c>
      <c r="G762" t="s">
        <v>20</v>
      </c>
      <c r="H762" s="22">
        <v>5</v>
      </c>
      <c r="I762" s="26">
        <v>0.35855917571953178</v>
      </c>
      <c r="J762">
        <f t="shared" si="35"/>
        <v>650</v>
      </c>
      <c r="K762" s="28">
        <f t="shared" si="33"/>
        <v>416.9365357823043</v>
      </c>
      <c r="L762" s="28">
        <f t="shared" si="34"/>
        <v>-233.0634642176957</v>
      </c>
    </row>
    <row r="763" spans="1:12" x14ac:dyDescent="0.25">
      <c r="A763" t="s">
        <v>1583</v>
      </c>
      <c r="B763" t="s">
        <v>1754</v>
      </c>
      <c r="C763" s="20">
        <v>44771</v>
      </c>
      <c r="D763" t="s">
        <v>1796</v>
      </c>
      <c r="E763" t="s">
        <v>1797</v>
      </c>
      <c r="F763">
        <v>72</v>
      </c>
      <c r="G763" t="s">
        <v>26</v>
      </c>
      <c r="H763" s="22">
        <v>8</v>
      </c>
      <c r="I763" s="26">
        <v>0.61077743679809993</v>
      </c>
      <c r="J763">
        <f t="shared" si="35"/>
        <v>576</v>
      </c>
      <c r="K763" s="28">
        <f t="shared" si="33"/>
        <v>224.19219640429446</v>
      </c>
      <c r="L763" s="28">
        <f t="shared" si="34"/>
        <v>-351.80780359570554</v>
      </c>
    </row>
    <row r="764" spans="1:12" x14ac:dyDescent="0.25">
      <c r="A764" t="s">
        <v>1585</v>
      </c>
      <c r="B764" t="s">
        <v>1756</v>
      </c>
      <c r="C764" s="20">
        <v>44776</v>
      </c>
      <c r="D764" t="s">
        <v>1798</v>
      </c>
      <c r="E764" t="s">
        <v>1799</v>
      </c>
      <c r="F764">
        <v>65</v>
      </c>
      <c r="G764" t="s">
        <v>15</v>
      </c>
      <c r="H764" s="22">
        <v>4</v>
      </c>
      <c r="I764" s="26">
        <v>1.6432482823278471E-2</v>
      </c>
      <c r="J764">
        <f t="shared" si="35"/>
        <v>260</v>
      </c>
      <c r="K764" s="28">
        <f t="shared" si="33"/>
        <v>255.72755446594761</v>
      </c>
      <c r="L764" s="28">
        <f t="shared" si="34"/>
        <v>-4.2724455340523946</v>
      </c>
    </row>
    <row r="765" spans="1:12" x14ac:dyDescent="0.25">
      <c r="A765" t="s">
        <v>1587</v>
      </c>
      <c r="B765" t="s">
        <v>1758</v>
      </c>
      <c r="C765" s="20">
        <v>44782</v>
      </c>
      <c r="D765" t="s">
        <v>1800</v>
      </c>
      <c r="E765" t="s">
        <v>1797</v>
      </c>
      <c r="F765">
        <v>250</v>
      </c>
      <c r="G765" t="s">
        <v>20</v>
      </c>
      <c r="H765" s="22">
        <v>3</v>
      </c>
      <c r="I765" s="26">
        <v>0.35760235980656996</v>
      </c>
      <c r="J765">
        <f t="shared" si="35"/>
        <v>750</v>
      </c>
      <c r="K765" s="28">
        <f t="shared" si="33"/>
        <v>481.79823014507252</v>
      </c>
      <c r="L765" s="28">
        <f t="shared" si="34"/>
        <v>-268.20176985492748</v>
      </c>
    </row>
    <row r="766" spans="1:12" x14ac:dyDescent="0.25">
      <c r="A766" t="s">
        <v>1589</v>
      </c>
      <c r="B766" t="s">
        <v>1760</v>
      </c>
      <c r="C766" s="20">
        <v>44765</v>
      </c>
      <c r="D766" t="s">
        <v>1801</v>
      </c>
      <c r="E766" t="s">
        <v>1799</v>
      </c>
      <c r="F766">
        <v>130</v>
      </c>
      <c r="G766" t="s">
        <v>26</v>
      </c>
      <c r="H766" s="22">
        <v>7</v>
      </c>
      <c r="I766" s="26">
        <v>6.7338927204237731E-2</v>
      </c>
      <c r="J766">
        <f t="shared" si="35"/>
        <v>910</v>
      </c>
      <c r="K766" s="28">
        <f t="shared" si="33"/>
        <v>848.72157624414365</v>
      </c>
      <c r="L766" s="28">
        <f t="shared" si="34"/>
        <v>-61.278423755856352</v>
      </c>
    </row>
    <row r="767" spans="1:12" x14ac:dyDescent="0.25">
      <c r="A767" t="s">
        <v>1591</v>
      </c>
      <c r="B767" t="s">
        <v>1762</v>
      </c>
      <c r="C767" s="20">
        <v>44778</v>
      </c>
      <c r="D767" t="s">
        <v>1802</v>
      </c>
      <c r="E767" t="s">
        <v>1797</v>
      </c>
      <c r="F767">
        <v>60</v>
      </c>
      <c r="G767" t="s">
        <v>15</v>
      </c>
      <c r="H767" s="22">
        <v>7</v>
      </c>
      <c r="I767" s="26">
        <v>0.41809327799944795</v>
      </c>
      <c r="J767">
        <f t="shared" si="35"/>
        <v>420</v>
      </c>
      <c r="K767" s="28">
        <f t="shared" si="33"/>
        <v>244.40082324023186</v>
      </c>
      <c r="L767" s="28">
        <f t="shared" si="34"/>
        <v>-175.59917675976814</v>
      </c>
    </row>
    <row r="768" spans="1:12" x14ac:dyDescent="0.25">
      <c r="A768" t="s">
        <v>1593</v>
      </c>
      <c r="B768" t="s">
        <v>1763</v>
      </c>
      <c r="C768" s="20">
        <v>44774</v>
      </c>
      <c r="D768" t="s">
        <v>1803</v>
      </c>
      <c r="E768" t="s">
        <v>1799</v>
      </c>
      <c r="F768">
        <v>95</v>
      </c>
      <c r="G768" t="s">
        <v>20</v>
      </c>
      <c r="H768" s="22">
        <v>7</v>
      </c>
      <c r="I768" s="26">
        <v>0.68111560372381708</v>
      </c>
      <c r="J768">
        <f t="shared" si="35"/>
        <v>665</v>
      </c>
      <c r="K768" s="28">
        <f t="shared" si="33"/>
        <v>212.05812352366166</v>
      </c>
      <c r="L768" s="28">
        <f t="shared" si="34"/>
        <v>-452.94187647633834</v>
      </c>
    </row>
    <row r="769" spans="1:12" x14ac:dyDescent="0.25">
      <c r="A769" t="s">
        <v>1595</v>
      </c>
      <c r="B769" t="s">
        <v>1754</v>
      </c>
      <c r="C769" s="20">
        <v>44803</v>
      </c>
      <c r="D769" t="s">
        <v>1796</v>
      </c>
      <c r="E769" t="s">
        <v>1797</v>
      </c>
      <c r="F769">
        <v>72</v>
      </c>
      <c r="G769" t="s">
        <v>26</v>
      </c>
      <c r="H769" s="22">
        <v>5</v>
      </c>
      <c r="I769" s="26">
        <v>0.89308666333065834</v>
      </c>
      <c r="J769">
        <f t="shared" si="35"/>
        <v>360</v>
      </c>
      <c r="K769" s="28">
        <f t="shared" si="33"/>
        <v>38.488801200962996</v>
      </c>
      <c r="L769" s="28">
        <f t="shared" si="34"/>
        <v>-321.511198799037</v>
      </c>
    </row>
    <row r="770" spans="1:12" x14ac:dyDescent="0.25">
      <c r="A770" t="s">
        <v>1597</v>
      </c>
      <c r="B770" t="s">
        <v>1756</v>
      </c>
      <c r="C770" s="20">
        <v>44782</v>
      </c>
      <c r="D770" t="s">
        <v>1798</v>
      </c>
      <c r="E770" t="s">
        <v>1799</v>
      </c>
      <c r="F770">
        <v>65</v>
      </c>
      <c r="G770" t="s">
        <v>15</v>
      </c>
      <c r="H770" s="22">
        <v>6</v>
      </c>
      <c r="I770" s="26">
        <v>0.5002629067158656</v>
      </c>
      <c r="J770">
        <f t="shared" si="35"/>
        <v>390</v>
      </c>
      <c r="K770" s="28">
        <f t="shared" si="33"/>
        <v>194.8974663808124</v>
      </c>
      <c r="L770" s="28">
        <f t="shared" si="34"/>
        <v>-195.1025336191876</v>
      </c>
    </row>
    <row r="771" spans="1:12" x14ac:dyDescent="0.25">
      <c r="A771" t="s">
        <v>1599</v>
      </c>
      <c r="B771" t="s">
        <v>1758</v>
      </c>
      <c r="C771" s="20">
        <v>44774</v>
      </c>
      <c r="D771" t="s">
        <v>1800</v>
      </c>
      <c r="E771" t="s">
        <v>1797</v>
      </c>
      <c r="F771">
        <v>250</v>
      </c>
      <c r="G771" t="s">
        <v>20</v>
      </c>
      <c r="H771" s="22">
        <v>2</v>
      </c>
      <c r="I771" s="26">
        <v>0.22523926136042194</v>
      </c>
      <c r="J771">
        <f t="shared" si="35"/>
        <v>500</v>
      </c>
      <c r="K771" s="28">
        <f t="shared" ref="K771:K795" si="36">(J771-(J771*I771))</f>
        <v>387.380369319789</v>
      </c>
      <c r="L771" s="28">
        <f t="shared" ref="L771:L795" si="37">K771-J771</f>
        <v>-112.619630680211</v>
      </c>
    </row>
    <row r="772" spans="1:12" x14ac:dyDescent="0.25">
      <c r="A772" t="s">
        <v>1601</v>
      </c>
      <c r="B772" t="s">
        <v>1760</v>
      </c>
      <c r="C772" s="20">
        <v>44790</v>
      </c>
      <c r="D772" t="s">
        <v>1801</v>
      </c>
      <c r="E772" t="s">
        <v>1799</v>
      </c>
      <c r="F772">
        <v>130</v>
      </c>
      <c r="G772" t="s">
        <v>26</v>
      </c>
      <c r="H772" s="22">
        <v>2</v>
      </c>
      <c r="I772" s="26">
        <v>0.19450751000745359</v>
      </c>
      <c r="J772">
        <f t="shared" ref="J772:J795" si="38">F772*H772</f>
        <v>260</v>
      </c>
      <c r="K772" s="28">
        <f t="shared" si="36"/>
        <v>209.42804739806206</v>
      </c>
      <c r="L772" s="28">
        <f t="shared" si="37"/>
        <v>-50.571952601937937</v>
      </c>
    </row>
    <row r="773" spans="1:12" x14ac:dyDescent="0.25">
      <c r="A773" t="s">
        <v>1603</v>
      </c>
      <c r="B773" t="s">
        <v>1754</v>
      </c>
      <c r="C773" s="20">
        <v>44790</v>
      </c>
      <c r="D773" t="s">
        <v>1796</v>
      </c>
      <c r="E773" t="s">
        <v>1797</v>
      </c>
      <c r="F773">
        <v>72</v>
      </c>
      <c r="G773" t="s">
        <v>15</v>
      </c>
      <c r="H773" s="22">
        <v>4</v>
      </c>
      <c r="I773" s="26">
        <v>0.74064179341442449</v>
      </c>
      <c r="J773">
        <f t="shared" si="38"/>
        <v>288</v>
      </c>
      <c r="K773" s="28">
        <f t="shared" si="36"/>
        <v>74.695163496645762</v>
      </c>
      <c r="L773" s="28">
        <f t="shared" si="37"/>
        <v>-213.30483650335424</v>
      </c>
    </row>
    <row r="774" spans="1:12" x14ac:dyDescent="0.25">
      <c r="A774" t="s">
        <v>1605</v>
      </c>
      <c r="B774" t="s">
        <v>1756</v>
      </c>
      <c r="C774" s="20">
        <v>44757</v>
      </c>
      <c r="D774" t="s">
        <v>1798</v>
      </c>
      <c r="E774" t="s">
        <v>1799</v>
      </c>
      <c r="F774">
        <v>65</v>
      </c>
      <c r="G774" t="s">
        <v>20</v>
      </c>
      <c r="H774" s="22">
        <v>10</v>
      </c>
      <c r="I774" s="26">
        <v>0.70393684359505648</v>
      </c>
      <c r="J774">
        <f t="shared" si="38"/>
        <v>650</v>
      </c>
      <c r="K774" s="28">
        <f t="shared" si="36"/>
        <v>192.44105166321327</v>
      </c>
      <c r="L774" s="28">
        <f t="shared" si="37"/>
        <v>-457.55894833678673</v>
      </c>
    </row>
    <row r="775" spans="1:12" x14ac:dyDescent="0.25">
      <c r="A775" t="s">
        <v>1607</v>
      </c>
      <c r="B775" t="s">
        <v>1758</v>
      </c>
      <c r="C775" s="20">
        <v>44778</v>
      </c>
      <c r="D775" t="s">
        <v>1800</v>
      </c>
      <c r="E775" t="s">
        <v>1797</v>
      </c>
      <c r="F775">
        <v>250</v>
      </c>
      <c r="G775" t="s">
        <v>26</v>
      </c>
      <c r="H775" s="22">
        <v>1</v>
      </c>
      <c r="I775" s="26">
        <v>0.22007870668539153</v>
      </c>
      <c r="J775">
        <f t="shared" si="38"/>
        <v>250</v>
      </c>
      <c r="K775" s="28">
        <f t="shared" si="36"/>
        <v>194.9803233286521</v>
      </c>
      <c r="L775" s="28">
        <f t="shared" si="37"/>
        <v>-55.019676671347895</v>
      </c>
    </row>
    <row r="776" spans="1:12" x14ac:dyDescent="0.25">
      <c r="A776" t="s">
        <v>1609</v>
      </c>
      <c r="B776" t="s">
        <v>1760</v>
      </c>
      <c r="C776" s="20">
        <v>44795</v>
      </c>
      <c r="D776" t="s">
        <v>1796</v>
      </c>
      <c r="E776" t="s">
        <v>1799</v>
      </c>
      <c r="F776">
        <v>72</v>
      </c>
      <c r="G776" t="s">
        <v>15</v>
      </c>
      <c r="H776" s="22">
        <v>12</v>
      </c>
      <c r="I776" s="26">
        <v>0.28197765996881596</v>
      </c>
      <c r="J776">
        <f t="shared" si="38"/>
        <v>864</v>
      </c>
      <c r="K776" s="28">
        <f t="shared" si="36"/>
        <v>620.37130178694304</v>
      </c>
      <c r="L776" s="28">
        <f t="shared" si="37"/>
        <v>-243.62869821305696</v>
      </c>
    </row>
    <row r="777" spans="1:12" x14ac:dyDescent="0.25">
      <c r="A777" t="s">
        <v>1611</v>
      </c>
      <c r="B777" t="s">
        <v>1754</v>
      </c>
      <c r="C777" s="20">
        <v>44800</v>
      </c>
      <c r="D777" t="s">
        <v>1798</v>
      </c>
      <c r="E777" t="s">
        <v>1797</v>
      </c>
      <c r="F777">
        <v>65</v>
      </c>
      <c r="G777" t="s">
        <v>15</v>
      </c>
      <c r="H777" s="22">
        <v>11</v>
      </c>
      <c r="I777" s="26">
        <v>0.81634975420598277</v>
      </c>
      <c r="J777">
        <f t="shared" si="38"/>
        <v>715</v>
      </c>
      <c r="K777" s="28">
        <f t="shared" si="36"/>
        <v>131.30992574272227</v>
      </c>
      <c r="L777" s="28">
        <f t="shared" si="37"/>
        <v>-583.69007425727773</v>
      </c>
    </row>
    <row r="778" spans="1:12" x14ac:dyDescent="0.25">
      <c r="A778" t="s">
        <v>1613</v>
      </c>
      <c r="B778" t="s">
        <v>1756</v>
      </c>
      <c r="C778" s="20">
        <v>44783</v>
      </c>
      <c r="D778" t="s">
        <v>1800</v>
      </c>
      <c r="E778" t="s">
        <v>1799</v>
      </c>
      <c r="F778">
        <v>250</v>
      </c>
      <c r="G778" t="s">
        <v>20</v>
      </c>
      <c r="H778" s="22">
        <v>2</v>
      </c>
      <c r="I778" s="26">
        <v>2.870488777901159E-2</v>
      </c>
      <c r="J778">
        <f t="shared" si="38"/>
        <v>500</v>
      </c>
      <c r="K778" s="28">
        <f t="shared" si="36"/>
        <v>485.64755611049418</v>
      </c>
      <c r="L778" s="28">
        <f t="shared" si="37"/>
        <v>-14.352443889505821</v>
      </c>
    </row>
    <row r="779" spans="1:12" x14ac:dyDescent="0.25">
      <c r="A779" t="s">
        <v>1615</v>
      </c>
      <c r="B779" t="s">
        <v>1758</v>
      </c>
      <c r="C779" s="20">
        <v>44770</v>
      </c>
      <c r="D779" t="s">
        <v>1801</v>
      </c>
      <c r="E779" t="s">
        <v>1799</v>
      </c>
      <c r="F779">
        <v>130</v>
      </c>
      <c r="G779" t="s">
        <v>26</v>
      </c>
      <c r="H779" s="22">
        <v>7</v>
      </c>
      <c r="I779" s="26">
        <v>0.78240171320558993</v>
      </c>
      <c r="J779">
        <f t="shared" si="38"/>
        <v>910</v>
      </c>
      <c r="K779" s="28">
        <f t="shared" si="36"/>
        <v>198.01444098291313</v>
      </c>
      <c r="L779" s="28">
        <f t="shared" si="37"/>
        <v>-711.98555901708687</v>
      </c>
    </row>
    <row r="780" spans="1:12" x14ac:dyDescent="0.25">
      <c r="A780" t="s">
        <v>1617</v>
      </c>
      <c r="B780" t="s">
        <v>1760</v>
      </c>
      <c r="C780" s="20">
        <v>44764</v>
      </c>
      <c r="D780" t="s">
        <v>1796</v>
      </c>
      <c r="E780" t="s">
        <v>1799</v>
      </c>
      <c r="F780">
        <v>72</v>
      </c>
      <c r="G780" t="s">
        <v>15</v>
      </c>
      <c r="H780" s="22">
        <v>6</v>
      </c>
      <c r="I780" s="26">
        <v>0.19381904672023353</v>
      </c>
      <c r="J780">
        <f t="shared" si="38"/>
        <v>432</v>
      </c>
      <c r="K780" s="28">
        <f t="shared" si="36"/>
        <v>348.27017181685915</v>
      </c>
      <c r="L780" s="28">
        <f t="shared" si="37"/>
        <v>-83.729828183140853</v>
      </c>
    </row>
    <row r="781" spans="1:12" x14ac:dyDescent="0.25">
      <c r="A781" t="s">
        <v>1619</v>
      </c>
      <c r="B781" t="s">
        <v>1754</v>
      </c>
      <c r="C781" s="20">
        <v>44810</v>
      </c>
      <c r="D781" t="s">
        <v>1798</v>
      </c>
      <c r="E781" t="s">
        <v>1799</v>
      </c>
      <c r="F781">
        <v>65</v>
      </c>
      <c r="G781" t="s">
        <v>20</v>
      </c>
      <c r="H781" s="22">
        <v>4</v>
      </c>
      <c r="I781" s="26">
        <v>0.49987992535900005</v>
      </c>
      <c r="J781">
        <f t="shared" si="38"/>
        <v>260</v>
      </c>
      <c r="K781" s="28">
        <f t="shared" si="36"/>
        <v>130.03121940666</v>
      </c>
      <c r="L781" s="28">
        <f t="shared" si="37"/>
        <v>-129.96878059334</v>
      </c>
    </row>
    <row r="782" spans="1:12" x14ac:dyDescent="0.25">
      <c r="A782" t="s">
        <v>1621</v>
      </c>
      <c r="B782" t="s">
        <v>1756</v>
      </c>
      <c r="C782" s="20">
        <v>44793</v>
      </c>
      <c r="D782" t="s">
        <v>1800</v>
      </c>
      <c r="E782" t="s">
        <v>1799</v>
      </c>
      <c r="F782">
        <v>250</v>
      </c>
      <c r="G782" t="s">
        <v>26</v>
      </c>
      <c r="H782" s="22">
        <v>2</v>
      </c>
      <c r="I782" s="26">
        <v>0.10550571059777758</v>
      </c>
      <c r="J782">
        <f t="shared" si="38"/>
        <v>500</v>
      </c>
      <c r="K782" s="28">
        <f t="shared" si="36"/>
        <v>447.24714470111121</v>
      </c>
      <c r="L782" s="28">
        <f t="shared" si="37"/>
        <v>-52.75285529888879</v>
      </c>
    </row>
    <row r="783" spans="1:12" x14ac:dyDescent="0.25">
      <c r="A783" t="s">
        <v>1623</v>
      </c>
      <c r="B783" t="s">
        <v>1758</v>
      </c>
      <c r="C783" s="20">
        <v>44787</v>
      </c>
      <c r="D783" t="s">
        <v>1801</v>
      </c>
      <c r="E783" t="s">
        <v>1797</v>
      </c>
      <c r="F783">
        <v>130</v>
      </c>
      <c r="G783" t="s">
        <v>15</v>
      </c>
      <c r="H783" s="22">
        <v>4</v>
      </c>
      <c r="I783" s="26">
        <v>0.55791627324219384</v>
      </c>
      <c r="J783">
        <f t="shared" si="38"/>
        <v>520</v>
      </c>
      <c r="K783" s="28">
        <f t="shared" si="36"/>
        <v>229.88353791405922</v>
      </c>
      <c r="L783" s="28">
        <f t="shared" si="37"/>
        <v>-290.11646208594078</v>
      </c>
    </row>
    <row r="784" spans="1:12" x14ac:dyDescent="0.25">
      <c r="A784" t="s">
        <v>1625</v>
      </c>
      <c r="B784" t="s">
        <v>1760</v>
      </c>
      <c r="C784" s="20">
        <v>44774</v>
      </c>
      <c r="D784" t="s">
        <v>1802</v>
      </c>
      <c r="E784" t="s">
        <v>1799</v>
      </c>
      <c r="F784">
        <v>60</v>
      </c>
      <c r="G784" t="s">
        <v>20</v>
      </c>
      <c r="H784" s="22">
        <v>8</v>
      </c>
      <c r="I784" s="26">
        <v>0.14598482396712864</v>
      </c>
      <c r="J784">
        <f t="shared" si="38"/>
        <v>480</v>
      </c>
      <c r="K784" s="28">
        <f t="shared" si="36"/>
        <v>409.92728449577828</v>
      </c>
      <c r="L784" s="28">
        <f t="shared" si="37"/>
        <v>-70.072715504221719</v>
      </c>
    </row>
    <row r="785" spans="1:12" x14ac:dyDescent="0.25">
      <c r="A785" t="s">
        <v>1627</v>
      </c>
      <c r="B785" t="s">
        <v>1762</v>
      </c>
      <c r="C785" s="20">
        <v>44756</v>
      </c>
      <c r="D785" t="s">
        <v>1796</v>
      </c>
      <c r="E785" t="s">
        <v>1797</v>
      </c>
      <c r="F785">
        <v>72</v>
      </c>
      <c r="G785" t="s">
        <v>26</v>
      </c>
      <c r="H785" s="22">
        <v>4</v>
      </c>
      <c r="I785" s="26">
        <v>0.92920499622830499</v>
      </c>
      <c r="J785">
        <f t="shared" si="38"/>
        <v>288</v>
      </c>
      <c r="K785" s="28">
        <f t="shared" si="36"/>
        <v>20.388961086248173</v>
      </c>
      <c r="L785" s="28">
        <f t="shared" si="37"/>
        <v>-267.61103891375183</v>
      </c>
    </row>
    <row r="786" spans="1:12" x14ac:dyDescent="0.25">
      <c r="A786" t="s">
        <v>1629</v>
      </c>
      <c r="B786" t="s">
        <v>1754</v>
      </c>
      <c r="C786" s="20">
        <v>44810</v>
      </c>
      <c r="D786" t="s">
        <v>1798</v>
      </c>
      <c r="E786" t="s">
        <v>1799</v>
      </c>
      <c r="F786">
        <v>65</v>
      </c>
      <c r="G786" t="s">
        <v>15</v>
      </c>
      <c r="H786" s="22">
        <v>5</v>
      </c>
      <c r="I786" s="26">
        <v>0.11425570047299682</v>
      </c>
      <c r="J786">
        <f t="shared" si="38"/>
        <v>325</v>
      </c>
      <c r="K786" s="28">
        <f t="shared" si="36"/>
        <v>287.86689734627601</v>
      </c>
      <c r="L786" s="28">
        <f t="shared" si="37"/>
        <v>-37.133102653723995</v>
      </c>
    </row>
    <row r="787" spans="1:12" x14ac:dyDescent="0.25">
      <c r="A787" t="s">
        <v>1631</v>
      </c>
      <c r="B787" t="s">
        <v>1756</v>
      </c>
      <c r="C787" s="20">
        <v>44774</v>
      </c>
      <c r="D787" t="s">
        <v>1800</v>
      </c>
      <c r="E787" t="s">
        <v>1797</v>
      </c>
      <c r="F787">
        <v>250</v>
      </c>
      <c r="G787" t="s">
        <v>20</v>
      </c>
      <c r="H787" s="22">
        <v>3</v>
      </c>
      <c r="I787" s="26">
        <v>7.1866557923636276E-2</v>
      </c>
      <c r="J787">
        <f t="shared" si="38"/>
        <v>750</v>
      </c>
      <c r="K787" s="28">
        <f t="shared" si="36"/>
        <v>696.1000815572728</v>
      </c>
      <c r="L787" s="28">
        <f t="shared" si="37"/>
        <v>-53.899918442727198</v>
      </c>
    </row>
    <row r="788" spans="1:12" x14ac:dyDescent="0.25">
      <c r="A788" t="s">
        <v>1633</v>
      </c>
      <c r="B788" t="s">
        <v>1758</v>
      </c>
      <c r="C788" s="20">
        <v>44804</v>
      </c>
      <c r="D788" t="s">
        <v>1801</v>
      </c>
      <c r="E788" t="s">
        <v>1799</v>
      </c>
      <c r="F788">
        <v>130</v>
      </c>
      <c r="G788" t="s">
        <v>26</v>
      </c>
      <c r="H788" s="22">
        <v>4</v>
      </c>
      <c r="I788" s="26">
        <v>0.47028432107461526</v>
      </c>
      <c r="J788">
        <f t="shared" si="38"/>
        <v>520</v>
      </c>
      <c r="K788" s="28">
        <f t="shared" si="36"/>
        <v>275.45215304120006</v>
      </c>
      <c r="L788" s="28">
        <f t="shared" si="37"/>
        <v>-244.54784695879994</v>
      </c>
    </row>
    <row r="789" spans="1:12" x14ac:dyDescent="0.25">
      <c r="A789" t="s">
        <v>1635</v>
      </c>
      <c r="B789" t="s">
        <v>1760</v>
      </c>
      <c r="C789" s="20">
        <v>44803</v>
      </c>
      <c r="D789" t="s">
        <v>1796</v>
      </c>
      <c r="E789" t="s">
        <v>1797</v>
      </c>
      <c r="F789">
        <v>72</v>
      </c>
      <c r="G789" t="s">
        <v>15</v>
      </c>
      <c r="H789" s="22">
        <v>5</v>
      </c>
      <c r="I789" s="26">
        <v>0.5784280074526057</v>
      </c>
      <c r="J789">
        <f t="shared" si="38"/>
        <v>360</v>
      </c>
      <c r="K789" s="28">
        <f t="shared" si="36"/>
        <v>151.76591731706196</v>
      </c>
      <c r="L789" s="28">
        <f t="shared" si="37"/>
        <v>-208.23408268293804</v>
      </c>
    </row>
    <row r="790" spans="1:12" x14ac:dyDescent="0.25">
      <c r="A790" t="s">
        <v>1637</v>
      </c>
      <c r="B790" t="s">
        <v>1754</v>
      </c>
      <c r="C790" s="20">
        <v>44808</v>
      </c>
      <c r="D790" t="s">
        <v>1798</v>
      </c>
      <c r="E790" t="s">
        <v>1799</v>
      </c>
      <c r="F790">
        <v>65</v>
      </c>
      <c r="G790" t="s">
        <v>20</v>
      </c>
      <c r="H790" s="22">
        <v>7</v>
      </c>
      <c r="I790" s="26">
        <v>0.69551025460639937</v>
      </c>
      <c r="J790">
        <f t="shared" si="38"/>
        <v>455</v>
      </c>
      <c r="K790" s="28">
        <f t="shared" si="36"/>
        <v>138.54283415408827</v>
      </c>
      <c r="L790" s="28">
        <f t="shared" si="37"/>
        <v>-316.45716584591173</v>
      </c>
    </row>
    <row r="791" spans="1:12" x14ac:dyDescent="0.25">
      <c r="A791" t="s">
        <v>1639</v>
      </c>
      <c r="B791" t="s">
        <v>1756</v>
      </c>
      <c r="C791" s="20">
        <v>44786</v>
      </c>
      <c r="D791" t="s">
        <v>1800</v>
      </c>
      <c r="E791" t="s">
        <v>1797</v>
      </c>
      <c r="F791">
        <v>250</v>
      </c>
      <c r="G791" t="s">
        <v>26</v>
      </c>
      <c r="H791" s="22">
        <v>1</v>
      </c>
      <c r="I791" s="26">
        <v>0.3806329948036814</v>
      </c>
      <c r="J791">
        <f t="shared" si="38"/>
        <v>250</v>
      </c>
      <c r="K791" s="28">
        <f t="shared" si="36"/>
        <v>154.84175129907965</v>
      </c>
      <c r="L791" s="28">
        <f t="shared" si="37"/>
        <v>-95.158248700920353</v>
      </c>
    </row>
    <row r="792" spans="1:12" x14ac:dyDescent="0.25">
      <c r="A792" t="s">
        <v>1641</v>
      </c>
      <c r="B792" t="s">
        <v>1758</v>
      </c>
      <c r="C792" s="20">
        <v>44788</v>
      </c>
      <c r="D792" t="s">
        <v>1801</v>
      </c>
      <c r="E792" t="s">
        <v>1799</v>
      </c>
      <c r="F792">
        <v>130</v>
      </c>
      <c r="G792" t="s">
        <v>15</v>
      </c>
      <c r="H792" s="22">
        <v>6</v>
      </c>
      <c r="I792" s="26">
        <v>0.15876984438629249</v>
      </c>
      <c r="J792">
        <f t="shared" si="38"/>
        <v>780</v>
      </c>
      <c r="K792" s="28">
        <f t="shared" si="36"/>
        <v>656.15952137869181</v>
      </c>
      <c r="L792" s="28">
        <f t="shared" si="37"/>
        <v>-123.84047862130819</v>
      </c>
    </row>
    <row r="793" spans="1:12" x14ac:dyDescent="0.25">
      <c r="A793" t="s">
        <v>1643</v>
      </c>
      <c r="B793" t="s">
        <v>1760</v>
      </c>
      <c r="C793" s="20">
        <v>44772</v>
      </c>
      <c r="D793" t="s">
        <v>1802</v>
      </c>
      <c r="E793" t="s">
        <v>1797</v>
      </c>
      <c r="F793">
        <v>60</v>
      </c>
      <c r="G793" t="s">
        <v>20</v>
      </c>
      <c r="H793" s="22">
        <v>13</v>
      </c>
      <c r="I793" s="26">
        <v>9.333173550079521E-2</v>
      </c>
      <c r="J793">
        <f t="shared" si="38"/>
        <v>780</v>
      </c>
      <c r="K793" s="28">
        <f t="shared" si="36"/>
        <v>707.20124630937971</v>
      </c>
      <c r="L793" s="28">
        <f t="shared" si="37"/>
        <v>-72.798753690620288</v>
      </c>
    </row>
    <row r="794" spans="1:12" x14ac:dyDescent="0.25">
      <c r="A794" t="s">
        <v>1645</v>
      </c>
      <c r="B794" t="s">
        <v>1762</v>
      </c>
      <c r="C794" s="20">
        <v>44756</v>
      </c>
      <c r="D794" t="s">
        <v>1803</v>
      </c>
      <c r="E794" t="s">
        <v>1799</v>
      </c>
      <c r="F794">
        <v>95</v>
      </c>
      <c r="G794" t="s">
        <v>26</v>
      </c>
      <c r="H794" s="22">
        <v>6</v>
      </c>
      <c r="I794" s="26">
        <v>0.94441299891415864</v>
      </c>
      <c r="J794">
        <f t="shared" si="38"/>
        <v>570</v>
      </c>
      <c r="K794" s="28">
        <f t="shared" si="36"/>
        <v>31.684590618929519</v>
      </c>
      <c r="L794" s="28">
        <f t="shared" si="37"/>
        <v>-538.31540938107048</v>
      </c>
    </row>
    <row r="795" spans="1:12" x14ac:dyDescent="0.25">
      <c r="A795" t="s">
        <v>1647</v>
      </c>
      <c r="B795" t="s">
        <v>1763</v>
      </c>
      <c r="C795" s="20">
        <v>44808</v>
      </c>
      <c r="D795" t="s">
        <v>1796</v>
      </c>
      <c r="E795" t="s">
        <v>1797</v>
      </c>
      <c r="F795">
        <v>72</v>
      </c>
      <c r="G795" t="s">
        <v>15</v>
      </c>
      <c r="H795" s="22">
        <v>12</v>
      </c>
      <c r="I795" s="26">
        <v>0.19393745520185268</v>
      </c>
      <c r="J795">
        <f t="shared" si="38"/>
        <v>864</v>
      </c>
      <c r="K795" s="28">
        <f t="shared" si="36"/>
        <v>696.4380387055993</v>
      </c>
      <c r="L795" s="28">
        <f t="shared" si="37"/>
        <v>-167.5619612944007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2DF9A-033D-410C-BB45-F86118F8343B}">
  <dimension ref="A2:Q297"/>
  <sheetViews>
    <sheetView zoomScaleNormal="100" workbookViewId="0">
      <selection activeCell="C18" sqref="C18"/>
    </sheetView>
  </sheetViews>
  <sheetFormatPr defaultRowHeight="13.8" x14ac:dyDescent="0.25"/>
  <cols>
    <col min="1" max="1" width="24.88671875" customWidth="1"/>
    <col min="2" max="2" width="18.33203125" customWidth="1"/>
    <col min="3" max="3" width="20.44140625" customWidth="1"/>
    <col min="4" max="4" width="26.21875" customWidth="1"/>
    <col min="5" max="5" width="28.33203125" customWidth="1"/>
    <col min="6" max="6" width="13.77734375" customWidth="1"/>
    <col min="7" max="7" width="20.44140625" customWidth="1"/>
    <col min="8" max="8" width="11.21875" customWidth="1"/>
    <col min="11" max="11" width="21.88671875" customWidth="1"/>
    <col min="17" max="17" width="67.88671875" customWidth="1"/>
  </cols>
  <sheetData>
    <row r="2" spans="1:17" x14ac:dyDescent="0.25">
      <c r="Q2" s="13" t="s">
        <v>1804</v>
      </c>
    </row>
    <row r="3" spans="1:17" x14ac:dyDescent="0.25">
      <c r="Q3" t="s">
        <v>1805</v>
      </c>
    </row>
    <row r="4" spans="1:17" x14ac:dyDescent="0.25">
      <c r="A4" t="s">
        <v>1805</v>
      </c>
      <c r="Q4" t="s">
        <v>1806</v>
      </c>
    </row>
    <row r="5" spans="1:17" x14ac:dyDescent="0.25">
      <c r="Q5" t="s">
        <v>1807</v>
      </c>
    </row>
    <row r="6" spans="1:17" x14ac:dyDescent="0.25">
      <c r="Q6" t="s">
        <v>1808</v>
      </c>
    </row>
    <row r="7" spans="1:17" x14ac:dyDescent="0.25">
      <c r="A7" s="27" t="s">
        <v>1811</v>
      </c>
      <c r="C7" s="27" t="s">
        <v>1812</v>
      </c>
      <c r="E7" s="27" t="s">
        <v>1813</v>
      </c>
      <c r="H7" s="27" t="s">
        <v>1814</v>
      </c>
      <c r="Q7" t="s">
        <v>1809</v>
      </c>
    </row>
    <row r="8" spans="1:17" x14ac:dyDescent="0.25">
      <c r="Q8" t="s">
        <v>1810</v>
      </c>
    </row>
    <row r="9" spans="1:17" x14ac:dyDescent="0.25">
      <c r="A9" t="s">
        <v>1819</v>
      </c>
      <c r="C9" t="s">
        <v>1820</v>
      </c>
      <c r="E9" t="s">
        <v>1821</v>
      </c>
      <c r="H9" t="s">
        <v>1822</v>
      </c>
    </row>
    <row r="10" spans="1:17" x14ac:dyDescent="0.25">
      <c r="A10">
        <v>794</v>
      </c>
      <c r="C10" s="28">
        <v>236845.74636313386</v>
      </c>
      <c r="E10" s="28">
        <v>298.29439088555904</v>
      </c>
      <c r="H10" s="28">
        <v>-253.68042019756425</v>
      </c>
    </row>
    <row r="13" spans="1:17" x14ac:dyDescent="0.25">
      <c r="A13" t="s">
        <v>1806</v>
      </c>
    </row>
    <row r="15" spans="1:17" x14ac:dyDescent="0.25">
      <c r="A15" s="14" t="s">
        <v>1771</v>
      </c>
      <c r="B15" t="s">
        <v>1824</v>
      </c>
      <c r="C15" t="s">
        <v>1825</v>
      </c>
    </row>
    <row r="16" spans="1:17" x14ac:dyDescent="0.25">
      <c r="A16" s="15" t="s">
        <v>1796</v>
      </c>
      <c r="B16" s="28">
        <v>53038.312058079522</v>
      </c>
      <c r="C16">
        <v>174</v>
      </c>
    </row>
    <row r="17" spans="1:3" x14ac:dyDescent="0.25">
      <c r="A17" s="15" t="s">
        <v>1798</v>
      </c>
      <c r="B17" s="28">
        <v>43155.631293597224</v>
      </c>
      <c r="C17">
        <v>173</v>
      </c>
    </row>
    <row r="18" spans="1:3" x14ac:dyDescent="0.25">
      <c r="A18" s="15" t="s">
        <v>1800</v>
      </c>
      <c r="B18" s="28">
        <v>55048.026966656522</v>
      </c>
      <c r="C18">
        <v>173</v>
      </c>
    </row>
    <row r="19" spans="1:3" x14ac:dyDescent="0.25">
      <c r="A19" s="15" t="s">
        <v>1801</v>
      </c>
      <c r="B19" s="28">
        <v>52206.423065446215</v>
      </c>
      <c r="C19">
        <v>169</v>
      </c>
    </row>
    <row r="20" spans="1:3" x14ac:dyDescent="0.25">
      <c r="A20" s="15" t="s">
        <v>1802</v>
      </c>
      <c r="B20" s="28">
        <v>22838.057835737651</v>
      </c>
      <c r="C20">
        <v>70</v>
      </c>
    </row>
    <row r="21" spans="1:3" x14ac:dyDescent="0.25">
      <c r="A21" s="15" t="s">
        <v>1803</v>
      </c>
      <c r="B21" s="28">
        <v>10559.295143616959</v>
      </c>
      <c r="C21">
        <v>35</v>
      </c>
    </row>
    <row r="22" spans="1:3" x14ac:dyDescent="0.25">
      <c r="A22" s="15" t="s">
        <v>1772</v>
      </c>
      <c r="B22" s="28">
        <v>236845.7463631343</v>
      </c>
      <c r="C22">
        <v>794</v>
      </c>
    </row>
    <row r="25" spans="1:3" x14ac:dyDescent="0.25">
      <c r="A25" t="s">
        <v>1807</v>
      </c>
    </row>
    <row r="27" spans="1:3" x14ac:dyDescent="0.25">
      <c r="A27" s="14" t="s">
        <v>1771</v>
      </c>
      <c r="B27" t="s">
        <v>1823</v>
      </c>
    </row>
    <row r="28" spans="1:3" x14ac:dyDescent="0.25">
      <c r="A28" s="21" t="s">
        <v>1662</v>
      </c>
      <c r="B28">
        <v>13</v>
      </c>
    </row>
    <row r="29" spans="1:3" x14ac:dyDescent="0.25">
      <c r="A29" s="21" t="s">
        <v>1663</v>
      </c>
      <c r="B29">
        <v>11</v>
      </c>
    </row>
    <row r="30" spans="1:3" x14ac:dyDescent="0.25">
      <c r="A30" s="21" t="s">
        <v>1664</v>
      </c>
      <c r="B30">
        <v>18</v>
      </c>
    </row>
    <row r="31" spans="1:3" x14ac:dyDescent="0.25">
      <c r="A31" s="21" t="s">
        <v>1665</v>
      </c>
      <c r="B31">
        <v>7</v>
      </c>
    </row>
    <row r="32" spans="1:3" x14ac:dyDescent="0.25">
      <c r="A32" s="21" t="s">
        <v>1666</v>
      </c>
      <c r="B32">
        <v>12</v>
      </c>
    </row>
    <row r="33" spans="1:2" x14ac:dyDescent="0.25">
      <c r="A33" s="21" t="s">
        <v>1667</v>
      </c>
      <c r="B33">
        <v>6</v>
      </c>
    </row>
    <row r="34" spans="1:2" x14ac:dyDescent="0.25">
      <c r="A34" s="21" t="s">
        <v>1668</v>
      </c>
      <c r="B34">
        <v>13</v>
      </c>
    </row>
    <row r="35" spans="1:2" x14ac:dyDescent="0.25">
      <c r="A35" s="21" t="s">
        <v>1669</v>
      </c>
      <c r="B35">
        <v>8</v>
      </c>
    </row>
    <row r="36" spans="1:2" x14ac:dyDescent="0.25">
      <c r="A36" s="21" t="s">
        <v>1670</v>
      </c>
      <c r="B36">
        <v>7</v>
      </c>
    </row>
    <row r="37" spans="1:2" x14ac:dyDescent="0.25">
      <c r="A37" s="21" t="s">
        <v>1671</v>
      </c>
      <c r="B37">
        <v>34</v>
      </c>
    </row>
    <row r="38" spans="1:2" x14ac:dyDescent="0.25">
      <c r="A38" s="21" t="s">
        <v>1672</v>
      </c>
      <c r="B38">
        <v>29</v>
      </c>
    </row>
    <row r="39" spans="1:2" x14ac:dyDescent="0.25">
      <c r="A39" s="21" t="s">
        <v>1673</v>
      </c>
      <c r="B39">
        <v>13</v>
      </c>
    </row>
    <row r="40" spans="1:2" x14ac:dyDescent="0.25">
      <c r="A40" s="21" t="s">
        <v>1674</v>
      </c>
      <c r="B40">
        <v>26</v>
      </c>
    </row>
    <row r="41" spans="1:2" x14ac:dyDescent="0.25">
      <c r="A41" s="21" t="s">
        <v>1675</v>
      </c>
      <c r="B41">
        <v>17</v>
      </c>
    </row>
    <row r="42" spans="1:2" x14ac:dyDescent="0.25">
      <c r="A42" s="21" t="s">
        <v>1676</v>
      </c>
      <c r="B42">
        <v>11</v>
      </c>
    </row>
    <row r="43" spans="1:2" x14ac:dyDescent="0.25">
      <c r="A43" s="21" t="s">
        <v>1677</v>
      </c>
      <c r="B43">
        <v>27</v>
      </c>
    </row>
    <row r="44" spans="1:2" x14ac:dyDescent="0.25">
      <c r="A44" s="21" t="s">
        <v>1678</v>
      </c>
      <c r="B44">
        <v>10</v>
      </c>
    </row>
    <row r="45" spans="1:2" x14ac:dyDescent="0.25">
      <c r="A45" s="21" t="s">
        <v>1679</v>
      </c>
      <c r="B45">
        <v>10</v>
      </c>
    </row>
    <row r="46" spans="1:2" x14ac:dyDescent="0.25">
      <c r="A46" s="21" t="s">
        <v>1680</v>
      </c>
      <c r="B46">
        <v>15</v>
      </c>
    </row>
    <row r="47" spans="1:2" x14ac:dyDescent="0.25">
      <c r="A47" s="21" t="s">
        <v>1681</v>
      </c>
      <c r="B47">
        <v>5</v>
      </c>
    </row>
    <row r="48" spans="1:2" x14ac:dyDescent="0.25">
      <c r="A48" s="21" t="s">
        <v>1682</v>
      </c>
      <c r="B48">
        <v>16</v>
      </c>
    </row>
    <row r="49" spans="1:2" x14ac:dyDescent="0.25">
      <c r="A49" s="21" t="s">
        <v>1683</v>
      </c>
      <c r="B49">
        <v>10</v>
      </c>
    </row>
    <row r="50" spans="1:2" x14ac:dyDescent="0.25">
      <c r="A50" s="21" t="s">
        <v>1684</v>
      </c>
      <c r="B50">
        <v>10</v>
      </c>
    </row>
    <row r="51" spans="1:2" x14ac:dyDescent="0.25">
      <c r="A51" s="21" t="s">
        <v>1685</v>
      </c>
      <c r="B51">
        <v>10</v>
      </c>
    </row>
    <row r="52" spans="1:2" x14ac:dyDescent="0.25">
      <c r="A52" s="21" t="s">
        <v>1686</v>
      </c>
      <c r="B52">
        <v>10</v>
      </c>
    </row>
    <row r="53" spans="1:2" x14ac:dyDescent="0.25">
      <c r="A53" s="21" t="s">
        <v>1687</v>
      </c>
      <c r="B53">
        <v>10</v>
      </c>
    </row>
    <row r="54" spans="1:2" x14ac:dyDescent="0.25">
      <c r="A54" s="21" t="s">
        <v>1688</v>
      </c>
      <c r="B54">
        <v>15</v>
      </c>
    </row>
    <row r="55" spans="1:2" x14ac:dyDescent="0.25">
      <c r="A55" s="21" t="s">
        <v>1689</v>
      </c>
      <c r="B55">
        <v>20</v>
      </c>
    </row>
    <row r="56" spans="1:2" x14ac:dyDescent="0.25">
      <c r="A56" s="21" t="s">
        <v>1690</v>
      </c>
      <c r="B56">
        <v>10</v>
      </c>
    </row>
    <row r="57" spans="1:2" x14ac:dyDescent="0.25">
      <c r="A57" s="21" t="s">
        <v>1691</v>
      </c>
      <c r="B57">
        <v>26</v>
      </c>
    </row>
    <row r="58" spans="1:2" x14ac:dyDescent="0.25">
      <c r="A58" s="21" t="s">
        <v>1692</v>
      </c>
      <c r="B58">
        <v>14</v>
      </c>
    </row>
    <row r="59" spans="1:2" x14ac:dyDescent="0.25">
      <c r="A59" s="21" t="s">
        <v>1693</v>
      </c>
      <c r="B59">
        <v>14</v>
      </c>
    </row>
    <row r="60" spans="1:2" x14ac:dyDescent="0.25">
      <c r="A60" s="21" t="s">
        <v>1694</v>
      </c>
      <c r="B60">
        <v>7</v>
      </c>
    </row>
    <row r="61" spans="1:2" x14ac:dyDescent="0.25">
      <c r="A61" s="21" t="s">
        <v>1695</v>
      </c>
      <c r="B61">
        <v>16</v>
      </c>
    </row>
    <row r="62" spans="1:2" x14ac:dyDescent="0.25">
      <c r="A62" s="21" t="s">
        <v>1696</v>
      </c>
      <c r="B62">
        <v>14</v>
      </c>
    </row>
    <row r="63" spans="1:2" x14ac:dyDescent="0.25">
      <c r="A63" s="21" t="s">
        <v>1697</v>
      </c>
      <c r="B63">
        <v>12</v>
      </c>
    </row>
    <row r="64" spans="1:2" x14ac:dyDescent="0.25">
      <c r="A64" s="21" t="s">
        <v>1698</v>
      </c>
      <c r="B64">
        <v>13</v>
      </c>
    </row>
    <row r="65" spans="1:2" x14ac:dyDescent="0.25">
      <c r="A65" s="21" t="s">
        <v>1699</v>
      </c>
      <c r="B65">
        <v>19</v>
      </c>
    </row>
    <row r="66" spans="1:2" x14ac:dyDescent="0.25">
      <c r="A66" s="21" t="s">
        <v>1700</v>
      </c>
      <c r="B66">
        <v>16</v>
      </c>
    </row>
    <row r="67" spans="1:2" x14ac:dyDescent="0.25">
      <c r="A67" s="21" t="s">
        <v>1701</v>
      </c>
      <c r="B67">
        <v>7</v>
      </c>
    </row>
    <row r="68" spans="1:2" x14ac:dyDescent="0.25">
      <c r="A68" s="21" t="s">
        <v>1702</v>
      </c>
      <c r="B68">
        <v>5</v>
      </c>
    </row>
    <row r="69" spans="1:2" x14ac:dyDescent="0.25">
      <c r="A69" s="21" t="s">
        <v>1703</v>
      </c>
      <c r="B69">
        <v>3</v>
      </c>
    </row>
    <row r="70" spans="1:2" x14ac:dyDescent="0.25">
      <c r="A70" s="21" t="s">
        <v>1704</v>
      </c>
      <c r="B70">
        <v>9</v>
      </c>
    </row>
    <row r="71" spans="1:2" x14ac:dyDescent="0.25">
      <c r="A71" s="21" t="s">
        <v>1705</v>
      </c>
      <c r="B71">
        <v>10</v>
      </c>
    </row>
    <row r="72" spans="1:2" x14ac:dyDescent="0.25">
      <c r="A72" s="21" t="s">
        <v>1706</v>
      </c>
      <c r="B72">
        <v>4</v>
      </c>
    </row>
    <row r="73" spans="1:2" x14ac:dyDescent="0.25">
      <c r="A73" s="21" t="s">
        <v>1707</v>
      </c>
      <c r="B73">
        <v>6</v>
      </c>
    </row>
    <row r="74" spans="1:2" x14ac:dyDescent="0.25">
      <c r="A74" s="21" t="s">
        <v>1708</v>
      </c>
      <c r="B74">
        <v>2</v>
      </c>
    </row>
    <row r="75" spans="1:2" x14ac:dyDescent="0.25">
      <c r="A75" s="21" t="s">
        <v>1709</v>
      </c>
      <c r="B75">
        <v>8</v>
      </c>
    </row>
    <row r="76" spans="1:2" x14ac:dyDescent="0.25">
      <c r="A76" s="21" t="s">
        <v>1710</v>
      </c>
      <c r="B76">
        <v>3</v>
      </c>
    </row>
    <row r="77" spans="1:2" x14ac:dyDescent="0.25">
      <c r="A77" s="21" t="s">
        <v>1711</v>
      </c>
      <c r="B77">
        <v>4</v>
      </c>
    </row>
    <row r="78" spans="1:2" x14ac:dyDescent="0.25">
      <c r="A78" s="21" t="s">
        <v>1712</v>
      </c>
      <c r="B78">
        <v>4</v>
      </c>
    </row>
    <row r="79" spans="1:2" x14ac:dyDescent="0.25">
      <c r="A79" s="21" t="s">
        <v>1713</v>
      </c>
      <c r="B79">
        <v>5</v>
      </c>
    </row>
    <row r="80" spans="1:2" x14ac:dyDescent="0.25">
      <c r="A80" s="21" t="s">
        <v>1714</v>
      </c>
      <c r="B80">
        <v>3</v>
      </c>
    </row>
    <row r="81" spans="1:2" x14ac:dyDescent="0.25">
      <c r="A81" s="21" t="s">
        <v>1715</v>
      </c>
      <c r="B81">
        <v>3</v>
      </c>
    </row>
    <row r="82" spans="1:2" x14ac:dyDescent="0.25">
      <c r="A82" s="21" t="s">
        <v>1716</v>
      </c>
      <c r="B82">
        <v>2</v>
      </c>
    </row>
    <row r="83" spans="1:2" x14ac:dyDescent="0.25">
      <c r="A83" s="21" t="s">
        <v>1717</v>
      </c>
      <c r="B83">
        <v>8</v>
      </c>
    </row>
    <row r="84" spans="1:2" x14ac:dyDescent="0.25">
      <c r="A84" s="21" t="s">
        <v>1718</v>
      </c>
      <c r="B84">
        <v>3</v>
      </c>
    </row>
    <row r="85" spans="1:2" x14ac:dyDescent="0.25">
      <c r="A85" s="21" t="s">
        <v>1719</v>
      </c>
      <c r="B85">
        <v>3</v>
      </c>
    </row>
    <row r="86" spans="1:2" x14ac:dyDescent="0.25">
      <c r="A86" s="21" t="s">
        <v>1720</v>
      </c>
      <c r="B86">
        <v>6</v>
      </c>
    </row>
    <row r="87" spans="1:2" x14ac:dyDescent="0.25">
      <c r="A87" s="21" t="s">
        <v>1721</v>
      </c>
      <c r="B87">
        <v>3</v>
      </c>
    </row>
    <row r="88" spans="1:2" x14ac:dyDescent="0.25">
      <c r="A88" s="21" t="s">
        <v>1722</v>
      </c>
      <c r="B88">
        <v>6</v>
      </c>
    </row>
    <row r="89" spans="1:2" x14ac:dyDescent="0.25">
      <c r="A89" s="21" t="s">
        <v>1723</v>
      </c>
      <c r="B89">
        <v>5</v>
      </c>
    </row>
    <row r="90" spans="1:2" x14ac:dyDescent="0.25">
      <c r="A90" s="21" t="s">
        <v>1724</v>
      </c>
      <c r="B90">
        <v>5</v>
      </c>
    </row>
    <row r="91" spans="1:2" x14ac:dyDescent="0.25">
      <c r="A91" s="21" t="s">
        <v>1725</v>
      </c>
      <c r="B91">
        <v>6</v>
      </c>
    </row>
    <row r="92" spans="1:2" x14ac:dyDescent="0.25">
      <c r="A92" s="21" t="s">
        <v>1726</v>
      </c>
      <c r="B92">
        <v>7</v>
      </c>
    </row>
    <row r="93" spans="1:2" x14ac:dyDescent="0.25">
      <c r="A93" s="21" t="s">
        <v>1727</v>
      </c>
      <c r="B93">
        <v>4</v>
      </c>
    </row>
    <row r="94" spans="1:2" x14ac:dyDescent="0.25">
      <c r="A94" s="21" t="s">
        <v>1728</v>
      </c>
      <c r="B94">
        <v>8</v>
      </c>
    </row>
    <row r="95" spans="1:2" x14ac:dyDescent="0.25">
      <c r="A95" s="21" t="s">
        <v>1729</v>
      </c>
      <c r="B95">
        <v>7</v>
      </c>
    </row>
    <row r="96" spans="1:2" x14ac:dyDescent="0.25">
      <c r="A96" s="21" t="s">
        <v>1730</v>
      </c>
      <c r="B96">
        <v>6</v>
      </c>
    </row>
    <row r="97" spans="1:2" x14ac:dyDescent="0.25">
      <c r="A97" s="21" t="s">
        <v>1731</v>
      </c>
      <c r="B97">
        <v>6</v>
      </c>
    </row>
    <row r="98" spans="1:2" x14ac:dyDescent="0.25">
      <c r="A98" s="21" t="s">
        <v>1732</v>
      </c>
      <c r="B98">
        <v>4</v>
      </c>
    </row>
    <row r="99" spans="1:2" x14ac:dyDescent="0.25">
      <c r="A99" s="21" t="s">
        <v>1733</v>
      </c>
      <c r="B99">
        <v>5</v>
      </c>
    </row>
    <row r="100" spans="1:2" x14ac:dyDescent="0.25">
      <c r="A100" s="21" t="s">
        <v>1734</v>
      </c>
      <c r="B100">
        <v>9</v>
      </c>
    </row>
    <row r="101" spans="1:2" x14ac:dyDescent="0.25">
      <c r="A101" s="21" t="s">
        <v>1735</v>
      </c>
      <c r="B101">
        <v>10</v>
      </c>
    </row>
    <row r="102" spans="1:2" x14ac:dyDescent="0.25">
      <c r="A102" s="21" t="s">
        <v>1736</v>
      </c>
      <c r="B102">
        <v>6</v>
      </c>
    </row>
    <row r="103" spans="1:2" x14ac:dyDescent="0.25">
      <c r="A103" s="21" t="s">
        <v>1737</v>
      </c>
      <c r="B103">
        <v>7</v>
      </c>
    </row>
    <row r="104" spans="1:2" x14ac:dyDescent="0.25">
      <c r="A104" s="21" t="s">
        <v>1738</v>
      </c>
      <c r="B104">
        <v>5</v>
      </c>
    </row>
    <row r="105" spans="1:2" x14ac:dyDescent="0.25">
      <c r="A105" s="21" t="s">
        <v>1739</v>
      </c>
      <c r="B105">
        <v>1</v>
      </c>
    </row>
    <row r="106" spans="1:2" x14ac:dyDescent="0.25">
      <c r="A106" s="21" t="s">
        <v>1740</v>
      </c>
      <c r="B106">
        <v>2</v>
      </c>
    </row>
    <row r="107" spans="1:2" x14ac:dyDescent="0.25">
      <c r="A107" s="21" t="s">
        <v>1741</v>
      </c>
      <c r="B107">
        <v>4</v>
      </c>
    </row>
    <row r="108" spans="1:2" x14ac:dyDescent="0.25">
      <c r="A108" s="21" t="s">
        <v>1742</v>
      </c>
      <c r="B108">
        <v>6</v>
      </c>
    </row>
    <row r="109" spans="1:2" x14ac:dyDescent="0.25">
      <c r="A109" s="21" t="s">
        <v>1743</v>
      </c>
      <c r="B109">
        <v>9</v>
      </c>
    </row>
    <row r="110" spans="1:2" x14ac:dyDescent="0.25">
      <c r="A110" s="21" t="s">
        <v>1744</v>
      </c>
      <c r="B110">
        <v>6</v>
      </c>
    </row>
    <row r="111" spans="1:2" x14ac:dyDescent="0.25">
      <c r="A111" s="21" t="s">
        <v>1745</v>
      </c>
      <c r="B111">
        <v>5</v>
      </c>
    </row>
    <row r="112" spans="1:2" x14ac:dyDescent="0.25">
      <c r="A112" s="21" t="s">
        <v>1772</v>
      </c>
      <c r="B112">
        <v>794</v>
      </c>
    </row>
    <row r="115" spans="1:2" x14ac:dyDescent="0.25">
      <c r="A115" t="s">
        <v>1808</v>
      </c>
    </row>
    <row r="117" spans="1:2" x14ac:dyDescent="0.25">
      <c r="A117" s="14" t="s">
        <v>1771</v>
      </c>
      <c r="B117" t="s">
        <v>1820</v>
      </c>
    </row>
    <row r="118" spans="1:2" x14ac:dyDescent="0.25">
      <c r="A118" s="21" t="s">
        <v>1662</v>
      </c>
      <c r="B118" s="28">
        <v>5439.1721348153042</v>
      </c>
    </row>
    <row r="119" spans="1:2" x14ac:dyDescent="0.25">
      <c r="A119" s="21" t="s">
        <v>1663</v>
      </c>
      <c r="B119" s="28">
        <v>2862.8652162816184</v>
      </c>
    </row>
    <row r="120" spans="1:2" x14ac:dyDescent="0.25">
      <c r="A120" s="21" t="s">
        <v>1664</v>
      </c>
      <c r="B120" s="28">
        <v>5906.9389240762412</v>
      </c>
    </row>
    <row r="121" spans="1:2" x14ac:dyDescent="0.25">
      <c r="A121" s="21" t="s">
        <v>1665</v>
      </c>
      <c r="B121" s="28">
        <v>2262.648955632154</v>
      </c>
    </row>
    <row r="122" spans="1:2" x14ac:dyDescent="0.25">
      <c r="A122" s="21" t="s">
        <v>1666</v>
      </c>
      <c r="B122" s="28">
        <v>4835.1791960674082</v>
      </c>
    </row>
    <row r="123" spans="1:2" x14ac:dyDescent="0.25">
      <c r="A123" s="21" t="s">
        <v>1667</v>
      </c>
      <c r="B123" s="28">
        <v>2615.6483628438014</v>
      </c>
    </row>
    <row r="124" spans="1:2" x14ac:dyDescent="0.25">
      <c r="A124" s="21" t="s">
        <v>1668</v>
      </c>
      <c r="B124" s="28">
        <v>4540.5423351476775</v>
      </c>
    </row>
    <row r="125" spans="1:2" x14ac:dyDescent="0.25">
      <c r="A125" s="21" t="s">
        <v>1669</v>
      </c>
      <c r="B125" s="28">
        <v>2780.8039628850565</v>
      </c>
    </row>
    <row r="126" spans="1:2" x14ac:dyDescent="0.25">
      <c r="A126" s="21" t="s">
        <v>1670</v>
      </c>
      <c r="B126" s="28">
        <v>1950.6293449319157</v>
      </c>
    </row>
    <row r="127" spans="1:2" x14ac:dyDescent="0.25">
      <c r="A127" s="21" t="s">
        <v>1671</v>
      </c>
      <c r="B127" s="28">
        <v>12605.560938878396</v>
      </c>
    </row>
    <row r="128" spans="1:2" x14ac:dyDescent="0.25">
      <c r="A128" s="21" t="s">
        <v>1672</v>
      </c>
      <c r="B128" s="28">
        <v>7335.4444931867774</v>
      </c>
    </row>
    <row r="129" spans="1:2" x14ac:dyDescent="0.25">
      <c r="A129" s="21" t="s">
        <v>1673</v>
      </c>
      <c r="B129" s="28">
        <v>3495.4029738534414</v>
      </c>
    </row>
    <row r="130" spans="1:2" x14ac:dyDescent="0.25">
      <c r="A130" s="21" t="s">
        <v>1674</v>
      </c>
      <c r="B130" s="28">
        <v>8250.8928588774361</v>
      </c>
    </row>
    <row r="131" spans="1:2" x14ac:dyDescent="0.25">
      <c r="A131" s="21" t="s">
        <v>1675</v>
      </c>
      <c r="B131" s="28">
        <v>7421.9280922972539</v>
      </c>
    </row>
    <row r="132" spans="1:2" x14ac:dyDescent="0.25">
      <c r="A132" s="21" t="s">
        <v>1676</v>
      </c>
      <c r="B132" s="28">
        <v>3527.1096482626508</v>
      </c>
    </row>
    <row r="133" spans="1:2" x14ac:dyDescent="0.25">
      <c r="A133" s="21" t="s">
        <v>1677</v>
      </c>
      <c r="B133" s="28">
        <v>6913.9259049996026</v>
      </c>
    </row>
    <row r="134" spans="1:2" x14ac:dyDescent="0.25">
      <c r="A134" s="21" t="s">
        <v>1678</v>
      </c>
      <c r="B134" s="28">
        <v>2460.5562200009895</v>
      </c>
    </row>
    <row r="135" spans="1:2" x14ac:dyDescent="0.25">
      <c r="A135" s="21" t="s">
        <v>1679</v>
      </c>
      <c r="B135" s="28">
        <v>2406.9612901549385</v>
      </c>
    </row>
    <row r="136" spans="1:2" x14ac:dyDescent="0.25">
      <c r="A136" s="21" t="s">
        <v>1680</v>
      </c>
      <c r="B136" s="28">
        <v>3632.2560979635896</v>
      </c>
    </row>
    <row r="137" spans="1:2" x14ac:dyDescent="0.25">
      <c r="A137" s="21" t="s">
        <v>1681</v>
      </c>
      <c r="B137" s="28">
        <v>1890.337000256882</v>
      </c>
    </row>
    <row r="138" spans="1:2" x14ac:dyDescent="0.25">
      <c r="A138" s="21" t="s">
        <v>1682</v>
      </c>
      <c r="B138" s="28">
        <v>3364.625630295769</v>
      </c>
    </row>
    <row r="139" spans="1:2" x14ac:dyDescent="0.25">
      <c r="A139" s="21" t="s">
        <v>1683</v>
      </c>
      <c r="B139" s="28">
        <v>3309.3691955590125</v>
      </c>
    </row>
    <row r="140" spans="1:2" x14ac:dyDescent="0.25">
      <c r="A140" s="21" t="s">
        <v>1684</v>
      </c>
      <c r="B140" s="28">
        <v>3382.6607002274313</v>
      </c>
    </row>
    <row r="141" spans="1:2" x14ac:dyDescent="0.25">
      <c r="A141" s="21" t="s">
        <v>1685</v>
      </c>
      <c r="B141" s="28">
        <v>3319.4736889450387</v>
      </c>
    </row>
    <row r="142" spans="1:2" x14ac:dyDescent="0.25">
      <c r="A142" s="21" t="s">
        <v>1686</v>
      </c>
      <c r="B142" s="28">
        <v>4019.8845508165509</v>
      </c>
    </row>
    <row r="143" spans="1:2" x14ac:dyDescent="0.25">
      <c r="A143" s="21" t="s">
        <v>1687</v>
      </c>
      <c r="B143" s="28">
        <v>2916.5297182926402</v>
      </c>
    </row>
    <row r="144" spans="1:2" x14ac:dyDescent="0.25">
      <c r="A144" s="21" t="s">
        <v>1688</v>
      </c>
      <c r="B144" s="28">
        <v>4123.7653307741257</v>
      </c>
    </row>
    <row r="145" spans="1:2" x14ac:dyDescent="0.25">
      <c r="A145" s="21" t="s">
        <v>1689</v>
      </c>
      <c r="B145" s="28">
        <v>7739.4237002842765</v>
      </c>
    </row>
    <row r="146" spans="1:2" x14ac:dyDescent="0.25">
      <c r="A146" s="21" t="s">
        <v>1690</v>
      </c>
      <c r="B146" s="28">
        <v>2435.7501030220901</v>
      </c>
    </row>
    <row r="147" spans="1:2" x14ac:dyDescent="0.25">
      <c r="A147" s="21" t="s">
        <v>1691</v>
      </c>
      <c r="B147" s="28">
        <v>7346.995417862543</v>
      </c>
    </row>
    <row r="148" spans="1:2" x14ac:dyDescent="0.25">
      <c r="A148" s="21" t="s">
        <v>1692</v>
      </c>
      <c r="B148" s="28">
        <v>4010.730940950742</v>
      </c>
    </row>
    <row r="149" spans="1:2" x14ac:dyDescent="0.25">
      <c r="A149" s="21" t="s">
        <v>1693</v>
      </c>
      <c r="B149" s="28">
        <v>3169.2682539565267</v>
      </c>
    </row>
    <row r="150" spans="1:2" x14ac:dyDescent="0.25">
      <c r="A150" s="21" t="s">
        <v>1694</v>
      </c>
      <c r="B150" s="28">
        <v>840.18041014086111</v>
      </c>
    </row>
    <row r="151" spans="1:2" x14ac:dyDescent="0.25">
      <c r="A151" s="21" t="s">
        <v>1695</v>
      </c>
      <c r="B151" s="28">
        <v>4798.758003140586</v>
      </c>
    </row>
    <row r="152" spans="1:2" x14ac:dyDescent="0.25">
      <c r="A152" s="21" t="s">
        <v>1696</v>
      </c>
      <c r="B152" s="28">
        <v>4910.2907965717632</v>
      </c>
    </row>
    <row r="153" spans="1:2" x14ac:dyDescent="0.25">
      <c r="A153" s="21" t="s">
        <v>1697</v>
      </c>
      <c r="B153" s="28">
        <v>4172.5355975591647</v>
      </c>
    </row>
    <row r="154" spans="1:2" x14ac:dyDescent="0.25">
      <c r="A154" s="21" t="s">
        <v>1698</v>
      </c>
      <c r="B154" s="28">
        <v>4232.8955397590589</v>
      </c>
    </row>
    <row r="155" spans="1:2" x14ac:dyDescent="0.25">
      <c r="A155" s="21" t="s">
        <v>1699</v>
      </c>
      <c r="B155" s="28">
        <v>4999.5406943530907</v>
      </c>
    </row>
    <row r="156" spans="1:2" x14ac:dyDescent="0.25">
      <c r="A156" s="21" t="s">
        <v>1700</v>
      </c>
      <c r="B156" s="28">
        <v>3929.8561981563257</v>
      </c>
    </row>
    <row r="157" spans="1:2" x14ac:dyDescent="0.25">
      <c r="A157" s="21" t="s">
        <v>1701</v>
      </c>
      <c r="B157" s="28">
        <v>2801.6189756585586</v>
      </c>
    </row>
    <row r="158" spans="1:2" x14ac:dyDescent="0.25">
      <c r="A158" s="21" t="s">
        <v>1702</v>
      </c>
      <c r="B158" s="28">
        <v>1485.3502032626066</v>
      </c>
    </row>
    <row r="159" spans="1:2" x14ac:dyDescent="0.25">
      <c r="A159" s="21" t="s">
        <v>1703</v>
      </c>
      <c r="B159" s="28">
        <v>884.26181844695134</v>
      </c>
    </row>
    <row r="160" spans="1:2" x14ac:dyDescent="0.25">
      <c r="A160" s="21" t="s">
        <v>1704</v>
      </c>
      <c r="B160" s="28">
        <v>2193.1380481335336</v>
      </c>
    </row>
    <row r="161" spans="1:2" x14ac:dyDescent="0.25">
      <c r="A161" s="21" t="s">
        <v>1705</v>
      </c>
      <c r="B161" s="28">
        <v>3482.46770381141</v>
      </c>
    </row>
    <row r="162" spans="1:2" x14ac:dyDescent="0.25">
      <c r="A162" s="21" t="s">
        <v>1706</v>
      </c>
      <c r="B162" s="28">
        <v>1077.4090925644223</v>
      </c>
    </row>
    <row r="163" spans="1:2" x14ac:dyDescent="0.25">
      <c r="A163" s="21" t="s">
        <v>1707</v>
      </c>
      <c r="B163" s="28">
        <v>1598.5577781919847</v>
      </c>
    </row>
    <row r="164" spans="1:2" x14ac:dyDescent="0.25">
      <c r="A164" s="21" t="s">
        <v>1708</v>
      </c>
      <c r="B164" s="28">
        <v>498.53984279721089</v>
      </c>
    </row>
    <row r="165" spans="1:2" x14ac:dyDescent="0.25">
      <c r="A165" s="21" t="s">
        <v>1709</v>
      </c>
      <c r="B165" s="28">
        <v>2362.151904511732</v>
      </c>
    </row>
    <row r="166" spans="1:2" x14ac:dyDescent="0.25">
      <c r="A166" s="21" t="s">
        <v>1710</v>
      </c>
      <c r="B166" s="28">
        <v>718.86933369781752</v>
      </c>
    </row>
    <row r="167" spans="1:2" x14ac:dyDescent="0.25">
      <c r="A167" s="21" t="s">
        <v>1711</v>
      </c>
      <c r="B167" s="28">
        <v>1238.3722612979595</v>
      </c>
    </row>
    <row r="168" spans="1:2" x14ac:dyDescent="0.25">
      <c r="A168" s="21" t="s">
        <v>1712</v>
      </c>
      <c r="B168" s="28">
        <v>925.91038460103709</v>
      </c>
    </row>
    <row r="169" spans="1:2" x14ac:dyDescent="0.25">
      <c r="A169" s="21" t="s">
        <v>1713</v>
      </c>
      <c r="B169" s="28">
        <v>1434.9480918277825</v>
      </c>
    </row>
    <row r="170" spans="1:2" x14ac:dyDescent="0.25">
      <c r="A170" s="21" t="s">
        <v>1714</v>
      </c>
      <c r="B170" s="28">
        <v>107.75157672966591</v>
      </c>
    </row>
    <row r="171" spans="1:2" x14ac:dyDescent="0.25">
      <c r="A171" s="21" t="s">
        <v>1715</v>
      </c>
      <c r="B171" s="28">
        <v>812.63021940876854</v>
      </c>
    </row>
    <row r="172" spans="1:2" x14ac:dyDescent="0.25">
      <c r="A172" s="21" t="s">
        <v>1716</v>
      </c>
      <c r="B172" s="28">
        <v>1001.3022931206618</v>
      </c>
    </row>
    <row r="173" spans="1:2" x14ac:dyDescent="0.25">
      <c r="A173" s="21" t="s">
        <v>1717</v>
      </c>
      <c r="B173" s="28">
        <v>2902.1342523254993</v>
      </c>
    </row>
    <row r="174" spans="1:2" x14ac:dyDescent="0.25">
      <c r="A174" s="21" t="s">
        <v>1718</v>
      </c>
      <c r="B174" s="28">
        <v>1332.0087433049548</v>
      </c>
    </row>
    <row r="175" spans="1:2" x14ac:dyDescent="0.25">
      <c r="A175" s="21" t="s">
        <v>1719</v>
      </c>
      <c r="B175" s="28">
        <v>886.99944042577135</v>
      </c>
    </row>
    <row r="176" spans="1:2" x14ac:dyDescent="0.25">
      <c r="A176" s="21" t="s">
        <v>1720</v>
      </c>
      <c r="B176" s="28">
        <v>1292.8410199601808</v>
      </c>
    </row>
    <row r="177" spans="1:2" x14ac:dyDescent="0.25">
      <c r="A177" s="21" t="s">
        <v>1721</v>
      </c>
      <c r="B177" s="28">
        <v>555.3118495177888</v>
      </c>
    </row>
    <row r="178" spans="1:2" x14ac:dyDescent="0.25">
      <c r="A178" s="21" t="s">
        <v>1722</v>
      </c>
      <c r="B178" s="28">
        <v>1327.4422073468527</v>
      </c>
    </row>
    <row r="179" spans="1:2" x14ac:dyDescent="0.25">
      <c r="A179" s="21" t="s">
        <v>1723</v>
      </c>
      <c r="B179" s="28">
        <v>1481.4430563285116</v>
      </c>
    </row>
    <row r="180" spans="1:2" x14ac:dyDescent="0.25">
      <c r="A180" s="21" t="s">
        <v>1724</v>
      </c>
      <c r="B180" s="28">
        <v>1829.6768475651179</v>
      </c>
    </row>
    <row r="181" spans="1:2" x14ac:dyDescent="0.25">
      <c r="A181" s="21" t="s">
        <v>1725</v>
      </c>
      <c r="B181" s="28">
        <v>1835.4630735197179</v>
      </c>
    </row>
    <row r="182" spans="1:2" x14ac:dyDescent="0.25">
      <c r="A182" s="21" t="s">
        <v>1726</v>
      </c>
      <c r="B182" s="28">
        <v>2447.0644925318188</v>
      </c>
    </row>
    <row r="183" spans="1:2" x14ac:dyDescent="0.25">
      <c r="A183" s="21" t="s">
        <v>1727</v>
      </c>
      <c r="B183" s="28">
        <v>988.79055408737088</v>
      </c>
    </row>
    <row r="184" spans="1:2" x14ac:dyDescent="0.25">
      <c r="A184" s="21" t="s">
        <v>1728</v>
      </c>
      <c r="B184" s="28">
        <v>2073.0687135336525</v>
      </c>
    </row>
    <row r="185" spans="1:2" x14ac:dyDescent="0.25">
      <c r="A185" s="21" t="s">
        <v>1729</v>
      </c>
      <c r="B185" s="28">
        <v>1388.0078771542105</v>
      </c>
    </row>
    <row r="186" spans="1:2" x14ac:dyDescent="0.25">
      <c r="A186" s="21" t="s">
        <v>1730</v>
      </c>
      <c r="B186" s="28">
        <v>1577.5223468063871</v>
      </c>
    </row>
    <row r="187" spans="1:2" x14ac:dyDescent="0.25">
      <c r="A187" s="21" t="s">
        <v>1731</v>
      </c>
      <c r="B187" s="28">
        <v>1989.9680289534874</v>
      </c>
    </row>
    <row r="188" spans="1:2" x14ac:dyDescent="0.25">
      <c r="A188" s="21" t="s">
        <v>1732</v>
      </c>
      <c r="B188" s="28">
        <v>1017.202583534465</v>
      </c>
    </row>
    <row r="189" spans="1:2" x14ac:dyDescent="0.25">
      <c r="A189" s="21" t="s">
        <v>1733</v>
      </c>
      <c r="B189" s="28">
        <v>1000.9633820377271</v>
      </c>
    </row>
    <row r="190" spans="1:2" x14ac:dyDescent="0.25">
      <c r="A190" s="21" t="s">
        <v>1734</v>
      </c>
      <c r="B190" s="28">
        <v>1970.3864061669756</v>
      </c>
    </row>
    <row r="191" spans="1:2" x14ac:dyDescent="0.25">
      <c r="A191" s="21" t="s">
        <v>1735</v>
      </c>
      <c r="B191" s="28">
        <v>2959.4552897085232</v>
      </c>
    </row>
    <row r="192" spans="1:2" x14ac:dyDescent="0.25">
      <c r="A192" s="21" t="s">
        <v>1736</v>
      </c>
      <c r="B192" s="28">
        <v>1486.9677944942248</v>
      </c>
    </row>
    <row r="193" spans="1:8" x14ac:dyDescent="0.25">
      <c r="A193" s="21" t="s">
        <v>1737</v>
      </c>
      <c r="B193" s="28">
        <v>2068.7106013016255</v>
      </c>
    </row>
    <row r="194" spans="1:8" x14ac:dyDescent="0.25">
      <c r="A194" s="21" t="s">
        <v>1738</v>
      </c>
      <c r="B194" s="28">
        <v>1314.7322160587128</v>
      </c>
    </row>
    <row r="195" spans="1:8" x14ac:dyDescent="0.25">
      <c r="A195" s="21" t="s">
        <v>1739</v>
      </c>
      <c r="B195" s="28">
        <v>275.45215304120006</v>
      </c>
    </row>
    <row r="196" spans="1:8" x14ac:dyDescent="0.25">
      <c r="A196" s="21" t="s">
        <v>1740</v>
      </c>
      <c r="B196" s="28">
        <v>131.71328416850082</v>
      </c>
    </row>
    <row r="197" spans="1:8" x14ac:dyDescent="0.25">
      <c r="A197" s="21" t="s">
        <v>1741</v>
      </c>
      <c r="B197" s="28">
        <v>634.47758175967465</v>
      </c>
    </row>
    <row r="198" spans="1:8" x14ac:dyDescent="0.25">
      <c r="A198" s="21" t="s">
        <v>1742</v>
      </c>
      <c r="B198" s="28">
        <v>1502.5494463975938</v>
      </c>
    </row>
    <row r="199" spans="1:8" x14ac:dyDescent="0.25">
      <c r="A199" s="21" t="s">
        <v>1743</v>
      </c>
      <c r="B199" s="28">
        <v>3122.6890409532266</v>
      </c>
    </row>
    <row r="200" spans="1:8" x14ac:dyDescent="0.25">
      <c r="A200" s="21" t="s">
        <v>1744</v>
      </c>
      <c r="B200" s="28">
        <v>1097.2149385124274</v>
      </c>
    </row>
    <row r="201" spans="1:8" x14ac:dyDescent="0.25">
      <c r="A201" s="21" t="s">
        <v>1745</v>
      </c>
      <c r="B201" s="28">
        <v>1574.871191495004</v>
      </c>
    </row>
    <row r="202" spans="1:8" x14ac:dyDescent="0.25">
      <c r="A202" s="21" t="s">
        <v>1772</v>
      </c>
      <c r="B202" s="28">
        <v>236845.74636313401</v>
      </c>
    </row>
    <row r="205" spans="1:8" x14ac:dyDescent="0.25">
      <c r="A205" t="s">
        <v>1809</v>
      </c>
    </row>
    <row r="207" spans="1:8" x14ac:dyDescent="0.25">
      <c r="A207" s="14" t="s">
        <v>1820</v>
      </c>
      <c r="B207" s="14" t="s">
        <v>1818</v>
      </c>
    </row>
    <row r="208" spans="1:8" x14ac:dyDescent="0.25">
      <c r="A208" s="14" t="s">
        <v>1771</v>
      </c>
      <c r="B208" t="s">
        <v>1803</v>
      </c>
      <c r="C208" t="s">
        <v>1798</v>
      </c>
      <c r="D208" t="s">
        <v>1800</v>
      </c>
      <c r="E208" t="s">
        <v>1801</v>
      </c>
      <c r="F208" t="s">
        <v>1802</v>
      </c>
      <c r="G208" t="s">
        <v>1796</v>
      </c>
      <c r="H208" t="s">
        <v>1772</v>
      </c>
    </row>
    <row r="209" spans="1:8" x14ac:dyDescent="0.25">
      <c r="A209" s="21" t="s">
        <v>1662</v>
      </c>
      <c r="B209" s="28"/>
      <c r="C209" s="28">
        <v>82.798834195689892</v>
      </c>
      <c r="D209" s="28">
        <v>1458.2555578786341</v>
      </c>
      <c r="E209" s="28">
        <v>1991.0411213063519</v>
      </c>
      <c r="F209" s="28">
        <v>877.55553910200319</v>
      </c>
      <c r="G209" s="28">
        <v>1029.5210823326252</v>
      </c>
      <c r="H209" s="28">
        <v>5439.1721348153042</v>
      </c>
    </row>
    <row r="210" spans="1:8" x14ac:dyDescent="0.25">
      <c r="A210" s="21" t="s">
        <v>1663</v>
      </c>
      <c r="B210" s="28"/>
      <c r="C210" s="28">
        <v>265.52770221608677</v>
      </c>
      <c r="D210" s="28">
        <v>598.16276436022804</v>
      </c>
      <c r="E210" s="28">
        <v>1024.3788636927129</v>
      </c>
      <c r="F210" s="28"/>
      <c r="G210" s="28">
        <v>974.79588601259047</v>
      </c>
      <c r="H210" s="28">
        <v>2862.8652162816179</v>
      </c>
    </row>
    <row r="211" spans="1:8" x14ac:dyDescent="0.25">
      <c r="A211" s="21" t="s">
        <v>1664</v>
      </c>
      <c r="B211" s="28"/>
      <c r="C211" s="28">
        <v>1114.2237881588928</v>
      </c>
      <c r="D211" s="28">
        <v>2214.3909021010199</v>
      </c>
      <c r="E211" s="28">
        <v>1102.7002762778898</v>
      </c>
      <c r="F211" s="28">
        <v>252.96519211739923</v>
      </c>
      <c r="G211" s="28">
        <v>1222.6587654210393</v>
      </c>
      <c r="H211" s="28">
        <v>5906.9389240762412</v>
      </c>
    </row>
    <row r="212" spans="1:8" x14ac:dyDescent="0.25">
      <c r="A212" s="21" t="s">
        <v>1665</v>
      </c>
      <c r="B212" s="28"/>
      <c r="C212" s="28">
        <v>715.57598897053265</v>
      </c>
      <c r="D212" s="28">
        <v>160.79668161900295</v>
      </c>
      <c r="E212" s="28">
        <v>325.45359214223441</v>
      </c>
      <c r="F212" s="28"/>
      <c r="G212" s="28">
        <v>1060.822692900384</v>
      </c>
      <c r="H212" s="28">
        <v>2262.648955632154</v>
      </c>
    </row>
    <row r="213" spans="1:8" x14ac:dyDescent="0.25">
      <c r="A213" s="21" t="s">
        <v>1666</v>
      </c>
      <c r="B213" s="28"/>
      <c r="C213" s="28">
        <v>493.70414094919749</v>
      </c>
      <c r="D213" s="28">
        <v>2686.9064834655683</v>
      </c>
      <c r="E213" s="28">
        <v>934.03450176461911</v>
      </c>
      <c r="F213" s="28">
        <v>289.46095157918882</v>
      </c>
      <c r="G213" s="28">
        <v>431.07311830883418</v>
      </c>
      <c r="H213" s="28">
        <v>4835.1791960674072</v>
      </c>
    </row>
    <row r="214" spans="1:8" x14ac:dyDescent="0.25">
      <c r="A214" s="21" t="s">
        <v>1667</v>
      </c>
      <c r="B214" s="28"/>
      <c r="C214" s="28">
        <v>550.85726352949052</v>
      </c>
      <c r="D214" s="28">
        <v>61.275464656314256</v>
      </c>
      <c r="E214" s="28">
        <v>476.70165357390255</v>
      </c>
      <c r="F214" s="28">
        <v>760.54813388840284</v>
      </c>
      <c r="G214" s="28">
        <v>766.26584719569109</v>
      </c>
      <c r="H214" s="28">
        <v>2615.6483628438014</v>
      </c>
    </row>
    <row r="215" spans="1:8" x14ac:dyDescent="0.25">
      <c r="A215" s="21" t="s">
        <v>1668</v>
      </c>
      <c r="B215" s="28">
        <v>1223.1088493910074</v>
      </c>
      <c r="C215" s="28">
        <v>551.51087987685787</v>
      </c>
      <c r="D215" s="28">
        <v>987.84224710615467</v>
      </c>
      <c r="E215" s="28">
        <v>777.30378497057347</v>
      </c>
      <c r="F215" s="28">
        <v>263.26240202751012</v>
      </c>
      <c r="G215" s="28">
        <v>737.51417177557482</v>
      </c>
      <c r="H215" s="28">
        <v>4540.5423351476784</v>
      </c>
    </row>
    <row r="216" spans="1:8" x14ac:dyDescent="0.25">
      <c r="A216" s="21" t="s">
        <v>1669</v>
      </c>
      <c r="B216" s="28">
        <v>3.2405287639259654</v>
      </c>
      <c r="C216" s="28">
        <v>32.663634440351416</v>
      </c>
      <c r="D216" s="28"/>
      <c r="E216" s="28">
        <v>1464.0269874856979</v>
      </c>
      <c r="F216" s="28">
        <v>868.09262420652226</v>
      </c>
      <c r="G216" s="28">
        <v>412.78018798855874</v>
      </c>
      <c r="H216" s="28">
        <v>2780.8039628850561</v>
      </c>
    </row>
    <row r="217" spans="1:8" x14ac:dyDescent="0.25">
      <c r="A217" s="21" t="s">
        <v>1670</v>
      </c>
      <c r="B217" s="28"/>
      <c r="C217" s="28">
        <v>242.55354594683496</v>
      </c>
      <c r="D217" s="28">
        <v>79.253199919288249</v>
      </c>
      <c r="E217" s="28">
        <v>769.70995641467414</v>
      </c>
      <c r="F217" s="28"/>
      <c r="G217" s="28">
        <v>859.11264265111834</v>
      </c>
      <c r="H217" s="28">
        <v>1950.6293449319155</v>
      </c>
    </row>
    <row r="218" spans="1:8" x14ac:dyDescent="0.25">
      <c r="A218" s="21" t="s">
        <v>1671</v>
      </c>
      <c r="B218" s="28">
        <v>1385.1483988629723</v>
      </c>
      <c r="C218" s="28">
        <v>2151.6598941638645</v>
      </c>
      <c r="D218" s="28">
        <v>2331.5306426021216</v>
      </c>
      <c r="E218" s="28">
        <v>2838.7652507674043</v>
      </c>
      <c r="F218" s="28">
        <v>1387.3621431032498</v>
      </c>
      <c r="G218" s="28">
        <v>2511.0946093787843</v>
      </c>
      <c r="H218" s="28">
        <v>12605.560938878396</v>
      </c>
    </row>
    <row r="219" spans="1:8" x14ac:dyDescent="0.25">
      <c r="A219" s="21" t="s">
        <v>1672</v>
      </c>
      <c r="B219" s="28">
        <v>826.61568001390992</v>
      </c>
      <c r="C219" s="28">
        <v>1123.705050102601</v>
      </c>
      <c r="D219" s="28">
        <v>2130.4159954607526</v>
      </c>
      <c r="E219" s="28">
        <v>648.51075599232536</v>
      </c>
      <c r="F219" s="28">
        <v>404.91866293445008</v>
      </c>
      <c r="G219" s="28">
        <v>2201.2783486827375</v>
      </c>
      <c r="H219" s="28">
        <v>7335.4444931867765</v>
      </c>
    </row>
    <row r="220" spans="1:8" x14ac:dyDescent="0.25">
      <c r="A220" s="21" t="s">
        <v>1673</v>
      </c>
      <c r="B220" s="28"/>
      <c r="C220" s="28">
        <v>489.94048003473955</v>
      </c>
      <c r="D220" s="28">
        <v>984.90891997854692</v>
      </c>
      <c r="E220" s="28">
        <v>824.05353000913169</v>
      </c>
      <c r="F220" s="28">
        <v>414.71041604521815</v>
      </c>
      <c r="G220" s="28">
        <v>781.7896277858049</v>
      </c>
      <c r="H220" s="28">
        <v>3495.4029738534414</v>
      </c>
    </row>
    <row r="221" spans="1:8" x14ac:dyDescent="0.25">
      <c r="A221" s="21" t="s">
        <v>1674</v>
      </c>
      <c r="B221" s="28"/>
      <c r="C221" s="28">
        <v>663.54636955198964</v>
      </c>
      <c r="D221" s="28">
        <v>2752.1581639971855</v>
      </c>
      <c r="E221" s="28">
        <v>1184.0668095845458</v>
      </c>
      <c r="F221" s="28">
        <v>919.42633033973391</v>
      </c>
      <c r="G221" s="28">
        <v>2731.6951854039826</v>
      </c>
      <c r="H221" s="28">
        <v>8250.8928588774379</v>
      </c>
    </row>
    <row r="222" spans="1:8" x14ac:dyDescent="0.25">
      <c r="A222" s="21" t="s">
        <v>1675</v>
      </c>
      <c r="B222" s="28">
        <v>564.57965996578787</v>
      </c>
      <c r="C222" s="28">
        <v>635.14543460039397</v>
      </c>
      <c r="D222" s="28">
        <v>1576.6566171095192</v>
      </c>
      <c r="E222" s="28">
        <v>2108.717157945649</v>
      </c>
      <c r="F222" s="28">
        <v>1275.0571630157017</v>
      </c>
      <c r="G222" s="28">
        <v>1261.7720596602035</v>
      </c>
      <c r="H222" s="28">
        <v>7421.9280922972557</v>
      </c>
    </row>
    <row r="223" spans="1:8" x14ac:dyDescent="0.25">
      <c r="A223" s="21" t="s">
        <v>1676</v>
      </c>
      <c r="B223" s="28">
        <v>38.99942974317014</v>
      </c>
      <c r="C223" s="28">
        <v>1056.6740466008478</v>
      </c>
      <c r="D223" s="28">
        <v>1117.0068025113831</v>
      </c>
      <c r="E223" s="28">
        <v>158.68799635736551</v>
      </c>
      <c r="F223" s="28">
        <v>347.91441790529979</v>
      </c>
      <c r="G223" s="28">
        <v>807.82695514458442</v>
      </c>
      <c r="H223" s="28">
        <v>3527.1096482626508</v>
      </c>
    </row>
    <row r="224" spans="1:8" x14ac:dyDescent="0.25">
      <c r="A224" s="21" t="s">
        <v>1677</v>
      </c>
      <c r="B224" s="28">
        <v>335.17125056513527</v>
      </c>
      <c r="C224" s="28">
        <v>1088.3822849637218</v>
      </c>
      <c r="D224" s="28">
        <v>2002.4813916646524</v>
      </c>
      <c r="E224" s="28">
        <v>1222.4746146192126</v>
      </c>
      <c r="F224" s="28">
        <v>429.2874628826786</v>
      </c>
      <c r="G224" s="28">
        <v>1836.1289003042011</v>
      </c>
      <c r="H224" s="28">
        <v>6913.9259049996017</v>
      </c>
    </row>
    <row r="225" spans="1:8" x14ac:dyDescent="0.25">
      <c r="A225" s="21" t="s">
        <v>1678</v>
      </c>
      <c r="B225" s="28"/>
      <c r="C225" s="28">
        <v>347.13519555235462</v>
      </c>
      <c r="D225" s="28">
        <v>619.15349998177533</v>
      </c>
      <c r="E225" s="28">
        <v>173.90444442795359</v>
      </c>
      <c r="F225" s="28">
        <v>345.76787824345769</v>
      </c>
      <c r="G225" s="28">
        <v>974.59520179544847</v>
      </c>
      <c r="H225" s="28">
        <v>2460.5562200009899</v>
      </c>
    </row>
    <row r="226" spans="1:8" x14ac:dyDescent="0.25">
      <c r="A226" s="21" t="s">
        <v>1679</v>
      </c>
      <c r="B226" s="28"/>
      <c r="C226" s="28">
        <v>730.20496730391915</v>
      </c>
      <c r="D226" s="28">
        <v>245.46625986400167</v>
      </c>
      <c r="E226" s="28">
        <v>837.20566488592362</v>
      </c>
      <c r="F226" s="28">
        <v>198.13407096787626</v>
      </c>
      <c r="G226" s="28">
        <v>395.95032713321797</v>
      </c>
      <c r="H226" s="28">
        <v>2406.9612901549385</v>
      </c>
    </row>
    <row r="227" spans="1:8" x14ac:dyDescent="0.25">
      <c r="A227" s="21" t="s">
        <v>1680</v>
      </c>
      <c r="B227" s="28">
        <v>159.54925598956945</v>
      </c>
      <c r="C227" s="28">
        <v>944.50758622648459</v>
      </c>
      <c r="D227" s="28">
        <v>898.03393108447312</v>
      </c>
      <c r="E227" s="28">
        <v>1092.8650946566554</v>
      </c>
      <c r="F227" s="28"/>
      <c r="G227" s="28">
        <v>537.30023000640631</v>
      </c>
      <c r="H227" s="28">
        <v>3632.2560979635891</v>
      </c>
    </row>
    <row r="228" spans="1:8" x14ac:dyDescent="0.25">
      <c r="A228" s="21" t="s">
        <v>1681</v>
      </c>
      <c r="B228" s="28"/>
      <c r="C228" s="28">
        <v>874.27140200455347</v>
      </c>
      <c r="D228" s="28">
        <v>155.54221828080341</v>
      </c>
      <c r="E228" s="28"/>
      <c r="F228" s="28">
        <v>388.65482546640055</v>
      </c>
      <c r="G228" s="28">
        <v>471.86855450512462</v>
      </c>
      <c r="H228" s="28">
        <v>1890.337000256882</v>
      </c>
    </row>
    <row r="229" spans="1:8" x14ac:dyDescent="0.25">
      <c r="A229" s="21" t="s">
        <v>1682</v>
      </c>
      <c r="B229" s="28"/>
      <c r="C229" s="28">
        <v>1713.576413762007</v>
      </c>
      <c r="D229" s="28">
        <v>482.20548113223469</v>
      </c>
      <c r="E229" s="28">
        <v>530.61107253566058</v>
      </c>
      <c r="F229" s="28"/>
      <c r="G229" s="28">
        <v>638.23266286586693</v>
      </c>
      <c r="H229" s="28">
        <v>3364.6256302957695</v>
      </c>
    </row>
    <row r="230" spans="1:8" x14ac:dyDescent="0.25">
      <c r="A230" s="21" t="s">
        <v>1683</v>
      </c>
      <c r="B230" s="28"/>
      <c r="C230" s="28">
        <v>507.0607809257495</v>
      </c>
      <c r="D230" s="28">
        <v>523.65953729176874</v>
      </c>
      <c r="E230" s="28">
        <v>1449.1750044572364</v>
      </c>
      <c r="F230" s="28">
        <v>151.49686848642131</v>
      </c>
      <c r="G230" s="28">
        <v>677.97700439783716</v>
      </c>
      <c r="H230" s="28">
        <v>3309.369195559013</v>
      </c>
    </row>
    <row r="231" spans="1:8" x14ac:dyDescent="0.25">
      <c r="A231" s="21" t="s">
        <v>1684</v>
      </c>
      <c r="B231" s="28">
        <v>637.44608590766916</v>
      </c>
      <c r="C231" s="28">
        <v>424.35381699325023</v>
      </c>
      <c r="D231" s="28">
        <v>289.78112762235025</v>
      </c>
      <c r="E231" s="28">
        <v>166.05035584048358</v>
      </c>
      <c r="F231" s="28">
        <v>584.36314523996748</v>
      </c>
      <c r="G231" s="28">
        <v>1280.6661686237112</v>
      </c>
      <c r="H231" s="28">
        <v>3382.6607002274313</v>
      </c>
    </row>
    <row r="232" spans="1:8" x14ac:dyDescent="0.25">
      <c r="A232" s="21" t="s">
        <v>1685</v>
      </c>
      <c r="B232" s="28"/>
      <c r="C232" s="28">
        <v>1598.7176511819603</v>
      </c>
      <c r="D232" s="28">
        <v>972.80094242816813</v>
      </c>
      <c r="E232" s="28">
        <v>526.31567970947128</v>
      </c>
      <c r="F232" s="28"/>
      <c r="G232" s="28">
        <v>221.63941562543869</v>
      </c>
      <c r="H232" s="28">
        <v>3319.4736889450382</v>
      </c>
    </row>
    <row r="233" spans="1:8" x14ac:dyDescent="0.25">
      <c r="A233" s="21" t="s">
        <v>1686</v>
      </c>
      <c r="B233" s="28"/>
      <c r="C233" s="28">
        <v>980.41037491495922</v>
      </c>
      <c r="D233" s="28">
        <v>1132.4056876439201</v>
      </c>
      <c r="E233" s="28">
        <v>1859.1391327805864</v>
      </c>
      <c r="F233" s="28">
        <v>47.929355477085323</v>
      </c>
      <c r="G233" s="28"/>
      <c r="H233" s="28">
        <v>4019.8845508165509</v>
      </c>
    </row>
    <row r="234" spans="1:8" x14ac:dyDescent="0.25">
      <c r="A234" s="21" t="s">
        <v>1687</v>
      </c>
      <c r="B234" s="28"/>
      <c r="C234" s="28">
        <v>323.42583276780397</v>
      </c>
      <c r="D234" s="28">
        <v>836.72291947352551</v>
      </c>
      <c r="E234" s="28">
        <v>882.52018902471946</v>
      </c>
      <c r="F234" s="28"/>
      <c r="G234" s="28">
        <v>873.86077702659122</v>
      </c>
      <c r="H234" s="28">
        <v>2916.5297182926402</v>
      </c>
    </row>
    <row r="235" spans="1:8" x14ac:dyDescent="0.25">
      <c r="A235" s="21" t="s">
        <v>1688</v>
      </c>
      <c r="B235" s="28">
        <v>397.03114644052971</v>
      </c>
      <c r="C235" s="28">
        <v>886.55476147543322</v>
      </c>
      <c r="D235" s="28">
        <v>432.58984018502025</v>
      </c>
      <c r="E235" s="28">
        <v>1702.6381748956949</v>
      </c>
      <c r="F235" s="28">
        <v>704.95140777744632</v>
      </c>
      <c r="G235" s="28"/>
      <c r="H235" s="28">
        <v>4123.7653307741248</v>
      </c>
    </row>
    <row r="236" spans="1:8" x14ac:dyDescent="0.25">
      <c r="A236" s="21" t="s">
        <v>1689</v>
      </c>
      <c r="B236" s="28"/>
      <c r="C236" s="28">
        <v>1635.2990967501974</v>
      </c>
      <c r="D236" s="28">
        <v>1017.9678397748863</v>
      </c>
      <c r="E236" s="28">
        <v>3138.4832068723645</v>
      </c>
      <c r="F236" s="28">
        <v>1027.9560146741724</v>
      </c>
      <c r="G236" s="28">
        <v>919.71754221265621</v>
      </c>
      <c r="H236" s="28">
        <v>7739.4237002842774</v>
      </c>
    </row>
    <row r="237" spans="1:8" x14ac:dyDescent="0.25">
      <c r="A237" s="21" t="s">
        <v>1690</v>
      </c>
      <c r="B237" s="28"/>
      <c r="C237" s="28">
        <v>1008.4778975664798</v>
      </c>
      <c r="D237" s="28">
        <v>201.51708962717464</v>
      </c>
      <c r="E237" s="28">
        <v>908.54269044229204</v>
      </c>
      <c r="F237" s="28">
        <v>109.39791017480908</v>
      </c>
      <c r="G237" s="28">
        <v>207.81451521133454</v>
      </c>
      <c r="H237" s="28">
        <v>2435.7501030220901</v>
      </c>
    </row>
    <row r="238" spans="1:8" x14ac:dyDescent="0.25">
      <c r="A238" s="21" t="s">
        <v>1691</v>
      </c>
      <c r="B238" s="28">
        <v>900.02346347693458</v>
      </c>
      <c r="C238" s="28">
        <v>740.39948344656716</v>
      </c>
      <c r="D238" s="28">
        <v>2888.5077591713975</v>
      </c>
      <c r="E238" s="28">
        <v>1170.5931309567347</v>
      </c>
      <c r="F238" s="28">
        <v>104.20086074931982</v>
      </c>
      <c r="G238" s="28">
        <v>1543.2707200615878</v>
      </c>
      <c r="H238" s="28">
        <v>7346.9954178625421</v>
      </c>
    </row>
    <row r="239" spans="1:8" x14ac:dyDescent="0.25">
      <c r="A239" s="21" t="s">
        <v>1692</v>
      </c>
      <c r="B239" s="28">
        <v>31.684590618929519</v>
      </c>
      <c r="C239" s="28">
        <v>1444.9226952375784</v>
      </c>
      <c r="D239" s="28">
        <v>440.5351852603074</v>
      </c>
      <c r="E239" s="28">
        <v>594.63675976662557</v>
      </c>
      <c r="F239" s="28">
        <v>402.38689117592736</v>
      </c>
      <c r="G239" s="28">
        <v>1096.5648188913735</v>
      </c>
      <c r="H239" s="28">
        <v>4010.7309409507416</v>
      </c>
    </row>
    <row r="240" spans="1:8" x14ac:dyDescent="0.25">
      <c r="A240" s="21" t="s">
        <v>1693</v>
      </c>
      <c r="B240" s="28"/>
      <c r="C240" s="28">
        <v>1472.4709072905061</v>
      </c>
      <c r="D240" s="28">
        <v>126.92249350817769</v>
      </c>
      <c r="E240" s="28">
        <v>1151.6469199849835</v>
      </c>
      <c r="F240" s="28"/>
      <c r="G240" s="28">
        <v>418.2279331728592</v>
      </c>
      <c r="H240" s="28">
        <v>3169.2682539565262</v>
      </c>
    </row>
    <row r="241" spans="1:8" x14ac:dyDescent="0.25">
      <c r="A241" s="21" t="s">
        <v>1694</v>
      </c>
      <c r="B241" s="28">
        <v>269.13590524400047</v>
      </c>
      <c r="C241" s="28">
        <v>129.0030634388479</v>
      </c>
      <c r="D241" s="28">
        <v>158.00883636123012</v>
      </c>
      <c r="E241" s="28">
        <v>257.83858087107552</v>
      </c>
      <c r="F241" s="28"/>
      <c r="G241" s="28">
        <v>26.194024225707039</v>
      </c>
      <c r="H241" s="28">
        <v>840.180410140861</v>
      </c>
    </row>
    <row r="242" spans="1:8" x14ac:dyDescent="0.25">
      <c r="A242" s="21" t="s">
        <v>1695</v>
      </c>
      <c r="B242" s="28">
        <v>643.8676938306628</v>
      </c>
      <c r="C242" s="28">
        <v>473.12252366367915</v>
      </c>
      <c r="D242" s="28">
        <v>1918.8750717794319</v>
      </c>
      <c r="E242" s="28">
        <v>238.00761574017216</v>
      </c>
      <c r="F242" s="28">
        <v>634.21577775510616</v>
      </c>
      <c r="G242" s="28">
        <v>890.66932037153333</v>
      </c>
      <c r="H242" s="28">
        <v>4798.7580031405851</v>
      </c>
    </row>
    <row r="243" spans="1:8" x14ac:dyDescent="0.25">
      <c r="A243" s="21" t="s">
        <v>1696</v>
      </c>
      <c r="B243" s="28"/>
      <c r="C243" s="28">
        <v>438.00638011683145</v>
      </c>
      <c r="D243" s="28">
        <v>2063.2600459604791</v>
      </c>
      <c r="E243" s="28">
        <v>834.13135605818388</v>
      </c>
      <c r="F243" s="28">
        <v>118.78930976449203</v>
      </c>
      <c r="G243" s="28">
        <v>1456.1037046717768</v>
      </c>
      <c r="H243" s="28">
        <v>4910.2907965717632</v>
      </c>
    </row>
    <row r="244" spans="1:8" x14ac:dyDescent="0.25">
      <c r="A244" s="21" t="s">
        <v>1697</v>
      </c>
      <c r="B244" s="28"/>
      <c r="C244" s="28">
        <v>303.60972609667209</v>
      </c>
      <c r="D244" s="28">
        <v>236.6174443593716</v>
      </c>
      <c r="E244" s="28">
        <v>956.68044233807632</v>
      </c>
      <c r="F244" s="28">
        <v>1275.161296037636</v>
      </c>
      <c r="G244" s="28">
        <v>1400.4666887274086</v>
      </c>
      <c r="H244" s="28">
        <v>4172.5355975591647</v>
      </c>
    </row>
    <row r="245" spans="1:8" x14ac:dyDescent="0.25">
      <c r="A245" s="21" t="s">
        <v>1698</v>
      </c>
      <c r="B245" s="28"/>
      <c r="C245" s="28">
        <v>493.67402539235457</v>
      </c>
      <c r="D245" s="28">
        <v>339.25552855208321</v>
      </c>
      <c r="E245" s="28">
        <v>620.56881981793117</v>
      </c>
      <c r="F245" s="28">
        <v>364.77506419132095</v>
      </c>
      <c r="G245" s="28">
        <v>2414.6221018053693</v>
      </c>
      <c r="H245" s="28">
        <v>4232.8955397590589</v>
      </c>
    </row>
    <row r="246" spans="1:8" x14ac:dyDescent="0.25">
      <c r="A246" s="21" t="s">
        <v>1699</v>
      </c>
      <c r="B246" s="28">
        <v>274.47724633485109</v>
      </c>
      <c r="C246" s="28">
        <v>2197.9878717844308</v>
      </c>
      <c r="D246" s="28">
        <v>508.67321305567174</v>
      </c>
      <c r="E246" s="28">
        <v>554.41803550643363</v>
      </c>
      <c r="F246" s="28"/>
      <c r="G246" s="28">
        <v>1463.9843276717042</v>
      </c>
      <c r="H246" s="28">
        <v>4999.5406943530916</v>
      </c>
    </row>
    <row r="247" spans="1:8" x14ac:dyDescent="0.25">
      <c r="A247" s="21" t="s">
        <v>1700</v>
      </c>
      <c r="B247" s="28"/>
      <c r="C247" s="28">
        <v>709.67603570202073</v>
      </c>
      <c r="D247" s="28">
        <v>764.23152607710381</v>
      </c>
      <c r="E247" s="28">
        <v>825.08548259805411</v>
      </c>
      <c r="F247" s="28">
        <v>937.23519161808588</v>
      </c>
      <c r="G247" s="28">
        <v>693.6279621610613</v>
      </c>
      <c r="H247" s="28">
        <v>3929.8561981563262</v>
      </c>
    </row>
    <row r="248" spans="1:8" x14ac:dyDescent="0.25">
      <c r="A248" s="21" t="s">
        <v>1701</v>
      </c>
      <c r="B248" s="28"/>
      <c r="C248" s="28">
        <v>363.00869064263952</v>
      </c>
      <c r="D248" s="28">
        <v>1085.9973108383556</v>
      </c>
      <c r="E248" s="28">
        <v>1086.9591389761226</v>
      </c>
      <c r="F248" s="28">
        <v>261.56592052268587</v>
      </c>
      <c r="G248" s="28">
        <v>4.0879146787549416</v>
      </c>
      <c r="H248" s="28">
        <v>2801.6189756585582</v>
      </c>
    </row>
    <row r="249" spans="1:8" x14ac:dyDescent="0.25">
      <c r="A249" s="21" t="s">
        <v>1702</v>
      </c>
      <c r="B249" s="28"/>
      <c r="C249" s="28">
        <v>581.46016313261816</v>
      </c>
      <c r="D249" s="28">
        <v>162.32225064274292</v>
      </c>
      <c r="E249" s="28"/>
      <c r="F249" s="28"/>
      <c r="G249" s="28">
        <v>741.56778948724548</v>
      </c>
      <c r="H249" s="28">
        <v>1485.3502032626066</v>
      </c>
    </row>
    <row r="250" spans="1:8" x14ac:dyDescent="0.25">
      <c r="A250" s="21" t="s">
        <v>1703</v>
      </c>
      <c r="B250" s="28"/>
      <c r="C250" s="28">
        <v>724.92894963982064</v>
      </c>
      <c r="D250" s="28"/>
      <c r="E250" s="28"/>
      <c r="F250" s="28"/>
      <c r="G250" s="28">
        <v>159.33286880713069</v>
      </c>
      <c r="H250" s="28">
        <v>884.26181844695134</v>
      </c>
    </row>
    <row r="251" spans="1:8" x14ac:dyDescent="0.25">
      <c r="A251" s="21" t="s">
        <v>1704</v>
      </c>
      <c r="B251" s="28">
        <v>406.83124917399346</v>
      </c>
      <c r="C251" s="28"/>
      <c r="D251" s="28">
        <v>1020.8077152017255</v>
      </c>
      <c r="E251" s="28"/>
      <c r="F251" s="28"/>
      <c r="G251" s="28">
        <v>765.49908375781422</v>
      </c>
      <c r="H251" s="28">
        <v>2193.1380481335332</v>
      </c>
    </row>
    <row r="252" spans="1:8" x14ac:dyDescent="0.25">
      <c r="A252" s="21" t="s">
        <v>1705</v>
      </c>
      <c r="B252" s="28">
        <v>198.66955657727732</v>
      </c>
      <c r="C252" s="28">
        <v>1475.9209725929261</v>
      </c>
      <c r="D252" s="28">
        <v>208.79038326843053</v>
      </c>
      <c r="E252" s="28">
        <v>703.68156242699422</v>
      </c>
      <c r="F252" s="28"/>
      <c r="G252" s="28">
        <v>895.40522894578135</v>
      </c>
      <c r="H252" s="28">
        <v>3482.4677038114096</v>
      </c>
    </row>
    <row r="253" spans="1:8" x14ac:dyDescent="0.25">
      <c r="A253" s="21" t="s">
        <v>1706</v>
      </c>
      <c r="B253" s="28"/>
      <c r="C253" s="28">
        <v>313.68443745257787</v>
      </c>
      <c r="D253" s="28"/>
      <c r="E253" s="28"/>
      <c r="F253" s="28"/>
      <c r="G253" s="28">
        <v>763.72465511184441</v>
      </c>
      <c r="H253" s="28">
        <v>1077.4090925644223</v>
      </c>
    </row>
    <row r="254" spans="1:8" x14ac:dyDescent="0.25">
      <c r="A254" s="21" t="s">
        <v>1707</v>
      </c>
      <c r="B254" s="28"/>
      <c r="C254" s="28">
        <v>109.31567345666707</v>
      </c>
      <c r="D254" s="28">
        <v>205.55942341508836</v>
      </c>
      <c r="E254" s="28">
        <v>57.607829678484819</v>
      </c>
      <c r="F254" s="28">
        <v>707.20124630937971</v>
      </c>
      <c r="G254" s="28">
        <v>518.8736053323646</v>
      </c>
      <c r="H254" s="28">
        <v>1598.5577781919847</v>
      </c>
    </row>
    <row r="255" spans="1:8" x14ac:dyDescent="0.25">
      <c r="A255" s="21" t="s">
        <v>1708</v>
      </c>
      <c r="B255" s="28"/>
      <c r="C255" s="28"/>
      <c r="D255" s="28">
        <v>268.66610256411582</v>
      </c>
      <c r="E255" s="28"/>
      <c r="F255" s="28">
        <v>229.87374023309508</v>
      </c>
      <c r="G255" s="28"/>
      <c r="H255" s="28">
        <v>498.53984279721089</v>
      </c>
    </row>
    <row r="256" spans="1:8" x14ac:dyDescent="0.25">
      <c r="A256" s="21" t="s">
        <v>1709</v>
      </c>
      <c r="B256" s="28">
        <v>212.05812352366166</v>
      </c>
      <c r="C256" s="28"/>
      <c r="D256" s="28">
        <v>1083.4804508770617</v>
      </c>
      <c r="E256" s="28">
        <v>139.77550369526551</v>
      </c>
      <c r="F256" s="28">
        <v>794.92687265657969</v>
      </c>
      <c r="G256" s="28">
        <v>131.91095375916336</v>
      </c>
      <c r="H256" s="28">
        <v>2362.151904511732</v>
      </c>
    </row>
    <row r="257" spans="1:8" x14ac:dyDescent="0.25">
      <c r="A257" s="21" t="s">
        <v>1710</v>
      </c>
      <c r="B257" s="28"/>
      <c r="C257" s="28">
        <v>257.1777381725858</v>
      </c>
      <c r="D257" s="28">
        <v>461.69159552523172</v>
      </c>
      <c r="E257" s="28"/>
      <c r="F257" s="28"/>
      <c r="G257" s="28"/>
      <c r="H257" s="28">
        <v>718.86933369781752</v>
      </c>
    </row>
    <row r="258" spans="1:8" x14ac:dyDescent="0.25">
      <c r="A258" s="21" t="s">
        <v>1711</v>
      </c>
      <c r="B258" s="28"/>
      <c r="C258" s="28">
        <v>255.72755446594761</v>
      </c>
      <c r="D258" s="28">
        <v>191.92190487834773</v>
      </c>
      <c r="E258" s="28">
        <v>139.5388403787714</v>
      </c>
      <c r="F258" s="28"/>
      <c r="G258" s="28">
        <v>651.18396157489292</v>
      </c>
      <c r="H258" s="28">
        <v>1238.3722612979595</v>
      </c>
    </row>
    <row r="259" spans="1:8" x14ac:dyDescent="0.25">
      <c r="A259" s="21" t="s">
        <v>1712</v>
      </c>
      <c r="B259" s="28"/>
      <c r="C259" s="28">
        <v>0.81610387896404291</v>
      </c>
      <c r="D259" s="28">
        <v>170.34651404838104</v>
      </c>
      <c r="E259" s="28">
        <v>754.74776667369201</v>
      </c>
      <c r="F259" s="28"/>
      <c r="G259" s="28"/>
      <c r="H259" s="28">
        <v>925.91038460103709</v>
      </c>
    </row>
    <row r="260" spans="1:8" x14ac:dyDescent="0.25">
      <c r="A260" s="21" t="s">
        <v>1713</v>
      </c>
      <c r="B260" s="28"/>
      <c r="C260" s="28"/>
      <c r="D260" s="28">
        <v>194.9803233286521</v>
      </c>
      <c r="E260" s="28">
        <v>708.80788973410074</v>
      </c>
      <c r="F260" s="28">
        <v>244.40082324023186</v>
      </c>
      <c r="G260" s="28">
        <v>286.75905552479793</v>
      </c>
      <c r="H260" s="28">
        <v>1434.9480918277827</v>
      </c>
    </row>
    <row r="261" spans="1:8" x14ac:dyDescent="0.25">
      <c r="A261" s="21" t="s">
        <v>1714</v>
      </c>
      <c r="B261" s="28">
        <v>23.534662024526142</v>
      </c>
      <c r="C261" s="28">
        <v>84.216914705139772</v>
      </c>
      <c r="D261" s="28"/>
      <c r="E261" s="28"/>
      <c r="F261" s="28"/>
      <c r="G261" s="28"/>
      <c r="H261" s="28">
        <v>107.75157672966591</v>
      </c>
    </row>
    <row r="262" spans="1:8" x14ac:dyDescent="0.25">
      <c r="A262" s="21" t="s">
        <v>1715</v>
      </c>
      <c r="B262" s="28">
        <v>179.55993991031357</v>
      </c>
      <c r="C262" s="28"/>
      <c r="D262" s="28">
        <v>444.33692494282087</v>
      </c>
      <c r="E262" s="28"/>
      <c r="F262" s="28">
        <v>188.73335455563407</v>
      </c>
      <c r="G262" s="28"/>
      <c r="H262" s="28">
        <v>812.63021940876854</v>
      </c>
    </row>
    <row r="263" spans="1:8" x14ac:dyDescent="0.25">
      <c r="A263" s="21" t="s">
        <v>1716</v>
      </c>
      <c r="B263" s="28"/>
      <c r="C263" s="28"/>
      <c r="D263" s="28">
        <v>431.81855151803427</v>
      </c>
      <c r="E263" s="28">
        <v>569.48374160262756</v>
      </c>
      <c r="F263" s="28"/>
      <c r="G263" s="28"/>
      <c r="H263" s="28">
        <v>1001.3022931206618</v>
      </c>
    </row>
    <row r="264" spans="1:8" x14ac:dyDescent="0.25">
      <c r="A264" s="21" t="s">
        <v>1717</v>
      </c>
      <c r="B264" s="28"/>
      <c r="C264" s="28">
        <v>194.8974663808124</v>
      </c>
      <c r="D264" s="28">
        <v>1378.8240757422968</v>
      </c>
      <c r="E264" s="28">
        <v>487.66846313141878</v>
      </c>
      <c r="F264" s="28"/>
      <c r="G264" s="28">
        <v>840.74424707097126</v>
      </c>
      <c r="H264" s="28">
        <v>2902.1342523254989</v>
      </c>
    </row>
    <row r="265" spans="1:8" x14ac:dyDescent="0.25">
      <c r="A265" s="21" t="s">
        <v>1718</v>
      </c>
      <c r="B265" s="28"/>
      <c r="C265" s="28"/>
      <c r="D265" s="28">
        <v>485.64755611049418</v>
      </c>
      <c r="E265" s="28">
        <v>846.36118719446063</v>
      </c>
      <c r="F265" s="28"/>
      <c r="G265" s="28"/>
      <c r="H265" s="28">
        <v>1332.0087433049548</v>
      </c>
    </row>
    <row r="266" spans="1:8" x14ac:dyDescent="0.25">
      <c r="A266" s="21" t="s">
        <v>1719</v>
      </c>
      <c r="B266" s="28"/>
      <c r="C266" s="28">
        <v>121.06469788824165</v>
      </c>
      <c r="D266" s="28">
        <v>57.409989737290232</v>
      </c>
      <c r="E266" s="28">
        <v>708.52475280023941</v>
      </c>
      <c r="F266" s="28"/>
      <c r="G266" s="28"/>
      <c r="H266" s="28">
        <v>886.99944042577135</v>
      </c>
    </row>
    <row r="267" spans="1:8" x14ac:dyDescent="0.25">
      <c r="A267" s="21" t="s">
        <v>1720</v>
      </c>
      <c r="B267" s="28">
        <v>128.07649471933428</v>
      </c>
      <c r="C267" s="28">
        <v>101.50431885343653</v>
      </c>
      <c r="D267" s="28">
        <v>226.56024256926676</v>
      </c>
      <c r="E267" s="28">
        <v>416.9365357823043</v>
      </c>
      <c r="F267" s="28">
        <v>109.11113579954065</v>
      </c>
      <c r="G267" s="28">
        <v>310.65229223629819</v>
      </c>
      <c r="H267" s="28">
        <v>1292.8410199601808</v>
      </c>
    </row>
    <row r="268" spans="1:8" x14ac:dyDescent="0.25">
      <c r="A268" s="21" t="s">
        <v>1721</v>
      </c>
      <c r="B268" s="28"/>
      <c r="C268" s="28"/>
      <c r="D268" s="28">
        <v>553.36761221723918</v>
      </c>
      <c r="E268" s="28">
        <v>1.9442373005496734</v>
      </c>
      <c r="F268" s="28"/>
      <c r="G268" s="28"/>
      <c r="H268" s="28">
        <v>555.31184951778891</v>
      </c>
    </row>
    <row r="269" spans="1:8" x14ac:dyDescent="0.25">
      <c r="A269" s="21" t="s">
        <v>1722</v>
      </c>
      <c r="B269" s="28"/>
      <c r="C269" s="28">
        <v>265.89245942416602</v>
      </c>
      <c r="D269" s="28">
        <v>332.87000701334836</v>
      </c>
      <c r="E269" s="28">
        <v>229.88353791405922</v>
      </c>
      <c r="F269" s="28">
        <v>165.98981914649579</v>
      </c>
      <c r="G269" s="28">
        <v>332.80638384878324</v>
      </c>
      <c r="H269" s="28">
        <v>1327.4422073468527</v>
      </c>
    </row>
    <row r="270" spans="1:8" x14ac:dyDescent="0.25">
      <c r="A270" s="21" t="s">
        <v>1723</v>
      </c>
      <c r="B270" s="28"/>
      <c r="C270" s="28">
        <v>371.34249592177588</v>
      </c>
      <c r="D270" s="28"/>
      <c r="E270" s="28">
        <v>791.73927220886276</v>
      </c>
      <c r="F270" s="28"/>
      <c r="G270" s="28">
        <v>318.36128819787302</v>
      </c>
      <c r="H270" s="28">
        <v>1481.4430563285118</v>
      </c>
    </row>
    <row r="271" spans="1:8" x14ac:dyDescent="0.25">
      <c r="A271" s="21" t="s">
        <v>1724</v>
      </c>
      <c r="B271" s="28">
        <v>625.34638287916346</v>
      </c>
      <c r="C271" s="28">
        <v>156.30655638370138</v>
      </c>
      <c r="D271" s="28"/>
      <c r="E271" s="28">
        <v>122.57794948455205</v>
      </c>
      <c r="F271" s="28">
        <v>620.95255192305297</v>
      </c>
      <c r="G271" s="28">
        <v>304.49340689464788</v>
      </c>
      <c r="H271" s="28">
        <v>1829.6768475651177</v>
      </c>
    </row>
    <row r="272" spans="1:8" x14ac:dyDescent="0.25">
      <c r="A272" s="21" t="s">
        <v>1725</v>
      </c>
      <c r="B272" s="28">
        <v>484.45320375945664</v>
      </c>
      <c r="C272" s="28">
        <v>272.89128482130752</v>
      </c>
      <c r="D272" s="28"/>
      <c r="E272" s="28">
        <v>209.42804739806206</v>
      </c>
      <c r="F272" s="28">
        <v>793.99537404424598</v>
      </c>
      <c r="G272" s="28">
        <v>74.695163496645762</v>
      </c>
      <c r="H272" s="28">
        <v>1835.4630735197179</v>
      </c>
    </row>
    <row r="273" spans="1:8" x14ac:dyDescent="0.25">
      <c r="A273" s="21" t="s">
        <v>1726</v>
      </c>
      <c r="B273" s="28"/>
      <c r="C273" s="28">
        <v>1546.1650180218653</v>
      </c>
      <c r="D273" s="28">
        <v>353.14010107970836</v>
      </c>
      <c r="E273" s="28"/>
      <c r="F273" s="28"/>
      <c r="G273" s="28">
        <v>547.7593734302452</v>
      </c>
      <c r="H273" s="28">
        <v>2447.0644925318188</v>
      </c>
    </row>
    <row r="274" spans="1:8" x14ac:dyDescent="0.25">
      <c r="A274" s="21" t="s">
        <v>1727</v>
      </c>
      <c r="B274" s="28"/>
      <c r="C274" s="28">
        <v>145.72529571332112</v>
      </c>
      <c r="D274" s="28">
        <v>151.11336647177461</v>
      </c>
      <c r="E274" s="28">
        <v>691.95189190227518</v>
      </c>
      <c r="F274" s="28"/>
      <c r="G274" s="28"/>
      <c r="H274" s="28">
        <v>988.79055408737088</v>
      </c>
    </row>
    <row r="275" spans="1:8" x14ac:dyDescent="0.25">
      <c r="A275" s="21" t="s">
        <v>1728</v>
      </c>
      <c r="B275" s="28"/>
      <c r="C275" s="28">
        <v>467.4657139746173</v>
      </c>
      <c r="D275" s="28">
        <v>801.4424556963877</v>
      </c>
      <c r="E275" s="28">
        <v>222.19175465117149</v>
      </c>
      <c r="F275" s="28">
        <v>128.16554065637081</v>
      </c>
      <c r="G275" s="28">
        <v>453.80324855510531</v>
      </c>
      <c r="H275" s="28">
        <v>2073.0687135336525</v>
      </c>
    </row>
    <row r="276" spans="1:8" x14ac:dyDescent="0.25">
      <c r="A276" s="21" t="s">
        <v>1729</v>
      </c>
      <c r="B276" s="28"/>
      <c r="C276" s="28">
        <v>656.11212272511057</v>
      </c>
      <c r="D276" s="28">
        <v>278.4260103294464</v>
      </c>
      <c r="E276" s="28">
        <v>352.58057249860883</v>
      </c>
      <c r="F276" s="28"/>
      <c r="G276" s="28">
        <v>100.88917160104478</v>
      </c>
      <c r="H276" s="28">
        <v>1388.0078771542107</v>
      </c>
    </row>
    <row r="277" spans="1:8" x14ac:dyDescent="0.25">
      <c r="A277" s="21" t="s">
        <v>1730</v>
      </c>
      <c r="B277" s="28"/>
      <c r="C277" s="28"/>
      <c r="D277" s="28"/>
      <c r="E277" s="28">
        <v>496.70363571625222</v>
      </c>
      <c r="F277" s="28">
        <v>460.44740930319188</v>
      </c>
      <c r="G277" s="28">
        <v>620.37130178694304</v>
      </c>
      <c r="H277" s="28">
        <v>1577.5223468063873</v>
      </c>
    </row>
    <row r="278" spans="1:8" x14ac:dyDescent="0.25">
      <c r="A278" s="21" t="s">
        <v>1731</v>
      </c>
      <c r="B278" s="28"/>
      <c r="C278" s="28"/>
      <c r="D278" s="28">
        <v>886.079023305281</v>
      </c>
      <c r="E278" s="28">
        <v>459.74672585735749</v>
      </c>
      <c r="F278" s="28"/>
      <c r="G278" s="28">
        <v>644.14227979084876</v>
      </c>
      <c r="H278" s="28">
        <v>1989.9680289534872</v>
      </c>
    </row>
    <row r="279" spans="1:8" x14ac:dyDescent="0.25">
      <c r="A279" s="21" t="s">
        <v>1732</v>
      </c>
      <c r="B279" s="28"/>
      <c r="C279" s="28">
        <v>49.555326324157136</v>
      </c>
      <c r="D279" s="28">
        <v>967.647257210308</v>
      </c>
      <c r="E279" s="28"/>
      <c r="F279" s="28"/>
      <c r="G279" s="28"/>
      <c r="H279" s="28">
        <v>1017.2025835344651</v>
      </c>
    </row>
    <row r="280" spans="1:8" x14ac:dyDescent="0.25">
      <c r="A280" s="21" t="s">
        <v>1733</v>
      </c>
      <c r="B280" s="28"/>
      <c r="C280" s="28">
        <v>219.91204343228281</v>
      </c>
      <c r="D280" s="28">
        <v>205.86935917165465</v>
      </c>
      <c r="E280" s="28">
        <v>457.71263936800898</v>
      </c>
      <c r="F280" s="28"/>
      <c r="G280" s="28">
        <v>117.46934006578064</v>
      </c>
      <c r="H280" s="28">
        <v>1000.9633820377271</v>
      </c>
    </row>
    <row r="281" spans="1:8" x14ac:dyDescent="0.25">
      <c r="A281" s="21" t="s">
        <v>1734</v>
      </c>
      <c r="B281" s="28">
        <v>349.74069417095507</v>
      </c>
      <c r="C281" s="28">
        <v>971.92108227949802</v>
      </c>
      <c r="D281" s="28">
        <v>251.92766232565648</v>
      </c>
      <c r="E281" s="28">
        <v>177.46367717501556</v>
      </c>
      <c r="F281" s="28">
        <v>193.04731994298345</v>
      </c>
      <c r="G281" s="28">
        <v>26.285970272867246</v>
      </c>
      <c r="H281" s="28">
        <v>1970.3864061669758</v>
      </c>
    </row>
    <row r="282" spans="1:8" x14ac:dyDescent="0.25">
      <c r="A282" s="21" t="s">
        <v>1735</v>
      </c>
      <c r="B282" s="28"/>
      <c r="C282" s="28">
        <v>327.33068007398595</v>
      </c>
      <c r="D282" s="28">
        <v>579.84243842771423</v>
      </c>
      <c r="E282" s="28">
        <v>291.9058021644812</v>
      </c>
      <c r="F282" s="28">
        <v>610.36990934209962</v>
      </c>
      <c r="G282" s="28">
        <v>1150.0064597002424</v>
      </c>
      <c r="H282" s="28">
        <v>2959.4552897085232</v>
      </c>
    </row>
    <row r="283" spans="1:8" x14ac:dyDescent="0.25">
      <c r="A283" s="21" t="s">
        <v>1736</v>
      </c>
      <c r="B283" s="28"/>
      <c r="C283" s="28">
        <v>1.1367793211518915</v>
      </c>
      <c r="D283" s="28"/>
      <c r="E283" s="28">
        <v>502.10263572686887</v>
      </c>
      <c r="F283" s="28">
        <v>854.09952913326788</v>
      </c>
      <c r="G283" s="28">
        <v>129.62885031293632</v>
      </c>
      <c r="H283" s="28">
        <v>1486.967794494225</v>
      </c>
    </row>
    <row r="284" spans="1:8" x14ac:dyDescent="0.25">
      <c r="A284" s="21" t="s">
        <v>1737</v>
      </c>
      <c r="B284" s="28"/>
      <c r="C284" s="28">
        <v>304.9444643376861</v>
      </c>
      <c r="D284" s="28">
        <v>564.21728601852419</v>
      </c>
      <c r="E284" s="28">
        <v>395.28032070857034</v>
      </c>
      <c r="F284" s="28">
        <v>232.44592444716341</v>
      </c>
      <c r="G284" s="28">
        <v>571.82260578968157</v>
      </c>
      <c r="H284" s="28">
        <v>2068.7106013016255</v>
      </c>
    </row>
    <row r="285" spans="1:8" x14ac:dyDescent="0.25">
      <c r="A285" s="21" t="s">
        <v>1738</v>
      </c>
      <c r="B285" s="28"/>
      <c r="C285" s="28"/>
      <c r="D285" s="28">
        <v>382.32114077940241</v>
      </c>
      <c r="E285" s="28"/>
      <c r="F285" s="28"/>
      <c r="G285" s="28">
        <v>932.41107527931024</v>
      </c>
      <c r="H285" s="28">
        <v>1314.7322160587128</v>
      </c>
    </row>
    <row r="286" spans="1:8" x14ac:dyDescent="0.25">
      <c r="A286" s="21" t="s">
        <v>1739</v>
      </c>
      <c r="B286" s="28"/>
      <c r="C286" s="28"/>
      <c r="D286" s="28"/>
      <c r="E286" s="28">
        <v>275.45215304120006</v>
      </c>
      <c r="F286" s="28"/>
      <c r="G286" s="28"/>
      <c r="H286" s="28">
        <v>275.45215304120006</v>
      </c>
    </row>
    <row r="287" spans="1:8" x14ac:dyDescent="0.25">
      <c r="A287" s="21" t="s">
        <v>1740</v>
      </c>
      <c r="B287" s="28"/>
      <c r="C287" s="28">
        <v>15.770139621993735</v>
      </c>
      <c r="D287" s="28"/>
      <c r="E287" s="28">
        <v>115.94314454650709</v>
      </c>
      <c r="F287" s="28"/>
      <c r="G287" s="28"/>
      <c r="H287" s="28">
        <v>131.71328416850082</v>
      </c>
    </row>
    <row r="288" spans="1:8" x14ac:dyDescent="0.25">
      <c r="A288" s="21" t="s">
        <v>1741</v>
      </c>
      <c r="B288" s="28"/>
      <c r="C288" s="28"/>
      <c r="D288" s="28">
        <v>70.8659442161686</v>
      </c>
      <c r="E288" s="28">
        <v>563.61163754350605</v>
      </c>
      <c r="F288" s="28"/>
      <c r="G288" s="28"/>
      <c r="H288" s="28">
        <v>634.47758175967465</v>
      </c>
    </row>
    <row r="289" spans="1:8" x14ac:dyDescent="0.25">
      <c r="A289" s="21" t="s">
        <v>1742</v>
      </c>
      <c r="B289" s="28">
        <v>90.02417198229432</v>
      </c>
      <c r="C289" s="28"/>
      <c r="D289" s="28">
        <v>282.37369613824666</v>
      </c>
      <c r="E289" s="28">
        <v>492.22450852825079</v>
      </c>
      <c r="F289" s="28"/>
      <c r="G289" s="28">
        <v>637.92706974880196</v>
      </c>
      <c r="H289" s="28">
        <v>1502.5494463975938</v>
      </c>
    </row>
    <row r="290" spans="1:8" x14ac:dyDescent="0.25">
      <c r="A290" s="21" t="s">
        <v>1743</v>
      </c>
      <c r="B290" s="28"/>
      <c r="C290" s="28">
        <v>746.20020530853685</v>
      </c>
      <c r="D290" s="28">
        <v>1240.4303089039463</v>
      </c>
      <c r="E290" s="28"/>
      <c r="F290" s="28">
        <v>221.30534738182752</v>
      </c>
      <c r="G290" s="28">
        <v>914.75317935891519</v>
      </c>
      <c r="H290" s="28">
        <v>3122.6890409532257</v>
      </c>
    </row>
    <row r="291" spans="1:8" x14ac:dyDescent="0.25">
      <c r="A291" s="21" t="s">
        <v>1744</v>
      </c>
      <c r="B291" s="28">
        <v>170.92147974692645</v>
      </c>
      <c r="C291" s="28"/>
      <c r="D291" s="28">
        <v>361.70869599723915</v>
      </c>
      <c r="E291" s="28">
        <v>414.20100256594628</v>
      </c>
      <c r="F291" s="28">
        <v>135.44871015293342</v>
      </c>
      <c r="G291" s="28">
        <v>14.935050049381971</v>
      </c>
      <c r="H291" s="28">
        <v>1097.2149385124274</v>
      </c>
    </row>
    <row r="292" spans="1:8" x14ac:dyDescent="0.25">
      <c r="A292" s="21" t="s">
        <v>1745</v>
      </c>
      <c r="B292" s="28"/>
      <c r="C292" s="28">
        <v>417.89811675293601</v>
      </c>
      <c r="D292" s="28">
        <v>310.44797324041605</v>
      </c>
      <c r="E292" s="28"/>
      <c r="F292" s="28"/>
      <c r="G292" s="28">
        <v>846.52510150165176</v>
      </c>
      <c r="H292" s="28">
        <v>1574.8711914950038</v>
      </c>
    </row>
    <row r="293" spans="1:8" x14ac:dyDescent="0.25">
      <c r="A293" s="21" t="s">
        <v>1772</v>
      </c>
      <c r="B293" s="28">
        <v>10559.295143616959</v>
      </c>
      <c r="C293" s="28">
        <v>43155.631293597216</v>
      </c>
      <c r="D293" s="28">
        <v>55048.026966656529</v>
      </c>
      <c r="E293" s="28">
        <v>52206.423065446186</v>
      </c>
      <c r="F293" s="28">
        <v>22838.057835737662</v>
      </c>
      <c r="G293" s="28">
        <v>53038.3120580795</v>
      </c>
      <c r="H293" s="28">
        <v>236845.74636313401</v>
      </c>
    </row>
    <row r="297" spans="1:8" x14ac:dyDescent="0.25">
      <c r="A297" t="s">
        <v>1810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3A1C-1F8F-4B8B-A403-959D58B8A4E4}">
  <sheetPr>
    <pageSetUpPr fitToPage="1"/>
  </sheetPr>
  <dimension ref="A1:AV66"/>
  <sheetViews>
    <sheetView tabSelected="1" topLeftCell="W31" zoomScale="55" zoomScaleNormal="55" workbookViewId="0">
      <selection activeCell="AR56" sqref="A1:AR56"/>
    </sheetView>
  </sheetViews>
  <sheetFormatPr defaultRowHeight="13.8" x14ac:dyDescent="0.25"/>
  <sheetData>
    <row r="1" spans="1:48" x14ac:dyDescent="0.25">
      <c r="A1" s="29"/>
      <c r="B1" s="29"/>
      <c r="C1" s="29"/>
      <c r="D1" s="29"/>
      <c r="E1" s="29"/>
      <c r="F1" s="29"/>
      <c r="G1" s="29"/>
      <c r="H1" s="29"/>
      <c r="I1" s="29"/>
      <c r="J1" s="29"/>
      <c r="K1" s="29"/>
      <c r="L1" s="29"/>
      <c r="M1" s="29"/>
      <c r="N1" s="30" t="s">
        <v>1826</v>
      </c>
      <c r="O1" s="31"/>
      <c r="P1" s="31"/>
      <c r="Q1" s="31"/>
      <c r="R1" s="31"/>
      <c r="S1" s="31"/>
      <c r="T1" s="31"/>
      <c r="U1" s="31"/>
      <c r="V1" s="31"/>
      <c r="W1" s="31"/>
      <c r="X1" s="31"/>
      <c r="Y1" s="31"/>
      <c r="Z1" s="31"/>
      <c r="AA1" s="31"/>
      <c r="AB1" s="31"/>
      <c r="AC1" s="31"/>
      <c r="AD1" s="31"/>
      <c r="AE1" s="31"/>
      <c r="AF1" s="29"/>
      <c r="AG1" s="29"/>
      <c r="AH1" s="29"/>
      <c r="AI1" s="29"/>
      <c r="AJ1" s="29"/>
      <c r="AK1" s="29"/>
      <c r="AL1" s="29"/>
      <c r="AM1" s="29"/>
      <c r="AN1" s="29"/>
      <c r="AO1" s="29"/>
      <c r="AP1" s="29"/>
      <c r="AQ1" s="29"/>
      <c r="AR1" s="29"/>
      <c r="AS1" s="29"/>
      <c r="AT1" s="29"/>
      <c r="AU1" s="29"/>
      <c r="AV1" s="29"/>
    </row>
    <row r="2" spans="1:48" x14ac:dyDescent="0.25">
      <c r="A2" s="29"/>
      <c r="B2" s="29"/>
      <c r="C2" s="29"/>
      <c r="D2" s="29"/>
      <c r="E2" s="29"/>
      <c r="F2" s="29"/>
      <c r="G2" s="29"/>
      <c r="H2" s="29"/>
      <c r="I2" s="29"/>
      <c r="J2" s="29"/>
      <c r="K2" s="29"/>
      <c r="L2" s="29"/>
      <c r="M2" s="29"/>
      <c r="N2" s="31"/>
      <c r="O2" s="31"/>
      <c r="P2" s="31"/>
      <c r="Q2" s="31"/>
      <c r="R2" s="31"/>
      <c r="S2" s="31"/>
      <c r="T2" s="31"/>
      <c r="U2" s="31"/>
      <c r="V2" s="31"/>
      <c r="W2" s="31"/>
      <c r="X2" s="31"/>
      <c r="Y2" s="31"/>
      <c r="Z2" s="31"/>
      <c r="AA2" s="31"/>
      <c r="AB2" s="31"/>
      <c r="AC2" s="31"/>
      <c r="AD2" s="31"/>
      <c r="AE2" s="31"/>
      <c r="AF2" s="29"/>
      <c r="AG2" s="29"/>
      <c r="AH2" s="29"/>
      <c r="AI2" s="29"/>
      <c r="AJ2" s="29"/>
      <c r="AK2" s="29"/>
      <c r="AL2" s="29"/>
      <c r="AM2" s="29"/>
      <c r="AN2" s="29"/>
      <c r="AO2" s="29"/>
      <c r="AP2" s="29"/>
      <c r="AQ2" s="29"/>
      <c r="AR2" s="29"/>
      <c r="AS2" s="29"/>
      <c r="AT2" s="29"/>
      <c r="AU2" s="29"/>
      <c r="AV2" s="29"/>
    </row>
    <row r="3" spans="1:48" x14ac:dyDescent="0.25">
      <c r="A3" s="29"/>
      <c r="B3" s="29"/>
      <c r="C3" s="29"/>
      <c r="D3" s="29"/>
      <c r="E3" s="29"/>
      <c r="F3" s="29"/>
      <c r="G3" s="29"/>
      <c r="H3" s="29"/>
      <c r="I3" s="29"/>
      <c r="J3" s="29"/>
      <c r="K3" s="29"/>
      <c r="L3" s="29"/>
      <c r="M3" s="29"/>
      <c r="N3" s="31"/>
      <c r="O3" s="31"/>
      <c r="P3" s="31"/>
      <c r="Q3" s="31"/>
      <c r="R3" s="31"/>
      <c r="S3" s="31"/>
      <c r="T3" s="31"/>
      <c r="U3" s="31"/>
      <c r="V3" s="31"/>
      <c r="W3" s="31"/>
      <c r="X3" s="31"/>
      <c r="Y3" s="31"/>
      <c r="Z3" s="31"/>
      <c r="AA3" s="31"/>
      <c r="AB3" s="31"/>
      <c r="AC3" s="31"/>
      <c r="AD3" s="31"/>
      <c r="AE3" s="31"/>
      <c r="AF3" s="29"/>
      <c r="AG3" s="29"/>
      <c r="AH3" s="29"/>
      <c r="AI3" s="29"/>
      <c r="AJ3" s="29"/>
      <c r="AK3" s="29"/>
      <c r="AL3" s="29"/>
      <c r="AM3" s="29"/>
      <c r="AN3" s="29"/>
      <c r="AO3" s="29"/>
      <c r="AP3" s="29"/>
      <c r="AQ3" s="29"/>
      <c r="AR3" s="29"/>
      <c r="AS3" s="29"/>
      <c r="AT3" s="29"/>
      <c r="AU3" s="29"/>
      <c r="AV3" s="29"/>
    </row>
    <row r="4" spans="1:48" x14ac:dyDescent="0.25">
      <c r="A4" s="29"/>
      <c r="B4" s="29"/>
      <c r="C4" s="29"/>
      <c r="D4" s="29"/>
      <c r="E4" s="29"/>
      <c r="F4" s="29"/>
      <c r="G4" s="29"/>
      <c r="H4" s="29"/>
      <c r="I4" s="29"/>
      <c r="J4" s="29"/>
      <c r="K4" s="29"/>
      <c r="L4" s="29"/>
      <c r="M4" s="29"/>
      <c r="N4" s="31"/>
      <c r="O4" s="31"/>
      <c r="P4" s="31"/>
      <c r="Q4" s="31"/>
      <c r="R4" s="31"/>
      <c r="S4" s="31"/>
      <c r="T4" s="31"/>
      <c r="U4" s="31"/>
      <c r="V4" s="31"/>
      <c r="W4" s="31"/>
      <c r="X4" s="31"/>
      <c r="Y4" s="31"/>
      <c r="Z4" s="31"/>
      <c r="AA4" s="31"/>
      <c r="AB4" s="31"/>
      <c r="AC4" s="31"/>
      <c r="AD4" s="31"/>
      <c r="AE4" s="31"/>
      <c r="AF4" s="29"/>
      <c r="AG4" s="29"/>
      <c r="AH4" s="29"/>
      <c r="AI4" s="29"/>
      <c r="AJ4" s="29"/>
      <c r="AK4" s="29"/>
      <c r="AL4" s="29"/>
      <c r="AM4" s="29"/>
      <c r="AN4" s="29"/>
      <c r="AO4" s="29"/>
      <c r="AP4" s="29"/>
      <c r="AQ4" s="29"/>
      <c r="AR4" s="29"/>
      <c r="AS4" s="29"/>
      <c r="AT4" s="29"/>
      <c r="AU4" s="29"/>
      <c r="AV4" s="29"/>
    </row>
    <row r="5" spans="1:48" x14ac:dyDescent="0.25">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row>
    <row r="6" spans="1:48" x14ac:dyDescent="0.25">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row>
    <row r="7" spans="1:48" x14ac:dyDescent="0.25">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row>
    <row r="8" spans="1:48" x14ac:dyDescent="0.25">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row>
    <row r="9" spans="1:48" x14ac:dyDescent="0.25">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row>
    <row r="10" spans="1:48" x14ac:dyDescent="0.25">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row>
    <row r="11" spans="1:48" x14ac:dyDescent="0.25">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row>
    <row r="12" spans="1:48" x14ac:dyDescent="0.25">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row>
    <row r="13" spans="1:48" x14ac:dyDescent="0.25">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row>
    <row r="14" spans="1:48" x14ac:dyDescent="0.25">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row>
    <row r="15" spans="1:48" x14ac:dyDescent="0.25">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row>
    <row r="16" spans="1:48" x14ac:dyDescent="0.25">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row>
    <row r="17" spans="1:48" x14ac:dyDescent="0.25">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row>
    <row r="18" spans="1:48" x14ac:dyDescent="0.25">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row>
    <row r="19" spans="1:48" x14ac:dyDescent="0.25">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row>
    <row r="20" spans="1:48" x14ac:dyDescent="0.25">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row>
    <row r="21" spans="1:48" x14ac:dyDescent="0.25">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row>
    <row r="22" spans="1:48" x14ac:dyDescent="0.25">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row>
    <row r="23" spans="1:48" x14ac:dyDescent="0.25">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row>
    <row r="24" spans="1:48" x14ac:dyDescent="0.25">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row>
    <row r="25" spans="1:48" x14ac:dyDescent="0.25">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row>
    <row r="26" spans="1:48" x14ac:dyDescent="0.25">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row>
    <row r="27" spans="1:48" x14ac:dyDescent="0.25">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row>
    <row r="28" spans="1:48" x14ac:dyDescent="0.25">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row>
    <row r="29" spans="1:48" x14ac:dyDescent="0.25">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row>
    <row r="30" spans="1:48" x14ac:dyDescent="0.25">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row>
    <row r="31" spans="1:48" x14ac:dyDescent="0.25">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row>
    <row r="32" spans="1:48" x14ac:dyDescent="0.25">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row>
    <row r="33" spans="1:48" x14ac:dyDescent="0.25">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row>
    <row r="34" spans="1:48" x14ac:dyDescent="0.25">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row>
    <row r="35" spans="1:48" x14ac:dyDescent="0.25">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row>
    <row r="36" spans="1:48" x14ac:dyDescent="0.25">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row>
    <row r="37" spans="1:48" x14ac:dyDescent="0.25">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row>
    <row r="38" spans="1:48" x14ac:dyDescent="0.25">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row>
    <row r="39" spans="1:48" x14ac:dyDescent="0.25">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row>
    <row r="40" spans="1:48" x14ac:dyDescent="0.25">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row>
    <row r="41" spans="1:48" x14ac:dyDescent="0.25">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row>
    <row r="42" spans="1:48" x14ac:dyDescent="0.25">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row>
    <row r="43" spans="1:48" x14ac:dyDescent="0.2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row>
    <row r="44" spans="1:48" x14ac:dyDescent="0.25">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row>
    <row r="45" spans="1:48" x14ac:dyDescent="0.2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row>
    <row r="46" spans="1:48" x14ac:dyDescent="0.25">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row>
    <row r="47" spans="1:48" x14ac:dyDescent="0.25">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row>
    <row r="48" spans="1:48" x14ac:dyDescent="0.25">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row>
    <row r="49" spans="1:48" x14ac:dyDescent="0.25">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row>
    <row r="50" spans="1:48" x14ac:dyDescent="0.25">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row>
    <row r="51" spans="1:48" x14ac:dyDescent="0.25">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row>
    <row r="52" spans="1:48" x14ac:dyDescent="0.25">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row>
    <row r="53" spans="1:48" x14ac:dyDescent="0.25">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row>
    <row r="54" spans="1:48" x14ac:dyDescent="0.25">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row>
    <row r="55" spans="1:48" x14ac:dyDescent="0.2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row>
    <row r="56" spans="1:48" x14ac:dyDescent="0.25">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row>
    <row r="57" spans="1:48" x14ac:dyDescent="0.25">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row>
    <row r="58" spans="1:48" x14ac:dyDescent="0.25">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row>
    <row r="59" spans="1:48" x14ac:dyDescent="0.25">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row>
    <row r="60" spans="1:48" x14ac:dyDescent="0.25">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row>
    <row r="61" spans="1:48" x14ac:dyDescent="0.25">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row>
    <row r="62" spans="1:48" x14ac:dyDescent="0.25">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row>
    <row r="63" spans="1:48" x14ac:dyDescent="0.25">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row>
    <row r="64" spans="1:48" x14ac:dyDescent="0.25">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row>
    <row r="65" spans="1:48" x14ac:dyDescent="0.2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row>
    <row r="66" spans="1:48" x14ac:dyDescent="0.25">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row>
  </sheetData>
  <mergeCells count="1">
    <mergeCell ref="N1:AE4"/>
  </mergeCells>
  <pageMargins left="0.7" right="0.7" top="0.75" bottom="0.75" header="0.3" footer="0.3"/>
  <pageSetup scale="31"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Customer</vt:lpstr>
      <vt:lpstr>Pivot Table</vt:lpstr>
      <vt:lpstr>Customer Dashboard</vt:lpstr>
      <vt:lpstr>Finance</vt:lpstr>
      <vt:lpstr>Pivot Table2</vt:lpstr>
      <vt:lpstr>Finance Dashboard</vt:lpstr>
      <vt:lpstr>Order</vt:lpstr>
      <vt:lpstr>Order-Pivot Table</vt:lpstr>
      <vt:lpstr>Order-Dashboard</vt:lpstr>
      <vt:lpstr>'Customer Dashboard'!Print_Area</vt:lpstr>
      <vt:lpstr>'Finance Dashboard'!Print_Area</vt:lpstr>
      <vt:lpstr>'Order-Dashboard'!Print_Area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Aswin TT</dc:creator>
  <cp:lastModifiedBy>abinaya s</cp:lastModifiedBy>
  <cp:lastPrinted>2026-09-08T10:35:16Z</cp:lastPrinted>
  <dcterms:created xsi:type="dcterms:W3CDTF">2025-02-12T18:32:43Z</dcterms:created>
  <dcterms:modified xsi:type="dcterms:W3CDTF">2026-09-08T10:36:54Z</dcterms:modified>
</cp:coreProperties>
</file>