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Math and stats\"/>
    </mc:Choice>
  </mc:AlternateContent>
  <xr:revisionPtr revIDLastSave="0" documentId="13_ncr:1_{09F5E7BE-9E94-409E-A351-478E51C90BC9}" xr6:coauthVersionLast="47" xr6:coauthVersionMax="47" xr10:uidLastSave="{00000000-0000-0000-0000-000000000000}"/>
  <bookViews>
    <workbookView xWindow="-108" yWindow="-108" windowWidth="23256" windowHeight="12456" xr2:uid="{5502FA4A-1488-440A-B7FE-166CE9956AF3}"/>
  </bookViews>
  <sheets>
    <sheet name="Sheet1" sheetId="1" r:id="rId1"/>
  </sheets>
  <definedNames>
    <definedName name="juganda_mean">Sheet1!$B$12</definedName>
    <definedName name="krance_mean">Sheet1!$H$12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J16" i="1"/>
  <c r="D16" i="1"/>
  <c r="B14" i="1"/>
  <c r="J15" i="1"/>
  <c r="J14" i="1"/>
  <c r="J13" i="1"/>
  <c r="J4" i="1"/>
  <c r="J5" i="1"/>
  <c r="J6" i="1"/>
  <c r="J7" i="1"/>
  <c r="J8" i="1"/>
  <c r="J9" i="1"/>
  <c r="J10" i="1"/>
  <c r="J3" i="1"/>
  <c r="I4" i="1"/>
  <c r="I5" i="1"/>
  <c r="I6" i="1"/>
  <c r="I7" i="1"/>
  <c r="I8" i="1"/>
  <c r="I9" i="1"/>
  <c r="I10" i="1"/>
  <c r="I3" i="1"/>
  <c r="D15" i="1"/>
  <c r="D14" i="1"/>
  <c r="D1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H12" i="1"/>
  <c r="B12" i="1"/>
</calcChain>
</file>

<file path=xl/sharedStrings.xml><?xml version="1.0" encoding="utf-8"?>
<sst xmlns="http://schemas.openxmlformats.org/spreadsheetml/2006/main" count="36" uniqueCount="27">
  <si>
    <t>juganda income levels(in thousand $)</t>
  </si>
  <si>
    <t>name</t>
  </si>
  <si>
    <t>yearly income</t>
  </si>
  <si>
    <t>income-mean</t>
  </si>
  <si>
    <t>a</t>
  </si>
  <si>
    <t>b</t>
  </si>
  <si>
    <t>c</t>
  </si>
  <si>
    <t>d</t>
  </si>
  <si>
    <t>e</t>
  </si>
  <si>
    <t>f</t>
  </si>
  <si>
    <t>g</t>
  </si>
  <si>
    <t>h</t>
  </si>
  <si>
    <t>krance income levels (in thousands $)</t>
  </si>
  <si>
    <t>i</t>
  </si>
  <si>
    <t>j</t>
  </si>
  <si>
    <t>k</t>
  </si>
  <si>
    <t>l</t>
  </si>
  <si>
    <t>m</t>
  </si>
  <si>
    <t>o</t>
  </si>
  <si>
    <t>p</t>
  </si>
  <si>
    <t>n</t>
  </si>
  <si>
    <t>mean</t>
  </si>
  <si>
    <t>total</t>
  </si>
  <si>
    <t>count</t>
  </si>
  <si>
    <t>variance</t>
  </si>
  <si>
    <t>og formula&gt;&gt;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</si>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</sst>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165" fontId="0" fillId="0" borderId="0" xfId="0" applyNumberFormat="1"/>
    <xf numFmtId="1" fontId="0" fillId="0" borderId="0" xfId="0" applyNumberForma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CF9651-2602-4E57-A47D-F643DE96FC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952A-978C-428A-BFB7-7C9F575E230D}">
  <dimension ref="A1:J17"/>
  <sheetViews>
    <sheetView tabSelected="1" zoomScale="160" zoomScaleNormal="160" workbookViewId="0">
      <selection activeCell="D9" sqref="D9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2.21875" bestFit="1" customWidth="1"/>
    <col min="8" max="8" width="12" bestFit="1" customWidth="1"/>
    <col min="9" max="9" width="12.21875" bestFit="1" customWidth="1"/>
  </cols>
  <sheetData>
    <row r="1" spans="1:10" x14ac:dyDescent="0.3">
      <c r="A1" s="1" t="s">
        <v>0</v>
      </c>
      <c r="B1" s="1"/>
      <c r="C1" s="1"/>
      <c r="D1" s="1"/>
      <c r="G1" s="1" t="s">
        <v>12</v>
      </c>
      <c r="H1" s="1"/>
      <c r="I1" s="1"/>
      <c r="J1" s="1"/>
    </row>
    <row r="2" spans="1:10" x14ac:dyDescent="0.3">
      <c r="A2" s="2" t="s">
        <v>1</v>
      </c>
      <c r="B2" s="2" t="s">
        <v>2</v>
      </c>
      <c r="C2" s="2" t="s">
        <v>3</v>
      </c>
      <c r="D2" s="2"/>
      <c r="G2" s="2" t="s">
        <v>1</v>
      </c>
      <c r="H2" s="2" t="s">
        <v>2</v>
      </c>
      <c r="I2" s="2" t="s">
        <v>3</v>
      </c>
      <c r="J2" s="2"/>
    </row>
    <row r="3" spans="1:10" x14ac:dyDescent="0.3">
      <c r="A3" t="s">
        <v>4</v>
      </c>
      <c r="B3">
        <v>71</v>
      </c>
      <c r="C3">
        <f>B3-juganda_mean</f>
        <v>9</v>
      </c>
      <c r="D3">
        <f>C3*C3</f>
        <v>81</v>
      </c>
      <c r="G3" t="s">
        <v>13</v>
      </c>
      <c r="H3">
        <v>99</v>
      </c>
      <c r="I3" s="5">
        <f>H3-krance_mean</f>
        <v>37.75</v>
      </c>
      <c r="J3" s="5">
        <f>I3*I3</f>
        <v>1425.0625</v>
      </c>
    </row>
    <row r="4" spans="1:10" x14ac:dyDescent="0.3">
      <c r="A4" t="s">
        <v>5</v>
      </c>
      <c r="B4">
        <v>62</v>
      </c>
      <c r="C4">
        <f>B4-juganda_mean</f>
        <v>0</v>
      </c>
      <c r="D4">
        <f t="shared" ref="D4:D10" si="0">C4*C4</f>
        <v>0</v>
      </c>
      <c r="G4" t="s">
        <v>14</v>
      </c>
      <c r="H4">
        <v>14</v>
      </c>
      <c r="I4" s="5">
        <f>H4-krance_mean</f>
        <v>-47.25</v>
      </c>
      <c r="J4" s="5">
        <f t="shared" ref="J4:J10" si="1">I4*I4</f>
        <v>2232.5625</v>
      </c>
    </row>
    <row r="5" spans="1:10" x14ac:dyDescent="0.3">
      <c r="A5" t="s">
        <v>6</v>
      </c>
      <c r="B5">
        <v>66</v>
      </c>
      <c r="C5">
        <f>B5-juganda_mean</f>
        <v>4</v>
      </c>
      <c r="D5">
        <f t="shared" si="0"/>
        <v>16</v>
      </c>
      <c r="G5" t="s">
        <v>15</v>
      </c>
      <c r="H5">
        <v>75</v>
      </c>
      <c r="I5" s="5">
        <f>H5-krance_mean</f>
        <v>13.75</v>
      </c>
      <c r="J5" s="5">
        <f t="shared" si="1"/>
        <v>189.0625</v>
      </c>
    </row>
    <row r="6" spans="1:10" x14ac:dyDescent="0.3">
      <c r="A6" t="s">
        <v>7</v>
      </c>
      <c r="B6">
        <v>61</v>
      </c>
      <c r="C6">
        <f>B6-juganda_mean</f>
        <v>-1</v>
      </c>
      <c r="D6">
        <f t="shared" si="0"/>
        <v>1</v>
      </c>
      <c r="G6" t="s">
        <v>16</v>
      </c>
      <c r="H6">
        <v>87</v>
      </c>
      <c r="I6" s="5">
        <f>H6-krance_mean</f>
        <v>25.75</v>
      </c>
      <c r="J6" s="5">
        <f t="shared" si="1"/>
        <v>663.0625</v>
      </c>
    </row>
    <row r="7" spans="1:10" x14ac:dyDescent="0.3">
      <c r="A7" t="s">
        <v>8</v>
      </c>
      <c r="B7">
        <v>54</v>
      </c>
      <c r="C7">
        <f>B7-juganda_mean</f>
        <v>-8</v>
      </c>
      <c r="D7">
        <f t="shared" si="0"/>
        <v>64</v>
      </c>
      <c r="G7" t="s">
        <v>17</v>
      </c>
      <c r="H7">
        <v>44</v>
      </c>
      <c r="I7" s="5">
        <f>H7-krance_mean</f>
        <v>-17.25</v>
      </c>
      <c r="J7" s="5">
        <f t="shared" si="1"/>
        <v>297.5625</v>
      </c>
    </row>
    <row r="8" spans="1:10" x14ac:dyDescent="0.3">
      <c r="A8" t="s">
        <v>9</v>
      </c>
      <c r="B8">
        <v>67</v>
      </c>
      <c r="C8">
        <f>B8-juganda_mean</f>
        <v>5</v>
      </c>
      <c r="D8">
        <f t="shared" si="0"/>
        <v>25</v>
      </c>
      <c r="G8" t="s">
        <v>20</v>
      </c>
      <c r="H8">
        <v>54</v>
      </c>
      <c r="I8" s="5">
        <f>H8-krance_mean</f>
        <v>-7.25</v>
      </c>
      <c r="J8" s="5">
        <f t="shared" si="1"/>
        <v>52.5625</v>
      </c>
    </row>
    <row r="9" spans="1:10" x14ac:dyDescent="0.3">
      <c r="A9" t="s">
        <v>10</v>
      </c>
      <c r="B9">
        <v>55</v>
      </c>
      <c r="C9">
        <f>B9-juganda_mean</f>
        <v>-7</v>
      </c>
      <c r="D9">
        <f t="shared" si="0"/>
        <v>49</v>
      </c>
      <c r="G9" t="s">
        <v>18</v>
      </c>
      <c r="H9">
        <v>98</v>
      </c>
      <c r="I9" s="5">
        <f>H9-krance_mean</f>
        <v>36.75</v>
      </c>
      <c r="J9" s="5">
        <f t="shared" si="1"/>
        <v>1350.5625</v>
      </c>
    </row>
    <row r="10" spans="1:10" x14ac:dyDescent="0.3">
      <c r="A10" t="s">
        <v>11</v>
      </c>
      <c r="B10">
        <v>60</v>
      </c>
      <c r="C10">
        <f>B10-juganda_mean</f>
        <v>-2</v>
      </c>
      <c r="D10">
        <f t="shared" si="0"/>
        <v>4</v>
      </c>
      <c r="G10" t="s">
        <v>19</v>
      </c>
      <c r="H10">
        <v>19</v>
      </c>
      <c r="I10" s="5">
        <f>H10-krance_mean</f>
        <v>-42.25</v>
      </c>
      <c r="J10" s="5">
        <f t="shared" si="1"/>
        <v>1785.0625</v>
      </c>
    </row>
    <row r="12" spans="1:10" x14ac:dyDescent="0.3">
      <c r="A12" t="s">
        <v>21</v>
      </c>
      <c r="B12">
        <f>AVERAGE(B3:B10)</f>
        <v>62</v>
      </c>
      <c r="G12" t="s">
        <v>21</v>
      </c>
      <c r="H12" s="5">
        <f>AVERAGE(H3:H10)</f>
        <v>61.25</v>
      </c>
    </row>
    <row r="13" spans="1:10" x14ac:dyDescent="0.3">
      <c r="C13" t="s">
        <v>22</v>
      </c>
      <c r="D13">
        <f>SUM(D3:D10)</f>
        <v>240</v>
      </c>
      <c r="I13" t="s">
        <v>22</v>
      </c>
      <c r="J13" s="5">
        <f>SUM(J3:J10)</f>
        <v>7995.5</v>
      </c>
    </row>
    <row r="14" spans="1:10" x14ac:dyDescent="0.3">
      <c r="A14" s="3" t="s">
        <v>25</v>
      </c>
      <c r="B14">
        <f>_xlfn.VAR.P(B3:B10)</f>
        <v>30</v>
      </c>
      <c r="C14" t="s">
        <v>23</v>
      </c>
      <c r="D14">
        <f>COUNT(D3:D10)</f>
        <v>8</v>
      </c>
      <c r="I14" t="s">
        <v>23</v>
      </c>
      <c r="J14">
        <f>COUNT(J3:J10)</f>
        <v>8</v>
      </c>
    </row>
    <row r="15" spans="1:10" x14ac:dyDescent="0.3">
      <c r="C15" s="3" t="s">
        <v>24</v>
      </c>
      <c r="D15" s="3">
        <f>D13/D14</f>
        <v>30</v>
      </c>
      <c r="I15" s="3" t="s">
        <v>24</v>
      </c>
      <c r="J15" s="6">
        <f>J13/J14</f>
        <v>999.4375</v>
      </c>
    </row>
    <row r="16" spans="1:10" x14ac:dyDescent="0.3">
      <c r="C16" s="7" t="s">
        <v>26</v>
      </c>
      <c r="D16" s="8">
        <f>SQRT(D15)</f>
        <v>5.4772255750516612</v>
      </c>
      <c r="I16" s="7" t="s">
        <v>26</v>
      </c>
      <c r="J16" s="8">
        <f>SQRT(J15)</f>
        <v>31.613881444707165</v>
      </c>
    </row>
    <row r="17" spans="1:2" x14ac:dyDescent="0.3">
      <c r="A17" s="7" t="s">
        <v>25</v>
      </c>
      <c r="B17" s="4">
        <f>_xlfn.STDEV.P(B3:B10)</f>
        <v>5.4772255750516612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juganda_mean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Karthikeyan</dc:creator>
  <cp:lastModifiedBy>Abinaya Karthikeyan</cp:lastModifiedBy>
  <cp:lastPrinted>2025-02-24T10:48:31Z</cp:lastPrinted>
  <dcterms:created xsi:type="dcterms:W3CDTF">2025-02-24T10:24:46Z</dcterms:created>
  <dcterms:modified xsi:type="dcterms:W3CDTF">2025-02-24T10:51:16Z</dcterms:modified>
</cp:coreProperties>
</file>