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2.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202300"/>
  <mc:AlternateContent xmlns:mc="http://schemas.openxmlformats.org/markup-compatibility/2006">
    <mc:Choice Requires="x15">
      <x15ac:absPath xmlns:x15ac="http://schemas.microsoft.com/office/spreadsheetml/2010/11/ac" url="C:\Users\abiod\Downloads\"/>
    </mc:Choice>
  </mc:AlternateContent>
  <xr:revisionPtr revIDLastSave="0" documentId="13_ncr:1_{C546DE67-A59C-4B36-9B1F-1DC6F71238B1}" xr6:coauthVersionLast="47" xr6:coauthVersionMax="47" xr10:uidLastSave="{00000000-0000-0000-0000-000000000000}"/>
  <bookViews>
    <workbookView xWindow="-120" yWindow="-120" windowWidth="20730" windowHeight="11160" activeTab="2" xr2:uid="{0C1DE2BC-453B-4CDD-A36E-F1802D95751A}"/>
  </bookViews>
  <sheets>
    <sheet name="Sheet1" sheetId="2" r:id="rId1"/>
    <sheet name="sales_data_2020_2024" sheetId="1" r:id="rId2"/>
    <sheet name="Sales Dashboard" sheetId="3" r:id="rId3"/>
  </sheets>
  <definedNames>
    <definedName name="_xlnm._FilterDatabase" localSheetId="1" hidden="1">sales_data_2020_2024!$A$1:$N$1001</definedName>
    <definedName name="_xlnm.Print_Area" localSheetId="2">'Sales Dashboard'!$A$1:$L$38</definedName>
    <definedName name="Slicer_Category">#N/A</definedName>
    <definedName name="Slicer_Payment_Method">#N/A</definedName>
    <definedName name="Slicer_Years__Date">#N/A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 l="1"/>
  <c r="D3" i="1" s="1"/>
  <c r="C4" i="1"/>
  <c r="D4" i="1" s="1"/>
  <c r="C5" i="1"/>
  <c r="D5" i="1" s="1"/>
  <c r="C6" i="1"/>
  <c r="D6" i="1" s="1"/>
  <c r="C7" i="1"/>
  <c r="D7" i="1" s="1"/>
  <c r="C8" i="1"/>
  <c r="D8" i="1" s="1"/>
  <c r="C9" i="1"/>
  <c r="D9" i="1" s="1"/>
  <c r="C10" i="1"/>
  <c r="D10" i="1" s="1"/>
  <c r="C11" i="1"/>
  <c r="D11" i="1" s="1"/>
  <c r="C12" i="1"/>
  <c r="D12" i="1" s="1"/>
  <c r="C13" i="1"/>
  <c r="D13" i="1" s="1"/>
  <c r="C14" i="1"/>
  <c r="D14" i="1" s="1"/>
  <c r="C15" i="1"/>
  <c r="D15" i="1" s="1"/>
  <c r="C16" i="1"/>
  <c r="D16" i="1" s="1"/>
  <c r="C17" i="1"/>
  <c r="D17" i="1" s="1"/>
  <c r="C18" i="1"/>
  <c r="D18" i="1" s="1"/>
  <c r="C19" i="1"/>
  <c r="D19" i="1" s="1"/>
  <c r="C20" i="1"/>
  <c r="D20" i="1" s="1"/>
  <c r="C21" i="1"/>
  <c r="D21" i="1" s="1"/>
  <c r="C22" i="1"/>
  <c r="D22" i="1" s="1"/>
  <c r="C23" i="1"/>
  <c r="D23" i="1" s="1"/>
  <c r="C24" i="1"/>
  <c r="D24" i="1" s="1"/>
  <c r="C25" i="1"/>
  <c r="D25" i="1" s="1"/>
  <c r="C26" i="1"/>
  <c r="D26" i="1" s="1"/>
  <c r="C27" i="1"/>
  <c r="D27" i="1" s="1"/>
  <c r="C28" i="1"/>
  <c r="D28" i="1" s="1"/>
  <c r="C29" i="1"/>
  <c r="D29" i="1" s="1"/>
  <c r="C30" i="1"/>
  <c r="D30" i="1" s="1"/>
  <c r="C31" i="1"/>
  <c r="D31" i="1" s="1"/>
  <c r="C32" i="1"/>
  <c r="D32" i="1" s="1"/>
  <c r="C33" i="1"/>
  <c r="D33" i="1" s="1"/>
  <c r="C34" i="1"/>
  <c r="D34" i="1" s="1"/>
  <c r="C35" i="1"/>
  <c r="D35" i="1" s="1"/>
  <c r="C36" i="1"/>
  <c r="D36" i="1" s="1"/>
  <c r="C37" i="1"/>
  <c r="D37" i="1" s="1"/>
  <c r="C38" i="1"/>
  <c r="D38" i="1" s="1"/>
  <c r="C39" i="1"/>
  <c r="D39" i="1" s="1"/>
  <c r="C40" i="1"/>
  <c r="D40" i="1" s="1"/>
  <c r="C41" i="1"/>
  <c r="D41" i="1" s="1"/>
  <c r="C42" i="1"/>
  <c r="D42" i="1" s="1"/>
  <c r="C43" i="1"/>
  <c r="D43" i="1" s="1"/>
  <c r="C44" i="1"/>
  <c r="D44" i="1" s="1"/>
  <c r="C45" i="1"/>
  <c r="D45" i="1" s="1"/>
  <c r="C46" i="1"/>
  <c r="D46" i="1" s="1"/>
  <c r="C47" i="1"/>
  <c r="D47" i="1" s="1"/>
  <c r="C48" i="1"/>
  <c r="D48" i="1" s="1"/>
  <c r="C49" i="1"/>
  <c r="D49" i="1" s="1"/>
  <c r="C50" i="1"/>
  <c r="D50" i="1" s="1"/>
  <c r="C51" i="1"/>
  <c r="D51" i="1" s="1"/>
  <c r="C52" i="1"/>
  <c r="D52" i="1" s="1"/>
  <c r="C53" i="1"/>
  <c r="D53" i="1" s="1"/>
  <c r="C54" i="1"/>
  <c r="D54" i="1" s="1"/>
  <c r="C55" i="1"/>
  <c r="D55" i="1" s="1"/>
  <c r="C56" i="1"/>
  <c r="D56" i="1" s="1"/>
  <c r="C57" i="1"/>
  <c r="D57" i="1" s="1"/>
  <c r="C58" i="1"/>
  <c r="D58" i="1" s="1"/>
  <c r="C59" i="1"/>
  <c r="D59" i="1" s="1"/>
  <c r="C60" i="1"/>
  <c r="D60" i="1" s="1"/>
  <c r="C61" i="1"/>
  <c r="D61" i="1" s="1"/>
  <c r="C62" i="1"/>
  <c r="D62" i="1" s="1"/>
  <c r="C63" i="1"/>
  <c r="D63" i="1" s="1"/>
  <c r="C64" i="1"/>
  <c r="D64" i="1" s="1"/>
  <c r="C65" i="1"/>
  <c r="D65" i="1" s="1"/>
  <c r="C66" i="1"/>
  <c r="D66" i="1" s="1"/>
  <c r="C67" i="1"/>
  <c r="D67" i="1" s="1"/>
  <c r="C68" i="1"/>
  <c r="D68" i="1" s="1"/>
  <c r="C69" i="1"/>
  <c r="D69" i="1" s="1"/>
  <c r="C70" i="1"/>
  <c r="D70" i="1" s="1"/>
  <c r="C71" i="1"/>
  <c r="D71" i="1" s="1"/>
  <c r="C72" i="1"/>
  <c r="D72" i="1" s="1"/>
  <c r="C73" i="1"/>
  <c r="D73" i="1" s="1"/>
  <c r="C74" i="1"/>
  <c r="D74" i="1" s="1"/>
  <c r="C75" i="1"/>
  <c r="D75" i="1" s="1"/>
  <c r="C76" i="1"/>
  <c r="D76" i="1" s="1"/>
  <c r="C77" i="1"/>
  <c r="D77" i="1" s="1"/>
  <c r="C78" i="1"/>
  <c r="D78" i="1" s="1"/>
  <c r="C79" i="1"/>
  <c r="D79" i="1" s="1"/>
  <c r="C80" i="1"/>
  <c r="D80" i="1" s="1"/>
  <c r="C81" i="1"/>
  <c r="D81" i="1" s="1"/>
  <c r="C82" i="1"/>
  <c r="D82" i="1" s="1"/>
  <c r="C83" i="1"/>
  <c r="D83" i="1" s="1"/>
  <c r="C84" i="1"/>
  <c r="D84" i="1" s="1"/>
  <c r="C85" i="1"/>
  <c r="D85" i="1" s="1"/>
  <c r="C86" i="1"/>
  <c r="D86" i="1" s="1"/>
  <c r="C87" i="1"/>
  <c r="D87" i="1" s="1"/>
  <c r="C88" i="1"/>
  <c r="D88" i="1" s="1"/>
  <c r="C89" i="1"/>
  <c r="D89" i="1" s="1"/>
  <c r="C90" i="1"/>
  <c r="D90" i="1" s="1"/>
  <c r="C91" i="1"/>
  <c r="D91" i="1" s="1"/>
  <c r="C92" i="1"/>
  <c r="D92" i="1" s="1"/>
  <c r="C93" i="1"/>
  <c r="D93" i="1" s="1"/>
  <c r="C94" i="1"/>
  <c r="D94" i="1" s="1"/>
  <c r="C95" i="1"/>
  <c r="D95" i="1" s="1"/>
  <c r="C96" i="1"/>
  <c r="D96" i="1" s="1"/>
  <c r="C97" i="1"/>
  <c r="D97" i="1" s="1"/>
  <c r="C98" i="1"/>
  <c r="D98" i="1" s="1"/>
  <c r="C99" i="1"/>
  <c r="D99" i="1" s="1"/>
  <c r="C100" i="1"/>
  <c r="D100" i="1" s="1"/>
  <c r="C101" i="1"/>
  <c r="D101" i="1" s="1"/>
  <c r="C102" i="1"/>
  <c r="D102" i="1" s="1"/>
  <c r="C103" i="1"/>
  <c r="D103" i="1" s="1"/>
  <c r="C104" i="1"/>
  <c r="D104" i="1" s="1"/>
  <c r="C105" i="1"/>
  <c r="D105" i="1" s="1"/>
  <c r="C106" i="1"/>
  <c r="D106" i="1" s="1"/>
  <c r="C107" i="1"/>
  <c r="D107" i="1" s="1"/>
  <c r="C108" i="1"/>
  <c r="D108" i="1" s="1"/>
  <c r="C109" i="1"/>
  <c r="D109" i="1" s="1"/>
  <c r="C110" i="1"/>
  <c r="D110" i="1" s="1"/>
  <c r="C111" i="1"/>
  <c r="D111" i="1" s="1"/>
  <c r="C112" i="1"/>
  <c r="D112" i="1" s="1"/>
  <c r="C113" i="1"/>
  <c r="D113" i="1" s="1"/>
  <c r="C114" i="1"/>
  <c r="D114" i="1" s="1"/>
  <c r="C115" i="1"/>
  <c r="D115" i="1" s="1"/>
  <c r="C116" i="1"/>
  <c r="D116" i="1" s="1"/>
  <c r="C117" i="1"/>
  <c r="D117" i="1" s="1"/>
  <c r="C118" i="1"/>
  <c r="D118" i="1" s="1"/>
  <c r="C119" i="1"/>
  <c r="D119" i="1" s="1"/>
  <c r="C120" i="1"/>
  <c r="D120" i="1" s="1"/>
  <c r="C121" i="1"/>
  <c r="D121" i="1" s="1"/>
  <c r="C122" i="1"/>
  <c r="D122" i="1" s="1"/>
  <c r="C123" i="1"/>
  <c r="D123" i="1" s="1"/>
  <c r="C124" i="1"/>
  <c r="D124" i="1" s="1"/>
  <c r="C125" i="1"/>
  <c r="D125" i="1" s="1"/>
  <c r="C126" i="1"/>
  <c r="D126" i="1" s="1"/>
  <c r="C127" i="1"/>
  <c r="D127" i="1" s="1"/>
  <c r="C128" i="1"/>
  <c r="D128" i="1" s="1"/>
  <c r="C129" i="1"/>
  <c r="D129" i="1" s="1"/>
  <c r="C130" i="1"/>
  <c r="D130" i="1" s="1"/>
  <c r="C131" i="1"/>
  <c r="D131" i="1" s="1"/>
  <c r="C132" i="1"/>
  <c r="D132" i="1" s="1"/>
  <c r="C133" i="1"/>
  <c r="D133" i="1" s="1"/>
  <c r="C134" i="1"/>
  <c r="D134" i="1" s="1"/>
  <c r="C135" i="1"/>
  <c r="D135" i="1" s="1"/>
  <c r="C136" i="1"/>
  <c r="D136" i="1" s="1"/>
  <c r="C137" i="1"/>
  <c r="D137" i="1" s="1"/>
  <c r="C138" i="1"/>
  <c r="D138" i="1" s="1"/>
  <c r="C139" i="1"/>
  <c r="D139" i="1" s="1"/>
  <c r="C140" i="1"/>
  <c r="D140" i="1" s="1"/>
  <c r="C141" i="1"/>
  <c r="D141" i="1" s="1"/>
  <c r="C142" i="1"/>
  <c r="D142" i="1" s="1"/>
  <c r="C143" i="1"/>
  <c r="D143" i="1" s="1"/>
  <c r="C144" i="1"/>
  <c r="D144" i="1" s="1"/>
  <c r="C145" i="1"/>
  <c r="D145" i="1" s="1"/>
  <c r="C146" i="1"/>
  <c r="D146" i="1" s="1"/>
  <c r="C147" i="1"/>
  <c r="D147" i="1" s="1"/>
  <c r="C148" i="1"/>
  <c r="D148" i="1" s="1"/>
  <c r="C149" i="1"/>
  <c r="D149" i="1" s="1"/>
  <c r="C150" i="1"/>
  <c r="D150" i="1" s="1"/>
  <c r="C151" i="1"/>
  <c r="D151" i="1" s="1"/>
  <c r="C152" i="1"/>
  <c r="D152" i="1" s="1"/>
  <c r="C153" i="1"/>
  <c r="D153" i="1" s="1"/>
  <c r="C154" i="1"/>
  <c r="D154" i="1" s="1"/>
  <c r="C155" i="1"/>
  <c r="D155" i="1" s="1"/>
  <c r="C156" i="1"/>
  <c r="D156" i="1" s="1"/>
  <c r="C157" i="1"/>
  <c r="D157" i="1" s="1"/>
  <c r="C158" i="1"/>
  <c r="D158" i="1" s="1"/>
  <c r="C159" i="1"/>
  <c r="D159" i="1" s="1"/>
  <c r="C160" i="1"/>
  <c r="D160" i="1" s="1"/>
  <c r="C161" i="1"/>
  <c r="D161" i="1" s="1"/>
  <c r="C162" i="1"/>
  <c r="D162" i="1" s="1"/>
  <c r="C163" i="1"/>
  <c r="D163" i="1" s="1"/>
  <c r="C164" i="1"/>
  <c r="D164" i="1" s="1"/>
  <c r="C165" i="1"/>
  <c r="D165" i="1" s="1"/>
  <c r="C166" i="1"/>
  <c r="D166" i="1" s="1"/>
  <c r="C167" i="1"/>
  <c r="D167" i="1" s="1"/>
  <c r="C168" i="1"/>
  <c r="D168" i="1" s="1"/>
  <c r="C169" i="1"/>
  <c r="D169" i="1" s="1"/>
  <c r="C170" i="1"/>
  <c r="D170" i="1" s="1"/>
  <c r="C171" i="1"/>
  <c r="D171" i="1" s="1"/>
  <c r="C172" i="1"/>
  <c r="D172" i="1" s="1"/>
  <c r="C173" i="1"/>
  <c r="D173" i="1" s="1"/>
  <c r="C174" i="1"/>
  <c r="D174" i="1" s="1"/>
  <c r="C175" i="1"/>
  <c r="D175" i="1" s="1"/>
  <c r="C176" i="1"/>
  <c r="D176" i="1" s="1"/>
  <c r="C177" i="1"/>
  <c r="D177" i="1" s="1"/>
  <c r="C178" i="1"/>
  <c r="D178" i="1" s="1"/>
  <c r="C179" i="1"/>
  <c r="D179" i="1" s="1"/>
  <c r="C180" i="1"/>
  <c r="D180" i="1" s="1"/>
  <c r="C181" i="1"/>
  <c r="D181" i="1" s="1"/>
  <c r="C182" i="1"/>
  <c r="D182" i="1" s="1"/>
  <c r="C183" i="1"/>
  <c r="D183" i="1" s="1"/>
  <c r="C184" i="1"/>
  <c r="D184" i="1" s="1"/>
  <c r="C185" i="1"/>
  <c r="D185" i="1" s="1"/>
  <c r="C186" i="1"/>
  <c r="D186" i="1" s="1"/>
  <c r="C187" i="1"/>
  <c r="D187" i="1" s="1"/>
  <c r="C188" i="1"/>
  <c r="D188" i="1" s="1"/>
  <c r="C189" i="1"/>
  <c r="D189" i="1" s="1"/>
  <c r="C190" i="1"/>
  <c r="D190" i="1" s="1"/>
  <c r="C191" i="1"/>
  <c r="D191" i="1" s="1"/>
  <c r="C192" i="1"/>
  <c r="D192" i="1" s="1"/>
  <c r="C193" i="1"/>
  <c r="D193" i="1" s="1"/>
  <c r="C194" i="1"/>
  <c r="D194" i="1" s="1"/>
  <c r="C195" i="1"/>
  <c r="D195" i="1" s="1"/>
  <c r="C196" i="1"/>
  <c r="D196" i="1" s="1"/>
  <c r="C197" i="1"/>
  <c r="D197" i="1" s="1"/>
  <c r="C198" i="1"/>
  <c r="D198" i="1" s="1"/>
  <c r="C199" i="1"/>
  <c r="D199" i="1" s="1"/>
  <c r="C200" i="1"/>
  <c r="D200" i="1" s="1"/>
  <c r="C201" i="1"/>
  <c r="D201" i="1" s="1"/>
  <c r="C202" i="1"/>
  <c r="D202" i="1" s="1"/>
  <c r="C203" i="1"/>
  <c r="D203" i="1" s="1"/>
  <c r="C204" i="1"/>
  <c r="D204" i="1" s="1"/>
  <c r="C205" i="1"/>
  <c r="D205" i="1" s="1"/>
  <c r="C206" i="1"/>
  <c r="D206" i="1" s="1"/>
  <c r="C207" i="1"/>
  <c r="D207" i="1" s="1"/>
  <c r="C208" i="1"/>
  <c r="D208" i="1" s="1"/>
  <c r="C209" i="1"/>
  <c r="D209" i="1" s="1"/>
  <c r="C210" i="1"/>
  <c r="D210" i="1" s="1"/>
  <c r="C211" i="1"/>
  <c r="D211" i="1" s="1"/>
  <c r="C212" i="1"/>
  <c r="D212" i="1" s="1"/>
  <c r="C213" i="1"/>
  <c r="D213" i="1" s="1"/>
  <c r="C214" i="1"/>
  <c r="D214" i="1" s="1"/>
  <c r="C215" i="1"/>
  <c r="D215" i="1" s="1"/>
  <c r="C216" i="1"/>
  <c r="D216" i="1" s="1"/>
  <c r="C217" i="1"/>
  <c r="D217" i="1" s="1"/>
  <c r="C218" i="1"/>
  <c r="D218" i="1" s="1"/>
  <c r="C219" i="1"/>
  <c r="D219" i="1" s="1"/>
  <c r="C220" i="1"/>
  <c r="D220" i="1" s="1"/>
  <c r="C221" i="1"/>
  <c r="D221" i="1" s="1"/>
  <c r="C222" i="1"/>
  <c r="D222" i="1" s="1"/>
  <c r="C223" i="1"/>
  <c r="D223" i="1" s="1"/>
  <c r="C224" i="1"/>
  <c r="D224" i="1" s="1"/>
  <c r="C225" i="1"/>
  <c r="D225" i="1" s="1"/>
  <c r="C226" i="1"/>
  <c r="D226" i="1" s="1"/>
  <c r="C227" i="1"/>
  <c r="D227" i="1" s="1"/>
  <c r="C228" i="1"/>
  <c r="D228" i="1" s="1"/>
  <c r="C229" i="1"/>
  <c r="D229" i="1" s="1"/>
  <c r="C230" i="1"/>
  <c r="D230" i="1" s="1"/>
  <c r="C231" i="1"/>
  <c r="D231" i="1" s="1"/>
  <c r="C232" i="1"/>
  <c r="D232" i="1" s="1"/>
  <c r="C233" i="1"/>
  <c r="D233" i="1" s="1"/>
  <c r="C234" i="1"/>
  <c r="D234" i="1" s="1"/>
  <c r="C235" i="1"/>
  <c r="D235" i="1" s="1"/>
  <c r="C236" i="1"/>
  <c r="D236" i="1" s="1"/>
  <c r="C237" i="1"/>
  <c r="D237" i="1" s="1"/>
  <c r="C238" i="1"/>
  <c r="D238" i="1" s="1"/>
  <c r="C239" i="1"/>
  <c r="D239" i="1" s="1"/>
  <c r="C240" i="1"/>
  <c r="D240" i="1" s="1"/>
  <c r="C241" i="1"/>
  <c r="D241" i="1" s="1"/>
  <c r="C242" i="1"/>
  <c r="D242" i="1" s="1"/>
  <c r="C243" i="1"/>
  <c r="D243" i="1" s="1"/>
  <c r="C244" i="1"/>
  <c r="D244" i="1" s="1"/>
  <c r="C245" i="1"/>
  <c r="D245" i="1" s="1"/>
  <c r="C246" i="1"/>
  <c r="D246" i="1" s="1"/>
  <c r="C247" i="1"/>
  <c r="D247" i="1" s="1"/>
  <c r="C248" i="1"/>
  <c r="D248" i="1" s="1"/>
  <c r="C249" i="1"/>
  <c r="D249" i="1" s="1"/>
  <c r="C250" i="1"/>
  <c r="D250" i="1" s="1"/>
  <c r="C251" i="1"/>
  <c r="D251" i="1" s="1"/>
  <c r="C252" i="1"/>
  <c r="D252" i="1" s="1"/>
  <c r="C253" i="1"/>
  <c r="D253" i="1" s="1"/>
  <c r="C254" i="1"/>
  <c r="D254" i="1" s="1"/>
  <c r="C255" i="1"/>
  <c r="D255" i="1" s="1"/>
  <c r="C256" i="1"/>
  <c r="D256" i="1" s="1"/>
  <c r="C257" i="1"/>
  <c r="D257" i="1" s="1"/>
  <c r="C258" i="1"/>
  <c r="D258" i="1" s="1"/>
  <c r="C259" i="1"/>
  <c r="D259" i="1" s="1"/>
  <c r="C260" i="1"/>
  <c r="D260" i="1" s="1"/>
  <c r="C261" i="1"/>
  <c r="D261" i="1" s="1"/>
  <c r="C262" i="1"/>
  <c r="D262" i="1" s="1"/>
  <c r="C263" i="1"/>
  <c r="D263" i="1" s="1"/>
  <c r="C264" i="1"/>
  <c r="D264" i="1" s="1"/>
  <c r="C265" i="1"/>
  <c r="D265" i="1" s="1"/>
  <c r="C266" i="1"/>
  <c r="D266" i="1" s="1"/>
  <c r="C267" i="1"/>
  <c r="D267" i="1" s="1"/>
  <c r="C268" i="1"/>
  <c r="D268" i="1" s="1"/>
  <c r="C269" i="1"/>
  <c r="D269" i="1" s="1"/>
  <c r="C270" i="1"/>
  <c r="D270" i="1" s="1"/>
  <c r="C271" i="1"/>
  <c r="D271" i="1" s="1"/>
  <c r="C272" i="1"/>
  <c r="D272" i="1" s="1"/>
  <c r="C273" i="1"/>
  <c r="D273" i="1" s="1"/>
  <c r="C274" i="1"/>
  <c r="D274" i="1" s="1"/>
  <c r="C275" i="1"/>
  <c r="D275" i="1" s="1"/>
  <c r="C276" i="1"/>
  <c r="D276" i="1" s="1"/>
  <c r="C277" i="1"/>
  <c r="D277" i="1" s="1"/>
  <c r="C278" i="1"/>
  <c r="D278" i="1" s="1"/>
  <c r="C279" i="1"/>
  <c r="D279" i="1" s="1"/>
  <c r="C280" i="1"/>
  <c r="D280" i="1" s="1"/>
  <c r="C281" i="1"/>
  <c r="D281" i="1" s="1"/>
  <c r="C282" i="1"/>
  <c r="D282" i="1" s="1"/>
  <c r="C283" i="1"/>
  <c r="D283" i="1" s="1"/>
  <c r="C284" i="1"/>
  <c r="D284" i="1" s="1"/>
  <c r="C285" i="1"/>
  <c r="D285" i="1" s="1"/>
  <c r="C286" i="1"/>
  <c r="D286" i="1" s="1"/>
  <c r="C287" i="1"/>
  <c r="D287" i="1" s="1"/>
  <c r="C288" i="1"/>
  <c r="D288" i="1" s="1"/>
  <c r="C289" i="1"/>
  <c r="D289" i="1" s="1"/>
  <c r="C290" i="1"/>
  <c r="D290" i="1" s="1"/>
  <c r="C291" i="1"/>
  <c r="D291" i="1" s="1"/>
  <c r="C292" i="1"/>
  <c r="D292" i="1" s="1"/>
  <c r="C293" i="1"/>
  <c r="D293" i="1" s="1"/>
  <c r="C294" i="1"/>
  <c r="D294" i="1" s="1"/>
  <c r="C295" i="1"/>
  <c r="D295" i="1" s="1"/>
  <c r="C296" i="1"/>
  <c r="D296" i="1" s="1"/>
  <c r="C297" i="1"/>
  <c r="D297" i="1" s="1"/>
  <c r="C298" i="1"/>
  <c r="D298" i="1" s="1"/>
  <c r="C299" i="1"/>
  <c r="D299" i="1" s="1"/>
  <c r="C300" i="1"/>
  <c r="D300" i="1" s="1"/>
  <c r="C301" i="1"/>
  <c r="D301" i="1" s="1"/>
  <c r="C302" i="1"/>
  <c r="D302" i="1" s="1"/>
  <c r="C303" i="1"/>
  <c r="D303" i="1" s="1"/>
  <c r="C304" i="1"/>
  <c r="D304" i="1" s="1"/>
  <c r="C305" i="1"/>
  <c r="D305" i="1" s="1"/>
  <c r="C306" i="1"/>
  <c r="D306" i="1" s="1"/>
  <c r="C307" i="1"/>
  <c r="D307" i="1" s="1"/>
  <c r="C308" i="1"/>
  <c r="D308" i="1" s="1"/>
  <c r="C309" i="1"/>
  <c r="D309" i="1" s="1"/>
  <c r="C310" i="1"/>
  <c r="D310" i="1" s="1"/>
  <c r="C311" i="1"/>
  <c r="D311" i="1" s="1"/>
  <c r="C312" i="1"/>
  <c r="D312" i="1" s="1"/>
  <c r="C313" i="1"/>
  <c r="D313" i="1" s="1"/>
  <c r="C314" i="1"/>
  <c r="D314" i="1" s="1"/>
  <c r="C315" i="1"/>
  <c r="D315" i="1" s="1"/>
  <c r="C316" i="1"/>
  <c r="D316" i="1" s="1"/>
  <c r="C317" i="1"/>
  <c r="D317" i="1" s="1"/>
  <c r="C318" i="1"/>
  <c r="D318" i="1" s="1"/>
  <c r="C319" i="1"/>
  <c r="D319" i="1" s="1"/>
  <c r="C320" i="1"/>
  <c r="D320" i="1" s="1"/>
  <c r="C321" i="1"/>
  <c r="D321" i="1" s="1"/>
  <c r="C322" i="1"/>
  <c r="D322" i="1" s="1"/>
  <c r="C323" i="1"/>
  <c r="D323" i="1" s="1"/>
  <c r="C324" i="1"/>
  <c r="D324" i="1" s="1"/>
  <c r="C325" i="1"/>
  <c r="D325" i="1" s="1"/>
  <c r="C326" i="1"/>
  <c r="D326" i="1" s="1"/>
  <c r="C327" i="1"/>
  <c r="D327" i="1" s="1"/>
  <c r="C328" i="1"/>
  <c r="D328" i="1" s="1"/>
  <c r="C329" i="1"/>
  <c r="D329" i="1" s="1"/>
  <c r="C330" i="1"/>
  <c r="D330" i="1" s="1"/>
  <c r="C331" i="1"/>
  <c r="D331" i="1" s="1"/>
  <c r="C332" i="1"/>
  <c r="D332" i="1" s="1"/>
  <c r="C333" i="1"/>
  <c r="D333" i="1" s="1"/>
  <c r="C334" i="1"/>
  <c r="D334" i="1" s="1"/>
  <c r="C335" i="1"/>
  <c r="D335" i="1" s="1"/>
  <c r="C336" i="1"/>
  <c r="D336" i="1" s="1"/>
  <c r="C337" i="1"/>
  <c r="D337" i="1" s="1"/>
  <c r="C338" i="1"/>
  <c r="D338" i="1" s="1"/>
  <c r="C339" i="1"/>
  <c r="D339" i="1" s="1"/>
  <c r="C340" i="1"/>
  <c r="D340" i="1" s="1"/>
  <c r="C341" i="1"/>
  <c r="D341" i="1" s="1"/>
  <c r="C342" i="1"/>
  <c r="D342" i="1" s="1"/>
  <c r="C343" i="1"/>
  <c r="D343" i="1" s="1"/>
  <c r="C344" i="1"/>
  <c r="D344" i="1" s="1"/>
  <c r="C345" i="1"/>
  <c r="D345" i="1" s="1"/>
  <c r="C346" i="1"/>
  <c r="D346" i="1" s="1"/>
  <c r="C347" i="1"/>
  <c r="D347" i="1" s="1"/>
  <c r="C348" i="1"/>
  <c r="D348" i="1" s="1"/>
  <c r="C349" i="1"/>
  <c r="D349" i="1" s="1"/>
  <c r="C350" i="1"/>
  <c r="D350" i="1" s="1"/>
  <c r="C351" i="1"/>
  <c r="D351" i="1" s="1"/>
  <c r="C352" i="1"/>
  <c r="D352" i="1" s="1"/>
  <c r="C353" i="1"/>
  <c r="D353" i="1" s="1"/>
  <c r="C354" i="1"/>
  <c r="D354" i="1" s="1"/>
  <c r="C355" i="1"/>
  <c r="D355" i="1" s="1"/>
  <c r="C356" i="1"/>
  <c r="D356" i="1" s="1"/>
  <c r="C357" i="1"/>
  <c r="D357" i="1" s="1"/>
  <c r="C358" i="1"/>
  <c r="D358" i="1" s="1"/>
  <c r="C359" i="1"/>
  <c r="D359" i="1" s="1"/>
  <c r="C360" i="1"/>
  <c r="D360" i="1" s="1"/>
  <c r="C361" i="1"/>
  <c r="D361" i="1" s="1"/>
  <c r="C362" i="1"/>
  <c r="D362" i="1" s="1"/>
  <c r="C363" i="1"/>
  <c r="D363" i="1" s="1"/>
  <c r="C364" i="1"/>
  <c r="D364" i="1" s="1"/>
  <c r="C365" i="1"/>
  <c r="D365" i="1" s="1"/>
  <c r="C366" i="1"/>
  <c r="D366" i="1" s="1"/>
  <c r="C367" i="1"/>
  <c r="D367" i="1" s="1"/>
  <c r="C368" i="1"/>
  <c r="D368" i="1" s="1"/>
  <c r="C369" i="1"/>
  <c r="D369" i="1" s="1"/>
  <c r="C370" i="1"/>
  <c r="D370" i="1" s="1"/>
  <c r="C371" i="1"/>
  <c r="D371" i="1" s="1"/>
  <c r="C372" i="1"/>
  <c r="D372" i="1" s="1"/>
  <c r="C373" i="1"/>
  <c r="D373" i="1" s="1"/>
  <c r="C374" i="1"/>
  <c r="D374" i="1" s="1"/>
  <c r="C375" i="1"/>
  <c r="D375" i="1" s="1"/>
  <c r="C376" i="1"/>
  <c r="D376" i="1" s="1"/>
  <c r="C377" i="1"/>
  <c r="D377" i="1" s="1"/>
  <c r="C378" i="1"/>
  <c r="D378" i="1" s="1"/>
  <c r="C379" i="1"/>
  <c r="D379" i="1" s="1"/>
  <c r="C380" i="1"/>
  <c r="D380" i="1" s="1"/>
  <c r="C381" i="1"/>
  <c r="D381" i="1" s="1"/>
  <c r="C382" i="1"/>
  <c r="D382" i="1" s="1"/>
  <c r="C383" i="1"/>
  <c r="D383" i="1" s="1"/>
  <c r="C384" i="1"/>
  <c r="D384" i="1" s="1"/>
  <c r="C385" i="1"/>
  <c r="D385" i="1" s="1"/>
  <c r="C386" i="1"/>
  <c r="D386" i="1" s="1"/>
  <c r="C387" i="1"/>
  <c r="D387" i="1" s="1"/>
  <c r="C388" i="1"/>
  <c r="D388" i="1" s="1"/>
  <c r="C389" i="1"/>
  <c r="D389" i="1" s="1"/>
  <c r="C390" i="1"/>
  <c r="D390" i="1" s="1"/>
  <c r="C391" i="1"/>
  <c r="D391" i="1" s="1"/>
  <c r="C392" i="1"/>
  <c r="D392" i="1" s="1"/>
  <c r="C393" i="1"/>
  <c r="D393" i="1" s="1"/>
  <c r="C394" i="1"/>
  <c r="D394" i="1" s="1"/>
  <c r="C395" i="1"/>
  <c r="D395" i="1" s="1"/>
  <c r="C396" i="1"/>
  <c r="D396" i="1" s="1"/>
  <c r="C397" i="1"/>
  <c r="D397" i="1" s="1"/>
  <c r="C398" i="1"/>
  <c r="D398" i="1" s="1"/>
  <c r="C399" i="1"/>
  <c r="D399" i="1" s="1"/>
  <c r="C400" i="1"/>
  <c r="D400" i="1" s="1"/>
  <c r="C401" i="1"/>
  <c r="D401" i="1" s="1"/>
  <c r="C402" i="1"/>
  <c r="D402" i="1" s="1"/>
  <c r="C403" i="1"/>
  <c r="D403" i="1" s="1"/>
  <c r="C404" i="1"/>
  <c r="D404" i="1" s="1"/>
  <c r="C405" i="1"/>
  <c r="D405" i="1" s="1"/>
  <c r="C406" i="1"/>
  <c r="D406" i="1" s="1"/>
  <c r="C407" i="1"/>
  <c r="D407" i="1" s="1"/>
  <c r="C408" i="1"/>
  <c r="D408" i="1" s="1"/>
  <c r="C409" i="1"/>
  <c r="D409" i="1" s="1"/>
  <c r="C410" i="1"/>
  <c r="D410" i="1" s="1"/>
  <c r="C411" i="1"/>
  <c r="D411" i="1" s="1"/>
  <c r="C412" i="1"/>
  <c r="D412" i="1" s="1"/>
  <c r="C413" i="1"/>
  <c r="D413" i="1" s="1"/>
  <c r="C414" i="1"/>
  <c r="D414" i="1" s="1"/>
  <c r="C415" i="1"/>
  <c r="D415" i="1" s="1"/>
  <c r="C416" i="1"/>
  <c r="D416" i="1" s="1"/>
  <c r="C417" i="1"/>
  <c r="D417" i="1" s="1"/>
  <c r="C418" i="1"/>
  <c r="D418" i="1" s="1"/>
  <c r="C419" i="1"/>
  <c r="D419" i="1" s="1"/>
  <c r="C420" i="1"/>
  <c r="D420" i="1" s="1"/>
  <c r="C421" i="1"/>
  <c r="D421" i="1" s="1"/>
  <c r="C422" i="1"/>
  <c r="D422" i="1" s="1"/>
  <c r="C423" i="1"/>
  <c r="D423" i="1" s="1"/>
  <c r="C424" i="1"/>
  <c r="D424" i="1" s="1"/>
  <c r="C425" i="1"/>
  <c r="D425" i="1" s="1"/>
  <c r="C426" i="1"/>
  <c r="D426" i="1" s="1"/>
  <c r="C427" i="1"/>
  <c r="D427" i="1" s="1"/>
  <c r="C428" i="1"/>
  <c r="D428" i="1" s="1"/>
  <c r="C429" i="1"/>
  <c r="D429" i="1" s="1"/>
  <c r="C430" i="1"/>
  <c r="D430" i="1" s="1"/>
  <c r="C431" i="1"/>
  <c r="D431" i="1" s="1"/>
  <c r="C432" i="1"/>
  <c r="D432" i="1" s="1"/>
  <c r="C433" i="1"/>
  <c r="D433" i="1" s="1"/>
  <c r="C434" i="1"/>
  <c r="D434" i="1" s="1"/>
  <c r="C435" i="1"/>
  <c r="D435" i="1" s="1"/>
  <c r="C436" i="1"/>
  <c r="D436" i="1" s="1"/>
  <c r="C437" i="1"/>
  <c r="D437" i="1" s="1"/>
  <c r="C438" i="1"/>
  <c r="D438" i="1" s="1"/>
  <c r="C439" i="1"/>
  <c r="D439" i="1" s="1"/>
  <c r="C440" i="1"/>
  <c r="D440" i="1" s="1"/>
  <c r="C441" i="1"/>
  <c r="D441" i="1" s="1"/>
  <c r="C442" i="1"/>
  <c r="D442" i="1" s="1"/>
  <c r="C443" i="1"/>
  <c r="D443" i="1" s="1"/>
  <c r="C444" i="1"/>
  <c r="D444" i="1" s="1"/>
  <c r="C445" i="1"/>
  <c r="D445" i="1" s="1"/>
  <c r="C446" i="1"/>
  <c r="D446" i="1" s="1"/>
  <c r="C447" i="1"/>
  <c r="D447" i="1" s="1"/>
  <c r="C448" i="1"/>
  <c r="D448" i="1" s="1"/>
  <c r="C449" i="1"/>
  <c r="D449" i="1" s="1"/>
  <c r="C450" i="1"/>
  <c r="D450" i="1" s="1"/>
  <c r="C451" i="1"/>
  <c r="D451" i="1" s="1"/>
  <c r="C452" i="1"/>
  <c r="D452" i="1" s="1"/>
  <c r="C453" i="1"/>
  <c r="D453" i="1" s="1"/>
  <c r="C454" i="1"/>
  <c r="D454" i="1" s="1"/>
  <c r="C455" i="1"/>
  <c r="D455" i="1" s="1"/>
  <c r="C456" i="1"/>
  <c r="D456" i="1" s="1"/>
  <c r="C457" i="1"/>
  <c r="D457" i="1" s="1"/>
  <c r="C458" i="1"/>
  <c r="D458" i="1" s="1"/>
  <c r="C459" i="1"/>
  <c r="D459" i="1" s="1"/>
  <c r="C460" i="1"/>
  <c r="D460" i="1" s="1"/>
  <c r="C461" i="1"/>
  <c r="D461" i="1" s="1"/>
  <c r="C462" i="1"/>
  <c r="D462" i="1" s="1"/>
  <c r="C463" i="1"/>
  <c r="D463" i="1" s="1"/>
  <c r="C464" i="1"/>
  <c r="D464" i="1" s="1"/>
  <c r="C465" i="1"/>
  <c r="D465" i="1" s="1"/>
  <c r="C466" i="1"/>
  <c r="D466" i="1" s="1"/>
  <c r="C467" i="1"/>
  <c r="D467" i="1" s="1"/>
  <c r="C468" i="1"/>
  <c r="D468" i="1" s="1"/>
  <c r="C469" i="1"/>
  <c r="D469" i="1" s="1"/>
  <c r="C470" i="1"/>
  <c r="D470" i="1" s="1"/>
  <c r="C471" i="1"/>
  <c r="D471" i="1" s="1"/>
  <c r="C472" i="1"/>
  <c r="D472" i="1" s="1"/>
  <c r="C473" i="1"/>
  <c r="D473" i="1" s="1"/>
  <c r="C474" i="1"/>
  <c r="D474" i="1" s="1"/>
  <c r="C475" i="1"/>
  <c r="D475" i="1" s="1"/>
  <c r="C476" i="1"/>
  <c r="D476" i="1" s="1"/>
  <c r="C477" i="1"/>
  <c r="D477" i="1" s="1"/>
  <c r="C478" i="1"/>
  <c r="D478" i="1" s="1"/>
  <c r="C479" i="1"/>
  <c r="D479" i="1" s="1"/>
  <c r="C480" i="1"/>
  <c r="D480" i="1" s="1"/>
  <c r="C481" i="1"/>
  <c r="D481" i="1" s="1"/>
  <c r="C482" i="1"/>
  <c r="D482" i="1" s="1"/>
  <c r="C483" i="1"/>
  <c r="D483" i="1" s="1"/>
  <c r="C484" i="1"/>
  <c r="D484" i="1" s="1"/>
  <c r="C485" i="1"/>
  <c r="D485" i="1" s="1"/>
  <c r="C486" i="1"/>
  <c r="D486" i="1" s="1"/>
  <c r="C487" i="1"/>
  <c r="D487" i="1" s="1"/>
  <c r="C488" i="1"/>
  <c r="D488" i="1" s="1"/>
  <c r="C489" i="1"/>
  <c r="D489" i="1" s="1"/>
  <c r="C490" i="1"/>
  <c r="D490" i="1" s="1"/>
  <c r="C491" i="1"/>
  <c r="D491" i="1" s="1"/>
  <c r="C492" i="1"/>
  <c r="D492" i="1" s="1"/>
  <c r="C493" i="1"/>
  <c r="D493" i="1" s="1"/>
  <c r="C494" i="1"/>
  <c r="D494" i="1" s="1"/>
  <c r="C495" i="1"/>
  <c r="D495" i="1" s="1"/>
  <c r="C496" i="1"/>
  <c r="D496" i="1" s="1"/>
  <c r="C497" i="1"/>
  <c r="D497" i="1" s="1"/>
  <c r="C498" i="1"/>
  <c r="D498" i="1" s="1"/>
  <c r="C499" i="1"/>
  <c r="D499" i="1" s="1"/>
  <c r="C500" i="1"/>
  <c r="D500" i="1" s="1"/>
  <c r="C501" i="1"/>
  <c r="D501" i="1" s="1"/>
  <c r="C502" i="1"/>
  <c r="D502" i="1" s="1"/>
  <c r="C503" i="1"/>
  <c r="D503" i="1" s="1"/>
  <c r="C504" i="1"/>
  <c r="D504" i="1" s="1"/>
  <c r="C505" i="1"/>
  <c r="D505" i="1" s="1"/>
  <c r="C506" i="1"/>
  <c r="D506" i="1" s="1"/>
  <c r="C507" i="1"/>
  <c r="D507" i="1" s="1"/>
  <c r="C508" i="1"/>
  <c r="D508" i="1" s="1"/>
  <c r="C509" i="1"/>
  <c r="D509" i="1" s="1"/>
  <c r="C510" i="1"/>
  <c r="D510" i="1" s="1"/>
  <c r="C511" i="1"/>
  <c r="D511" i="1" s="1"/>
  <c r="C512" i="1"/>
  <c r="D512" i="1" s="1"/>
  <c r="C513" i="1"/>
  <c r="D513" i="1" s="1"/>
  <c r="C514" i="1"/>
  <c r="D514" i="1" s="1"/>
  <c r="C515" i="1"/>
  <c r="D515" i="1" s="1"/>
  <c r="C516" i="1"/>
  <c r="D516" i="1" s="1"/>
  <c r="C517" i="1"/>
  <c r="D517" i="1" s="1"/>
  <c r="C518" i="1"/>
  <c r="D518" i="1" s="1"/>
  <c r="C519" i="1"/>
  <c r="D519" i="1" s="1"/>
  <c r="C520" i="1"/>
  <c r="D520" i="1" s="1"/>
  <c r="C521" i="1"/>
  <c r="D521" i="1" s="1"/>
  <c r="C522" i="1"/>
  <c r="D522" i="1" s="1"/>
  <c r="C523" i="1"/>
  <c r="D523" i="1" s="1"/>
  <c r="C524" i="1"/>
  <c r="D524" i="1" s="1"/>
  <c r="C525" i="1"/>
  <c r="D525" i="1" s="1"/>
  <c r="C526" i="1"/>
  <c r="D526" i="1" s="1"/>
  <c r="C527" i="1"/>
  <c r="D527" i="1" s="1"/>
  <c r="C528" i="1"/>
  <c r="D528" i="1" s="1"/>
  <c r="C529" i="1"/>
  <c r="D529" i="1" s="1"/>
  <c r="C530" i="1"/>
  <c r="D530" i="1" s="1"/>
  <c r="C531" i="1"/>
  <c r="D531" i="1" s="1"/>
  <c r="C532" i="1"/>
  <c r="D532" i="1" s="1"/>
  <c r="C533" i="1"/>
  <c r="D533" i="1" s="1"/>
  <c r="C534" i="1"/>
  <c r="D534" i="1" s="1"/>
  <c r="C535" i="1"/>
  <c r="D535" i="1" s="1"/>
  <c r="C536" i="1"/>
  <c r="D536" i="1" s="1"/>
  <c r="C537" i="1"/>
  <c r="D537" i="1" s="1"/>
  <c r="C538" i="1"/>
  <c r="D538" i="1" s="1"/>
  <c r="C539" i="1"/>
  <c r="D539" i="1" s="1"/>
  <c r="C540" i="1"/>
  <c r="D540" i="1" s="1"/>
  <c r="C541" i="1"/>
  <c r="D541" i="1" s="1"/>
  <c r="C542" i="1"/>
  <c r="D542" i="1" s="1"/>
  <c r="C543" i="1"/>
  <c r="D543" i="1" s="1"/>
  <c r="C544" i="1"/>
  <c r="D544" i="1" s="1"/>
  <c r="C545" i="1"/>
  <c r="D545" i="1" s="1"/>
  <c r="C546" i="1"/>
  <c r="D546" i="1" s="1"/>
  <c r="C547" i="1"/>
  <c r="D547" i="1" s="1"/>
  <c r="C548" i="1"/>
  <c r="D548" i="1" s="1"/>
  <c r="C549" i="1"/>
  <c r="D549" i="1" s="1"/>
  <c r="C550" i="1"/>
  <c r="D550" i="1" s="1"/>
  <c r="C551" i="1"/>
  <c r="D551" i="1" s="1"/>
  <c r="C552" i="1"/>
  <c r="D552" i="1" s="1"/>
  <c r="C553" i="1"/>
  <c r="D553" i="1" s="1"/>
  <c r="C554" i="1"/>
  <c r="D554" i="1" s="1"/>
  <c r="C555" i="1"/>
  <c r="D555" i="1" s="1"/>
  <c r="C556" i="1"/>
  <c r="D556" i="1" s="1"/>
  <c r="C557" i="1"/>
  <c r="D557" i="1" s="1"/>
  <c r="C558" i="1"/>
  <c r="D558" i="1" s="1"/>
  <c r="C559" i="1"/>
  <c r="D559" i="1" s="1"/>
  <c r="C560" i="1"/>
  <c r="D560" i="1" s="1"/>
  <c r="C561" i="1"/>
  <c r="D561" i="1" s="1"/>
  <c r="C562" i="1"/>
  <c r="D562" i="1" s="1"/>
  <c r="C563" i="1"/>
  <c r="D563" i="1" s="1"/>
  <c r="C564" i="1"/>
  <c r="D564" i="1" s="1"/>
  <c r="C565" i="1"/>
  <c r="D565" i="1" s="1"/>
  <c r="C566" i="1"/>
  <c r="D566" i="1" s="1"/>
  <c r="C567" i="1"/>
  <c r="D567" i="1" s="1"/>
  <c r="C568" i="1"/>
  <c r="D568" i="1" s="1"/>
  <c r="C569" i="1"/>
  <c r="D569" i="1" s="1"/>
  <c r="C570" i="1"/>
  <c r="D570" i="1" s="1"/>
  <c r="C571" i="1"/>
  <c r="D571" i="1" s="1"/>
  <c r="C572" i="1"/>
  <c r="D572" i="1" s="1"/>
  <c r="C573" i="1"/>
  <c r="D573" i="1" s="1"/>
  <c r="C574" i="1"/>
  <c r="D574" i="1" s="1"/>
  <c r="C575" i="1"/>
  <c r="D575" i="1" s="1"/>
  <c r="C576" i="1"/>
  <c r="D576" i="1" s="1"/>
  <c r="C577" i="1"/>
  <c r="D577" i="1" s="1"/>
  <c r="C578" i="1"/>
  <c r="D578" i="1" s="1"/>
  <c r="C579" i="1"/>
  <c r="D579" i="1" s="1"/>
  <c r="C580" i="1"/>
  <c r="D580" i="1" s="1"/>
  <c r="C581" i="1"/>
  <c r="D581" i="1" s="1"/>
  <c r="C582" i="1"/>
  <c r="D582" i="1" s="1"/>
  <c r="C583" i="1"/>
  <c r="D583" i="1" s="1"/>
  <c r="C584" i="1"/>
  <c r="D584" i="1" s="1"/>
  <c r="C585" i="1"/>
  <c r="D585" i="1" s="1"/>
  <c r="C586" i="1"/>
  <c r="D586" i="1" s="1"/>
  <c r="C587" i="1"/>
  <c r="D587" i="1" s="1"/>
  <c r="C588" i="1"/>
  <c r="D588" i="1" s="1"/>
  <c r="C589" i="1"/>
  <c r="D589" i="1" s="1"/>
  <c r="C590" i="1"/>
  <c r="D590" i="1" s="1"/>
  <c r="C591" i="1"/>
  <c r="D591" i="1" s="1"/>
  <c r="C592" i="1"/>
  <c r="D592" i="1" s="1"/>
  <c r="C593" i="1"/>
  <c r="D593" i="1" s="1"/>
  <c r="C594" i="1"/>
  <c r="D594" i="1" s="1"/>
  <c r="C595" i="1"/>
  <c r="D595" i="1" s="1"/>
  <c r="C596" i="1"/>
  <c r="D596" i="1" s="1"/>
  <c r="C597" i="1"/>
  <c r="D597" i="1" s="1"/>
  <c r="C598" i="1"/>
  <c r="D598" i="1" s="1"/>
  <c r="C599" i="1"/>
  <c r="D599" i="1" s="1"/>
  <c r="C600" i="1"/>
  <c r="D600" i="1" s="1"/>
  <c r="C601" i="1"/>
  <c r="D601" i="1" s="1"/>
  <c r="C602" i="1"/>
  <c r="D602" i="1" s="1"/>
  <c r="C603" i="1"/>
  <c r="D603" i="1" s="1"/>
  <c r="C604" i="1"/>
  <c r="D604" i="1" s="1"/>
  <c r="C605" i="1"/>
  <c r="D605" i="1" s="1"/>
  <c r="C606" i="1"/>
  <c r="D606" i="1" s="1"/>
  <c r="C607" i="1"/>
  <c r="D607" i="1" s="1"/>
  <c r="C608" i="1"/>
  <c r="D608" i="1" s="1"/>
  <c r="C609" i="1"/>
  <c r="D609" i="1" s="1"/>
  <c r="C610" i="1"/>
  <c r="D610" i="1" s="1"/>
  <c r="C611" i="1"/>
  <c r="D611" i="1" s="1"/>
  <c r="C612" i="1"/>
  <c r="D612" i="1" s="1"/>
  <c r="C613" i="1"/>
  <c r="D613" i="1" s="1"/>
  <c r="C614" i="1"/>
  <c r="D614" i="1" s="1"/>
  <c r="C615" i="1"/>
  <c r="D615" i="1" s="1"/>
  <c r="C616" i="1"/>
  <c r="D616" i="1" s="1"/>
  <c r="C617" i="1"/>
  <c r="D617" i="1" s="1"/>
  <c r="C618" i="1"/>
  <c r="D618" i="1" s="1"/>
  <c r="C619" i="1"/>
  <c r="D619" i="1" s="1"/>
  <c r="C620" i="1"/>
  <c r="D620" i="1" s="1"/>
  <c r="C621" i="1"/>
  <c r="D621" i="1" s="1"/>
  <c r="C622" i="1"/>
  <c r="D622" i="1" s="1"/>
  <c r="C623" i="1"/>
  <c r="D623" i="1" s="1"/>
  <c r="C624" i="1"/>
  <c r="D624" i="1" s="1"/>
  <c r="C625" i="1"/>
  <c r="D625" i="1" s="1"/>
  <c r="C626" i="1"/>
  <c r="D626" i="1" s="1"/>
  <c r="C627" i="1"/>
  <c r="D627" i="1" s="1"/>
  <c r="C628" i="1"/>
  <c r="D628" i="1" s="1"/>
  <c r="C629" i="1"/>
  <c r="D629" i="1" s="1"/>
  <c r="C630" i="1"/>
  <c r="D630" i="1" s="1"/>
  <c r="C631" i="1"/>
  <c r="D631" i="1" s="1"/>
  <c r="C632" i="1"/>
  <c r="D632" i="1" s="1"/>
  <c r="C633" i="1"/>
  <c r="D633" i="1" s="1"/>
  <c r="C634" i="1"/>
  <c r="D634" i="1" s="1"/>
  <c r="C635" i="1"/>
  <c r="D635" i="1" s="1"/>
  <c r="C636" i="1"/>
  <c r="D636" i="1" s="1"/>
  <c r="C637" i="1"/>
  <c r="D637" i="1" s="1"/>
  <c r="C638" i="1"/>
  <c r="D638" i="1" s="1"/>
  <c r="C639" i="1"/>
  <c r="D639" i="1" s="1"/>
  <c r="C640" i="1"/>
  <c r="D640" i="1" s="1"/>
  <c r="C641" i="1"/>
  <c r="D641" i="1" s="1"/>
  <c r="C642" i="1"/>
  <c r="D642" i="1" s="1"/>
  <c r="C643" i="1"/>
  <c r="D643" i="1" s="1"/>
  <c r="C644" i="1"/>
  <c r="D644" i="1" s="1"/>
  <c r="C645" i="1"/>
  <c r="D645" i="1" s="1"/>
  <c r="C646" i="1"/>
  <c r="D646" i="1" s="1"/>
  <c r="C647" i="1"/>
  <c r="D647" i="1" s="1"/>
  <c r="C648" i="1"/>
  <c r="D648" i="1" s="1"/>
  <c r="C649" i="1"/>
  <c r="D649" i="1" s="1"/>
  <c r="C650" i="1"/>
  <c r="D650" i="1" s="1"/>
  <c r="C651" i="1"/>
  <c r="D651" i="1" s="1"/>
  <c r="C652" i="1"/>
  <c r="D652" i="1" s="1"/>
  <c r="C653" i="1"/>
  <c r="D653" i="1" s="1"/>
  <c r="C654" i="1"/>
  <c r="D654" i="1" s="1"/>
  <c r="C655" i="1"/>
  <c r="D655" i="1" s="1"/>
  <c r="C656" i="1"/>
  <c r="D656" i="1" s="1"/>
  <c r="C657" i="1"/>
  <c r="D657" i="1" s="1"/>
  <c r="C658" i="1"/>
  <c r="D658" i="1" s="1"/>
  <c r="C659" i="1"/>
  <c r="D659" i="1" s="1"/>
  <c r="C660" i="1"/>
  <c r="D660" i="1" s="1"/>
  <c r="C661" i="1"/>
  <c r="D661" i="1" s="1"/>
  <c r="C662" i="1"/>
  <c r="D662" i="1" s="1"/>
  <c r="C663" i="1"/>
  <c r="D663" i="1" s="1"/>
  <c r="C664" i="1"/>
  <c r="D664" i="1" s="1"/>
  <c r="C665" i="1"/>
  <c r="D665" i="1" s="1"/>
  <c r="C666" i="1"/>
  <c r="D666" i="1" s="1"/>
  <c r="C667" i="1"/>
  <c r="D667" i="1" s="1"/>
  <c r="C668" i="1"/>
  <c r="D668" i="1" s="1"/>
  <c r="C669" i="1"/>
  <c r="D669" i="1" s="1"/>
  <c r="C670" i="1"/>
  <c r="D670" i="1" s="1"/>
  <c r="C671" i="1"/>
  <c r="D671" i="1" s="1"/>
  <c r="C672" i="1"/>
  <c r="D672" i="1" s="1"/>
  <c r="C673" i="1"/>
  <c r="D673" i="1" s="1"/>
  <c r="C674" i="1"/>
  <c r="D674" i="1" s="1"/>
  <c r="C675" i="1"/>
  <c r="D675" i="1" s="1"/>
  <c r="C676" i="1"/>
  <c r="D676" i="1" s="1"/>
  <c r="C677" i="1"/>
  <c r="D677" i="1" s="1"/>
  <c r="C678" i="1"/>
  <c r="D678" i="1" s="1"/>
  <c r="C679" i="1"/>
  <c r="D679" i="1" s="1"/>
  <c r="C680" i="1"/>
  <c r="D680" i="1" s="1"/>
  <c r="C681" i="1"/>
  <c r="D681" i="1" s="1"/>
  <c r="C682" i="1"/>
  <c r="D682" i="1" s="1"/>
  <c r="C683" i="1"/>
  <c r="D683" i="1" s="1"/>
  <c r="C684" i="1"/>
  <c r="D684" i="1" s="1"/>
  <c r="C685" i="1"/>
  <c r="D685" i="1" s="1"/>
  <c r="C686" i="1"/>
  <c r="D686" i="1" s="1"/>
  <c r="C687" i="1"/>
  <c r="D687" i="1" s="1"/>
  <c r="C688" i="1"/>
  <c r="D688" i="1" s="1"/>
  <c r="C689" i="1"/>
  <c r="D689" i="1" s="1"/>
  <c r="C690" i="1"/>
  <c r="D690" i="1" s="1"/>
  <c r="C691" i="1"/>
  <c r="D691" i="1" s="1"/>
  <c r="C692" i="1"/>
  <c r="D692" i="1" s="1"/>
  <c r="C693" i="1"/>
  <c r="D693" i="1" s="1"/>
  <c r="C694" i="1"/>
  <c r="D694" i="1" s="1"/>
  <c r="C695" i="1"/>
  <c r="D695" i="1" s="1"/>
  <c r="C696" i="1"/>
  <c r="D696" i="1" s="1"/>
  <c r="C697" i="1"/>
  <c r="D697" i="1" s="1"/>
  <c r="C698" i="1"/>
  <c r="D698" i="1" s="1"/>
  <c r="C699" i="1"/>
  <c r="D699" i="1" s="1"/>
  <c r="C700" i="1"/>
  <c r="D700" i="1" s="1"/>
  <c r="C701" i="1"/>
  <c r="D701" i="1" s="1"/>
  <c r="C702" i="1"/>
  <c r="D702" i="1" s="1"/>
  <c r="C703" i="1"/>
  <c r="D703" i="1" s="1"/>
  <c r="C704" i="1"/>
  <c r="D704" i="1" s="1"/>
  <c r="C705" i="1"/>
  <c r="D705" i="1" s="1"/>
  <c r="C706" i="1"/>
  <c r="D706" i="1" s="1"/>
  <c r="C707" i="1"/>
  <c r="D707" i="1" s="1"/>
  <c r="C708" i="1"/>
  <c r="D708" i="1" s="1"/>
  <c r="C709" i="1"/>
  <c r="D709" i="1" s="1"/>
  <c r="C710" i="1"/>
  <c r="D710" i="1" s="1"/>
  <c r="C711" i="1"/>
  <c r="D711" i="1" s="1"/>
  <c r="C712" i="1"/>
  <c r="D712" i="1" s="1"/>
  <c r="C713" i="1"/>
  <c r="D713" i="1" s="1"/>
  <c r="C714" i="1"/>
  <c r="D714" i="1" s="1"/>
  <c r="C715" i="1"/>
  <c r="D715" i="1" s="1"/>
  <c r="C716" i="1"/>
  <c r="D716" i="1" s="1"/>
  <c r="C717" i="1"/>
  <c r="D717" i="1" s="1"/>
  <c r="C718" i="1"/>
  <c r="D718" i="1" s="1"/>
  <c r="C719" i="1"/>
  <c r="D719" i="1" s="1"/>
  <c r="C720" i="1"/>
  <c r="D720" i="1" s="1"/>
  <c r="C721" i="1"/>
  <c r="D721" i="1" s="1"/>
  <c r="C722" i="1"/>
  <c r="D722" i="1" s="1"/>
  <c r="C723" i="1"/>
  <c r="D723" i="1" s="1"/>
  <c r="C724" i="1"/>
  <c r="D724" i="1" s="1"/>
  <c r="C725" i="1"/>
  <c r="D725" i="1" s="1"/>
  <c r="C726" i="1"/>
  <c r="D726" i="1" s="1"/>
  <c r="C727" i="1"/>
  <c r="D727" i="1" s="1"/>
  <c r="C728" i="1"/>
  <c r="D728" i="1" s="1"/>
  <c r="C729" i="1"/>
  <c r="D729" i="1" s="1"/>
  <c r="C730" i="1"/>
  <c r="D730" i="1" s="1"/>
  <c r="C731" i="1"/>
  <c r="D731" i="1" s="1"/>
  <c r="C732" i="1"/>
  <c r="D732" i="1" s="1"/>
  <c r="C733" i="1"/>
  <c r="D733" i="1" s="1"/>
  <c r="C734" i="1"/>
  <c r="D734" i="1" s="1"/>
  <c r="C735" i="1"/>
  <c r="D735" i="1" s="1"/>
  <c r="C736" i="1"/>
  <c r="D736" i="1" s="1"/>
  <c r="C737" i="1"/>
  <c r="D737" i="1" s="1"/>
  <c r="C738" i="1"/>
  <c r="D738" i="1" s="1"/>
  <c r="C739" i="1"/>
  <c r="D739" i="1" s="1"/>
  <c r="C740" i="1"/>
  <c r="D740" i="1" s="1"/>
  <c r="C741" i="1"/>
  <c r="D741" i="1" s="1"/>
  <c r="C742" i="1"/>
  <c r="D742" i="1" s="1"/>
  <c r="C743" i="1"/>
  <c r="D743" i="1" s="1"/>
  <c r="C744" i="1"/>
  <c r="D744" i="1" s="1"/>
  <c r="C745" i="1"/>
  <c r="D745" i="1" s="1"/>
  <c r="C746" i="1"/>
  <c r="D746" i="1" s="1"/>
  <c r="C747" i="1"/>
  <c r="D747" i="1" s="1"/>
  <c r="C748" i="1"/>
  <c r="D748" i="1" s="1"/>
  <c r="C749" i="1"/>
  <c r="D749" i="1" s="1"/>
  <c r="C750" i="1"/>
  <c r="D750" i="1" s="1"/>
  <c r="C751" i="1"/>
  <c r="D751" i="1" s="1"/>
  <c r="C752" i="1"/>
  <c r="D752" i="1" s="1"/>
  <c r="C753" i="1"/>
  <c r="D753" i="1" s="1"/>
  <c r="C754" i="1"/>
  <c r="D754" i="1" s="1"/>
  <c r="C755" i="1"/>
  <c r="D755" i="1" s="1"/>
  <c r="C756" i="1"/>
  <c r="D756" i="1" s="1"/>
  <c r="C757" i="1"/>
  <c r="D757" i="1" s="1"/>
  <c r="C758" i="1"/>
  <c r="D758" i="1" s="1"/>
  <c r="C759" i="1"/>
  <c r="D759" i="1" s="1"/>
  <c r="C760" i="1"/>
  <c r="D760" i="1" s="1"/>
  <c r="C761" i="1"/>
  <c r="D761" i="1" s="1"/>
  <c r="C762" i="1"/>
  <c r="D762" i="1" s="1"/>
  <c r="C763" i="1"/>
  <c r="D763" i="1" s="1"/>
  <c r="C764" i="1"/>
  <c r="D764" i="1" s="1"/>
  <c r="C765" i="1"/>
  <c r="D765" i="1" s="1"/>
  <c r="C766" i="1"/>
  <c r="D766" i="1" s="1"/>
  <c r="C767" i="1"/>
  <c r="D767" i="1" s="1"/>
  <c r="C768" i="1"/>
  <c r="D768" i="1" s="1"/>
  <c r="C769" i="1"/>
  <c r="D769" i="1" s="1"/>
  <c r="C770" i="1"/>
  <c r="D770" i="1" s="1"/>
  <c r="C771" i="1"/>
  <c r="D771" i="1" s="1"/>
  <c r="C772" i="1"/>
  <c r="D772" i="1" s="1"/>
  <c r="C773" i="1"/>
  <c r="D773" i="1" s="1"/>
  <c r="C774" i="1"/>
  <c r="D774" i="1" s="1"/>
  <c r="C775" i="1"/>
  <c r="D775" i="1" s="1"/>
  <c r="C776" i="1"/>
  <c r="D776" i="1" s="1"/>
  <c r="C777" i="1"/>
  <c r="D777" i="1" s="1"/>
  <c r="C778" i="1"/>
  <c r="D778" i="1" s="1"/>
  <c r="C779" i="1"/>
  <c r="D779" i="1" s="1"/>
  <c r="C780" i="1"/>
  <c r="D780" i="1" s="1"/>
  <c r="C781" i="1"/>
  <c r="D781" i="1" s="1"/>
  <c r="C782" i="1"/>
  <c r="D782" i="1" s="1"/>
  <c r="C783" i="1"/>
  <c r="D783" i="1" s="1"/>
  <c r="C784" i="1"/>
  <c r="D784" i="1" s="1"/>
  <c r="C785" i="1"/>
  <c r="D785" i="1" s="1"/>
  <c r="C786" i="1"/>
  <c r="D786" i="1" s="1"/>
  <c r="C787" i="1"/>
  <c r="D787" i="1" s="1"/>
  <c r="C788" i="1"/>
  <c r="D788" i="1" s="1"/>
  <c r="C789" i="1"/>
  <c r="D789" i="1" s="1"/>
  <c r="C790" i="1"/>
  <c r="D790" i="1" s="1"/>
  <c r="C791" i="1"/>
  <c r="D791" i="1" s="1"/>
  <c r="C792" i="1"/>
  <c r="D792" i="1" s="1"/>
  <c r="C793" i="1"/>
  <c r="D793" i="1" s="1"/>
  <c r="C794" i="1"/>
  <c r="D794" i="1" s="1"/>
  <c r="C795" i="1"/>
  <c r="D795" i="1" s="1"/>
  <c r="C796" i="1"/>
  <c r="D796" i="1" s="1"/>
  <c r="C797" i="1"/>
  <c r="D797" i="1" s="1"/>
  <c r="C798" i="1"/>
  <c r="D798" i="1" s="1"/>
  <c r="C799" i="1"/>
  <c r="D799" i="1" s="1"/>
  <c r="C800" i="1"/>
  <c r="D800" i="1" s="1"/>
  <c r="C801" i="1"/>
  <c r="D801" i="1" s="1"/>
  <c r="C802" i="1"/>
  <c r="D802" i="1" s="1"/>
  <c r="C803" i="1"/>
  <c r="D803" i="1" s="1"/>
  <c r="C804" i="1"/>
  <c r="D804" i="1" s="1"/>
  <c r="C805" i="1"/>
  <c r="D805" i="1" s="1"/>
  <c r="C806" i="1"/>
  <c r="D806" i="1" s="1"/>
  <c r="C807" i="1"/>
  <c r="D807" i="1" s="1"/>
  <c r="C808" i="1"/>
  <c r="D808" i="1" s="1"/>
  <c r="C809" i="1"/>
  <c r="D809" i="1" s="1"/>
  <c r="C810" i="1"/>
  <c r="D810" i="1" s="1"/>
  <c r="C811" i="1"/>
  <c r="D811" i="1" s="1"/>
  <c r="C812" i="1"/>
  <c r="D812" i="1" s="1"/>
  <c r="C813" i="1"/>
  <c r="D813" i="1" s="1"/>
  <c r="C814" i="1"/>
  <c r="D814" i="1" s="1"/>
  <c r="C815" i="1"/>
  <c r="D815" i="1" s="1"/>
  <c r="C816" i="1"/>
  <c r="D816" i="1" s="1"/>
  <c r="C817" i="1"/>
  <c r="D817" i="1" s="1"/>
  <c r="C818" i="1"/>
  <c r="D818" i="1" s="1"/>
  <c r="C819" i="1"/>
  <c r="D819" i="1" s="1"/>
  <c r="C820" i="1"/>
  <c r="D820" i="1" s="1"/>
  <c r="C821" i="1"/>
  <c r="D821" i="1" s="1"/>
  <c r="C822" i="1"/>
  <c r="D822" i="1" s="1"/>
  <c r="C823" i="1"/>
  <c r="D823" i="1" s="1"/>
  <c r="C824" i="1"/>
  <c r="D824" i="1" s="1"/>
  <c r="C825" i="1"/>
  <c r="D825" i="1" s="1"/>
  <c r="C826" i="1"/>
  <c r="D826" i="1" s="1"/>
  <c r="C827" i="1"/>
  <c r="D827" i="1" s="1"/>
  <c r="C828" i="1"/>
  <c r="D828" i="1" s="1"/>
  <c r="C829" i="1"/>
  <c r="D829" i="1" s="1"/>
  <c r="C830" i="1"/>
  <c r="D830" i="1" s="1"/>
  <c r="C831" i="1"/>
  <c r="D831" i="1" s="1"/>
  <c r="C832" i="1"/>
  <c r="D832" i="1" s="1"/>
  <c r="C833" i="1"/>
  <c r="D833" i="1" s="1"/>
  <c r="C834" i="1"/>
  <c r="D834" i="1" s="1"/>
  <c r="C835" i="1"/>
  <c r="D835" i="1" s="1"/>
  <c r="C836" i="1"/>
  <c r="D836" i="1" s="1"/>
  <c r="C837" i="1"/>
  <c r="D837" i="1" s="1"/>
  <c r="C838" i="1"/>
  <c r="D838" i="1" s="1"/>
  <c r="C839" i="1"/>
  <c r="D839" i="1" s="1"/>
  <c r="C840" i="1"/>
  <c r="D840" i="1" s="1"/>
  <c r="C841" i="1"/>
  <c r="D841" i="1" s="1"/>
  <c r="C842" i="1"/>
  <c r="D842" i="1" s="1"/>
  <c r="C843" i="1"/>
  <c r="D843" i="1" s="1"/>
  <c r="C844" i="1"/>
  <c r="D844" i="1" s="1"/>
  <c r="C845" i="1"/>
  <c r="D845" i="1" s="1"/>
  <c r="C846" i="1"/>
  <c r="D846" i="1" s="1"/>
  <c r="C847" i="1"/>
  <c r="D847" i="1" s="1"/>
  <c r="C848" i="1"/>
  <c r="D848" i="1" s="1"/>
  <c r="C849" i="1"/>
  <c r="D849" i="1" s="1"/>
  <c r="C850" i="1"/>
  <c r="D850" i="1" s="1"/>
  <c r="C851" i="1"/>
  <c r="D851" i="1" s="1"/>
  <c r="C852" i="1"/>
  <c r="D852" i="1" s="1"/>
  <c r="C853" i="1"/>
  <c r="D853" i="1" s="1"/>
  <c r="C854" i="1"/>
  <c r="D854" i="1" s="1"/>
  <c r="C855" i="1"/>
  <c r="D855" i="1" s="1"/>
  <c r="C856" i="1"/>
  <c r="D856" i="1" s="1"/>
  <c r="C857" i="1"/>
  <c r="D857" i="1" s="1"/>
  <c r="C858" i="1"/>
  <c r="D858" i="1" s="1"/>
  <c r="C859" i="1"/>
  <c r="D859" i="1" s="1"/>
  <c r="C860" i="1"/>
  <c r="D860" i="1" s="1"/>
  <c r="C861" i="1"/>
  <c r="D861" i="1" s="1"/>
  <c r="C862" i="1"/>
  <c r="D862" i="1" s="1"/>
  <c r="C863" i="1"/>
  <c r="D863" i="1" s="1"/>
  <c r="C864" i="1"/>
  <c r="D864" i="1" s="1"/>
  <c r="C865" i="1"/>
  <c r="D865" i="1" s="1"/>
  <c r="C866" i="1"/>
  <c r="D866" i="1" s="1"/>
  <c r="C867" i="1"/>
  <c r="D867" i="1" s="1"/>
  <c r="C868" i="1"/>
  <c r="D868" i="1" s="1"/>
  <c r="C869" i="1"/>
  <c r="D869" i="1" s="1"/>
  <c r="C870" i="1"/>
  <c r="D870" i="1" s="1"/>
  <c r="C871" i="1"/>
  <c r="D871" i="1" s="1"/>
  <c r="C872" i="1"/>
  <c r="D872" i="1" s="1"/>
  <c r="C873" i="1"/>
  <c r="D873" i="1" s="1"/>
  <c r="C874" i="1"/>
  <c r="D874" i="1" s="1"/>
  <c r="C875" i="1"/>
  <c r="D875" i="1" s="1"/>
  <c r="C876" i="1"/>
  <c r="D876" i="1" s="1"/>
  <c r="C877" i="1"/>
  <c r="D877" i="1" s="1"/>
  <c r="C878" i="1"/>
  <c r="D878" i="1" s="1"/>
  <c r="C879" i="1"/>
  <c r="D879" i="1" s="1"/>
  <c r="C880" i="1"/>
  <c r="D880" i="1" s="1"/>
  <c r="C881" i="1"/>
  <c r="D881" i="1" s="1"/>
  <c r="C882" i="1"/>
  <c r="D882" i="1" s="1"/>
  <c r="C883" i="1"/>
  <c r="D883" i="1" s="1"/>
  <c r="C884" i="1"/>
  <c r="D884" i="1" s="1"/>
  <c r="C885" i="1"/>
  <c r="D885" i="1" s="1"/>
  <c r="C886" i="1"/>
  <c r="D886" i="1" s="1"/>
  <c r="C887" i="1"/>
  <c r="D887" i="1" s="1"/>
  <c r="C888" i="1"/>
  <c r="D888" i="1" s="1"/>
  <c r="C889" i="1"/>
  <c r="D889" i="1" s="1"/>
  <c r="C890" i="1"/>
  <c r="D890" i="1" s="1"/>
  <c r="C891" i="1"/>
  <c r="D891" i="1" s="1"/>
  <c r="C892" i="1"/>
  <c r="D892" i="1" s="1"/>
  <c r="C893" i="1"/>
  <c r="D893" i="1" s="1"/>
  <c r="C894" i="1"/>
  <c r="D894" i="1" s="1"/>
  <c r="C895" i="1"/>
  <c r="D895" i="1" s="1"/>
  <c r="C896" i="1"/>
  <c r="D896" i="1" s="1"/>
  <c r="C897" i="1"/>
  <c r="D897" i="1" s="1"/>
  <c r="C898" i="1"/>
  <c r="D898" i="1" s="1"/>
  <c r="C899" i="1"/>
  <c r="D899" i="1" s="1"/>
  <c r="C900" i="1"/>
  <c r="D900" i="1" s="1"/>
  <c r="C901" i="1"/>
  <c r="D901" i="1" s="1"/>
  <c r="C902" i="1"/>
  <c r="D902" i="1" s="1"/>
  <c r="C903" i="1"/>
  <c r="D903" i="1" s="1"/>
  <c r="C904" i="1"/>
  <c r="D904" i="1" s="1"/>
  <c r="C905" i="1"/>
  <c r="D905" i="1" s="1"/>
  <c r="C906" i="1"/>
  <c r="D906" i="1" s="1"/>
  <c r="C907" i="1"/>
  <c r="D907" i="1" s="1"/>
  <c r="C908" i="1"/>
  <c r="D908" i="1" s="1"/>
  <c r="C909" i="1"/>
  <c r="D909" i="1" s="1"/>
  <c r="C910" i="1"/>
  <c r="D910" i="1" s="1"/>
  <c r="C911" i="1"/>
  <c r="D911" i="1" s="1"/>
  <c r="C912" i="1"/>
  <c r="D912" i="1" s="1"/>
  <c r="C913" i="1"/>
  <c r="D913" i="1" s="1"/>
  <c r="C914" i="1"/>
  <c r="D914" i="1" s="1"/>
  <c r="C915" i="1"/>
  <c r="D915" i="1" s="1"/>
  <c r="C916" i="1"/>
  <c r="D916" i="1" s="1"/>
  <c r="C917" i="1"/>
  <c r="D917" i="1" s="1"/>
  <c r="C918" i="1"/>
  <c r="D918" i="1" s="1"/>
  <c r="C919" i="1"/>
  <c r="D919" i="1" s="1"/>
  <c r="C920" i="1"/>
  <c r="D920" i="1" s="1"/>
  <c r="C921" i="1"/>
  <c r="D921" i="1" s="1"/>
  <c r="C922" i="1"/>
  <c r="D922" i="1" s="1"/>
  <c r="C923" i="1"/>
  <c r="D923" i="1" s="1"/>
  <c r="C924" i="1"/>
  <c r="D924" i="1" s="1"/>
  <c r="C925" i="1"/>
  <c r="D925" i="1" s="1"/>
  <c r="C926" i="1"/>
  <c r="D926" i="1" s="1"/>
  <c r="C927" i="1"/>
  <c r="D927" i="1" s="1"/>
  <c r="C928" i="1"/>
  <c r="D928" i="1" s="1"/>
  <c r="C929" i="1"/>
  <c r="D929" i="1" s="1"/>
  <c r="C930" i="1"/>
  <c r="D930" i="1" s="1"/>
  <c r="C931" i="1"/>
  <c r="D931" i="1" s="1"/>
  <c r="C932" i="1"/>
  <c r="D932" i="1" s="1"/>
  <c r="C933" i="1"/>
  <c r="D933" i="1" s="1"/>
  <c r="C934" i="1"/>
  <c r="D934" i="1" s="1"/>
  <c r="C935" i="1"/>
  <c r="D935" i="1" s="1"/>
  <c r="C936" i="1"/>
  <c r="D936" i="1" s="1"/>
  <c r="C937" i="1"/>
  <c r="D937" i="1" s="1"/>
  <c r="C938" i="1"/>
  <c r="D938" i="1" s="1"/>
  <c r="C939" i="1"/>
  <c r="D939" i="1" s="1"/>
  <c r="C940" i="1"/>
  <c r="D940" i="1" s="1"/>
  <c r="C941" i="1"/>
  <c r="D941" i="1" s="1"/>
  <c r="C942" i="1"/>
  <c r="D942" i="1" s="1"/>
  <c r="C943" i="1"/>
  <c r="D943" i="1" s="1"/>
  <c r="C944" i="1"/>
  <c r="D944" i="1" s="1"/>
  <c r="C945" i="1"/>
  <c r="D945" i="1" s="1"/>
  <c r="C946" i="1"/>
  <c r="D946" i="1" s="1"/>
  <c r="C947" i="1"/>
  <c r="D947" i="1" s="1"/>
  <c r="C948" i="1"/>
  <c r="D948" i="1" s="1"/>
  <c r="C949" i="1"/>
  <c r="D949" i="1" s="1"/>
  <c r="C950" i="1"/>
  <c r="D950" i="1" s="1"/>
  <c r="C951" i="1"/>
  <c r="D951" i="1" s="1"/>
  <c r="C952" i="1"/>
  <c r="D952" i="1" s="1"/>
  <c r="C953" i="1"/>
  <c r="D953" i="1" s="1"/>
  <c r="C954" i="1"/>
  <c r="D954" i="1" s="1"/>
  <c r="C955" i="1"/>
  <c r="D955" i="1" s="1"/>
  <c r="C956" i="1"/>
  <c r="D956" i="1" s="1"/>
  <c r="C957" i="1"/>
  <c r="D957" i="1" s="1"/>
  <c r="C958" i="1"/>
  <c r="D958" i="1" s="1"/>
  <c r="C959" i="1"/>
  <c r="D959" i="1" s="1"/>
  <c r="C960" i="1"/>
  <c r="D960" i="1" s="1"/>
  <c r="C961" i="1"/>
  <c r="D961" i="1" s="1"/>
  <c r="C962" i="1"/>
  <c r="D962" i="1" s="1"/>
  <c r="C963" i="1"/>
  <c r="D963" i="1" s="1"/>
  <c r="C964" i="1"/>
  <c r="D964" i="1" s="1"/>
  <c r="C965" i="1"/>
  <c r="D965" i="1" s="1"/>
  <c r="C966" i="1"/>
  <c r="D966" i="1" s="1"/>
  <c r="C967" i="1"/>
  <c r="D967" i="1" s="1"/>
  <c r="C968" i="1"/>
  <c r="D968" i="1" s="1"/>
  <c r="C969" i="1"/>
  <c r="D969" i="1" s="1"/>
  <c r="C970" i="1"/>
  <c r="D970" i="1" s="1"/>
  <c r="C971" i="1"/>
  <c r="D971" i="1" s="1"/>
  <c r="C972" i="1"/>
  <c r="D972" i="1" s="1"/>
  <c r="C973" i="1"/>
  <c r="D973" i="1" s="1"/>
  <c r="C974" i="1"/>
  <c r="D974" i="1" s="1"/>
  <c r="C975" i="1"/>
  <c r="D975" i="1" s="1"/>
  <c r="C976" i="1"/>
  <c r="D976" i="1" s="1"/>
  <c r="C977" i="1"/>
  <c r="D977" i="1" s="1"/>
  <c r="C978" i="1"/>
  <c r="D978" i="1" s="1"/>
  <c r="C979" i="1"/>
  <c r="D979" i="1" s="1"/>
  <c r="C980" i="1"/>
  <c r="D980" i="1" s="1"/>
  <c r="C981" i="1"/>
  <c r="D981" i="1" s="1"/>
  <c r="C982" i="1"/>
  <c r="D982" i="1" s="1"/>
  <c r="C983" i="1"/>
  <c r="D983" i="1" s="1"/>
  <c r="C984" i="1"/>
  <c r="D984" i="1" s="1"/>
  <c r="C985" i="1"/>
  <c r="D985" i="1" s="1"/>
  <c r="C986" i="1"/>
  <c r="D986" i="1" s="1"/>
  <c r="C987" i="1"/>
  <c r="D987" i="1" s="1"/>
  <c r="C988" i="1"/>
  <c r="D988" i="1" s="1"/>
  <c r="C989" i="1"/>
  <c r="D989" i="1" s="1"/>
  <c r="C990" i="1"/>
  <c r="D990" i="1" s="1"/>
  <c r="C991" i="1"/>
  <c r="D991" i="1" s="1"/>
  <c r="C992" i="1"/>
  <c r="D992" i="1" s="1"/>
  <c r="C993" i="1"/>
  <c r="D993" i="1" s="1"/>
  <c r="C994" i="1"/>
  <c r="D994" i="1" s="1"/>
  <c r="C995" i="1"/>
  <c r="D995" i="1" s="1"/>
  <c r="C996" i="1"/>
  <c r="D996" i="1" s="1"/>
  <c r="C997" i="1"/>
  <c r="D997" i="1" s="1"/>
  <c r="C998" i="1"/>
  <c r="D998" i="1" s="1"/>
  <c r="C999" i="1"/>
  <c r="D999" i="1" s="1"/>
  <c r="C1000" i="1"/>
  <c r="D1000" i="1" s="1"/>
  <c r="C1001" i="1"/>
  <c r="D1001" i="1" s="1"/>
  <c r="D2" i="1"/>
  <c r="C2" i="1"/>
</calcChain>
</file>

<file path=xl/sharedStrings.xml><?xml version="1.0" encoding="utf-8"?>
<sst xmlns="http://schemas.openxmlformats.org/spreadsheetml/2006/main" count="6036" uniqueCount="2018">
  <si>
    <t>Sale ID</t>
  </si>
  <si>
    <t>Date</t>
  </si>
  <si>
    <t>Customer Name</t>
  </si>
  <si>
    <t>Product</t>
  </si>
  <si>
    <t>Category</t>
  </si>
  <si>
    <t>Quantity Sold</t>
  </si>
  <si>
    <t>Unit Price</t>
  </si>
  <si>
    <t>Total Sale Amount</t>
  </si>
  <si>
    <t>Discount (%)</t>
  </si>
  <si>
    <t>Final Sale Amount</t>
  </si>
  <si>
    <t>Payment Method</t>
  </si>
  <si>
    <t>Location</t>
  </si>
  <si>
    <t>7985467b</t>
  </si>
  <si>
    <t>Daniel Johnson</t>
  </si>
  <si>
    <t>Blender</t>
  </si>
  <si>
    <t>Appliances</t>
  </si>
  <si>
    <t>PayPal</t>
  </si>
  <si>
    <t>Tokyo, Japan</t>
  </si>
  <si>
    <t>b28b5be8</t>
  </si>
  <si>
    <t>Matthew Stone</t>
  </si>
  <si>
    <t>Standing Desk</t>
  </si>
  <si>
    <t>Furniture</t>
  </si>
  <si>
    <t>Dubai, UAE</t>
  </si>
  <si>
    <t>4b534b8e</t>
  </si>
  <si>
    <t>Mackenzie Copeland</t>
  </si>
  <si>
    <t>Headphones</t>
  </si>
  <si>
    <t>Electronics</t>
  </si>
  <si>
    <t>Bank Transfer</t>
  </si>
  <si>
    <t>SÃ£o Paulo, Brazil</t>
  </si>
  <si>
    <t>e80c661d</t>
  </si>
  <si>
    <t>Molly Smith</t>
  </si>
  <si>
    <t>New York, USA</t>
  </si>
  <si>
    <t>989cead6</t>
  </si>
  <si>
    <t>Anthony Clark</t>
  </si>
  <si>
    <t>Laptop</t>
  </si>
  <si>
    <t>Cash</t>
  </si>
  <si>
    <t>Sydney, Australia</t>
  </si>
  <si>
    <t>81b87495</t>
  </si>
  <si>
    <t>Kimberly Le</t>
  </si>
  <si>
    <t>Running Shoes</t>
  </si>
  <si>
    <t>Sportswear</t>
  </si>
  <si>
    <t>Toronto, Canada</t>
  </si>
  <si>
    <t>bf0d7c60</t>
  </si>
  <si>
    <t>Ronald Underwood</t>
  </si>
  <si>
    <t>Coffee Maker</t>
  </si>
  <si>
    <t>29e876d2</t>
  </si>
  <si>
    <t>Ian Vasquez</t>
  </si>
  <si>
    <t>Air Fryer</t>
  </si>
  <si>
    <t>d630098e</t>
  </si>
  <si>
    <t>Megan Carroll</t>
  </si>
  <si>
    <t>Yoga Mat</t>
  </si>
  <si>
    <t>Credit Card</t>
  </si>
  <si>
    <t>0e9a0ccc</t>
  </si>
  <si>
    <t>Helen Vasquez</t>
  </si>
  <si>
    <t>7aada007</t>
  </si>
  <si>
    <t>Malik Hunter</t>
  </si>
  <si>
    <t>Dumbbells</t>
  </si>
  <si>
    <t>5d25e10e</t>
  </si>
  <si>
    <t>Patricia Garcia</t>
  </si>
  <si>
    <t>Mumbai, India</t>
  </si>
  <si>
    <t>387a4a09</t>
  </si>
  <si>
    <t>Lindsay Green</t>
  </si>
  <si>
    <t>Paris, France</t>
  </si>
  <si>
    <t>2a3389d4</t>
  </si>
  <si>
    <t>Thomas Weber</t>
  </si>
  <si>
    <t>095574cc</t>
  </si>
  <si>
    <t>Kevin Brown</t>
  </si>
  <si>
    <t>9a31eccd</t>
  </si>
  <si>
    <t>Michael Long</t>
  </si>
  <si>
    <t>2a3fc4b1</t>
  </si>
  <si>
    <t>Eric Woods DDS</t>
  </si>
  <si>
    <t>Berlin, Germany</t>
  </si>
  <si>
    <t>7738d2b5</t>
  </si>
  <si>
    <t>Chad Contreras</t>
  </si>
  <si>
    <t>d5b202e6</t>
  </si>
  <si>
    <t>Brandon Sanchez</t>
  </si>
  <si>
    <t>London, UK</t>
  </si>
  <si>
    <t>dd20fc60</t>
  </si>
  <si>
    <t>Morgan Walker</t>
  </si>
  <si>
    <t>Table Lamp</t>
  </si>
  <si>
    <t>04d7f8d3</t>
  </si>
  <si>
    <t>Jennifer Rogers</t>
  </si>
  <si>
    <t>b28908c1</t>
  </si>
  <si>
    <t>Randy Conway</t>
  </si>
  <si>
    <t>6077cf99</t>
  </si>
  <si>
    <t>Elizabeth Ortega</t>
  </si>
  <si>
    <t>62e4052e</t>
  </si>
  <si>
    <t>Julie Lynch</t>
  </si>
  <si>
    <t>a4009337</t>
  </si>
  <si>
    <t>William Turner</t>
  </si>
  <si>
    <t>e12f538b</t>
  </si>
  <si>
    <t>James Simpson DVM</t>
  </si>
  <si>
    <t>6b21233e</t>
  </si>
  <si>
    <t>Emily Knight</t>
  </si>
  <si>
    <t>Smartphone</t>
  </si>
  <si>
    <t>e3a6b5ec</t>
  </si>
  <si>
    <t>Anthony Brady</t>
  </si>
  <si>
    <t>e279b21d</t>
  </si>
  <si>
    <t>Kimberly Tate</t>
  </si>
  <si>
    <t>1c06dd71</t>
  </si>
  <si>
    <t>Alexandra Hernandez DDS</t>
  </si>
  <si>
    <t>47f6513f</t>
  </si>
  <si>
    <t>Katherine Byrd</t>
  </si>
  <si>
    <t>9ae667f4</t>
  </si>
  <si>
    <t>Mr. Timothy Gonzales</t>
  </si>
  <si>
    <t>711edcc4</t>
  </si>
  <si>
    <t>Melanie Johnson</t>
  </si>
  <si>
    <t>2abb44a8</t>
  </si>
  <si>
    <t>Jared Harris</t>
  </si>
  <si>
    <t>Office Chair</t>
  </si>
  <si>
    <t>70be1ed9</t>
  </si>
  <si>
    <t>Tammy Mcconnell</t>
  </si>
  <si>
    <t>675954c6</t>
  </si>
  <si>
    <t>Michael Murphy</t>
  </si>
  <si>
    <t>df59991d</t>
  </si>
  <si>
    <t>Jacob Obrien</t>
  </si>
  <si>
    <t>7af29840</t>
  </si>
  <si>
    <t>Earl Waters</t>
  </si>
  <si>
    <t>c07b9948</t>
  </si>
  <si>
    <t>Christopher Barnes</t>
  </si>
  <si>
    <t>8c0bbb80</t>
  </si>
  <si>
    <t>Nicholas Pitts</t>
  </si>
  <si>
    <t>605a4e7c</t>
  </si>
  <si>
    <t>Beth Johnson</t>
  </si>
  <si>
    <t>4821665f</t>
  </si>
  <si>
    <t>Jessica Robertson</t>
  </si>
  <si>
    <t>2ac407ae</t>
  </si>
  <si>
    <t>Michele Mueller</t>
  </si>
  <si>
    <t>65f22232</t>
  </si>
  <si>
    <t>Linda Lewis</t>
  </si>
  <si>
    <t>414c95fa</t>
  </si>
  <si>
    <t>John Peters</t>
  </si>
  <si>
    <t>679e198f</t>
  </si>
  <si>
    <t>Christopher Roberson</t>
  </si>
  <si>
    <t>0204107d</t>
  </si>
  <si>
    <t>Jack Flores</t>
  </si>
  <si>
    <t>256fed0e</t>
  </si>
  <si>
    <t>Candice Martinez</t>
  </si>
  <si>
    <t>8e3ba890</t>
  </si>
  <si>
    <t>Patricia Lowe</t>
  </si>
  <si>
    <t>56c0337a</t>
  </si>
  <si>
    <t>Jessica Wiggins</t>
  </si>
  <si>
    <t>George Ingram</t>
  </si>
  <si>
    <t>2bb4eb21</t>
  </si>
  <si>
    <t>Melissa Romero</t>
  </si>
  <si>
    <t>f3063e93</t>
  </si>
  <si>
    <t>Andrea Chung</t>
  </si>
  <si>
    <t>74c95537</t>
  </si>
  <si>
    <t>Corey Miller</t>
  </si>
  <si>
    <t>d80667a7</t>
  </si>
  <si>
    <t>Sydney Saunders</t>
  </si>
  <si>
    <t>3dcf1c55</t>
  </si>
  <si>
    <t>Anthony Morris</t>
  </si>
  <si>
    <t>ae9169d2</t>
  </si>
  <si>
    <t>Dylan Roberts</t>
  </si>
  <si>
    <t>f09ee1bf</t>
  </si>
  <si>
    <t>Tristan Smith</t>
  </si>
  <si>
    <t>54dd77a8</t>
  </si>
  <si>
    <t>Katherine Collins</t>
  </si>
  <si>
    <t>c52b0cab</t>
  </si>
  <si>
    <t>Jonathan Hunt MD</t>
  </si>
  <si>
    <t>52cda31c</t>
  </si>
  <si>
    <t>Ms. Connie Thompson</t>
  </si>
  <si>
    <t>a44b962a</t>
  </si>
  <si>
    <t>Jennifer Hansen</t>
  </si>
  <si>
    <t>ed1e516a</t>
  </si>
  <si>
    <t>Eduardo Bailey</t>
  </si>
  <si>
    <t>23a541f4</t>
  </si>
  <si>
    <t>Michael White</t>
  </si>
  <si>
    <t>8f743a5b</t>
  </si>
  <si>
    <t>Brandi Gonzalez</t>
  </si>
  <si>
    <t>f3a168b0</t>
  </si>
  <si>
    <t>Jennifer Dawson</t>
  </si>
  <si>
    <t>a6f7a19c</t>
  </si>
  <si>
    <t>Joshua Smith</t>
  </si>
  <si>
    <t>6f919679</t>
  </si>
  <si>
    <t>Justin Olson</t>
  </si>
  <si>
    <t>4c3d2fc3</t>
  </si>
  <si>
    <t>Benjamin Cole</t>
  </si>
  <si>
    <t>f12bdbea</t>
  </si>
  <si>
    <t>Amanda Drake</t>
  </si>
  <si>
    <t>4b38e335</t>
  </si>
  <si>
    <t>Amanda Thomas</t>
  </si>
  <si>
    <t>97937ef8</t>
  </si>
  <si>
    <t>Derek Moore</t>
  </si>
  <si>
    <t>cdd7d716</t>
  </si>
  <si>
    <t>Marc Mclaughlin</t>
  </si>
  <si>
    <t>17a6785c</t>
  </si>
  <si>
    <t>Megan Daugherty</t>
  </si>
  <si>
    <t>18db9bb2</t>
  </si>
  <si>
    <t>Rebecca Garcia</t>
  </si>
  <si>
    <t>c57214f5</t>
  </si>
  <si>
    <t>Brandon Atkinson</t>
  </si>
  <si>
    <t>971684f4</t>
  </si>
  <si>
    <t>Whitney Rios</t>
  </si>
  <si>
    <t>8494978a</t>
  </si>
  <si>
    <t>Erika Taylor</t>
  </si>
  <si>
    <t>4fa003ee</t>
  </si>
  <si>
    <t>Gregory Johnson</t>
  </si>
  <si>
    <t>80cb2dd5</t>
  </si>
  <si>
    <t>Teresa Hernandez</t>
  </si>
  <si>
    <t>f093e3bd</t>
  </si>
  <si>
    <t>Karen Anderson</t>
  </si>
  <si>
    <t>7e7283b1</t>
  </si>
  <si>
    <t>Jeffrey Powell</t>
  </si>
  <si>
    <t>2ed43cf7</t>
  </si>
  <si>
    <t>Brooke Hickman</t>
  </si>
  <si>
    <t>d8432019</t>
  </si>
  <si>
    <t>Dawn Simpson</t>
  </si>
  <si>
    <t>498a55ab</t>
  </si>
  <si>
    <t>Joshua Gardner</t>
  </si>
  <si>
    <t>Francisco House</t>
  </si>
  <si>
    <t>7edf5286</t>
  </si>
  <si>
    <t>Amanda Maxwell</t>
  </si>
  <si>
    <t>10fb24a7</t>
  </si>
  <si>
    <t>Michael Garrett</t>
  </si>
  <si>
    <t>e9924b5b</t>
  </si>
  <si>
    <t>Michael Spencer</t>
  </si>
  <si>
    <t>a866d5dc</t>
  </si>
  <si>
    <t>Anthony Aguilar</t>
  </si>
  <si>
    <t>a4ceb1d0</t>
  </si>
  <si>
    <t>Gina Delgado</t>
  </si>
  <si>
    <t>8b5a023f</t>
  </si>
  <si>
    <t>Barbara Mckee</t>
  </si>
  <si>
    <t>8356e596</t>
  </si>
  <si>
    <t>Lisa Miranda</t>
  </si>
  <si>
    <t>e9bd7461</t>
  </si>
  <si>
    <t>James Jackson</t>
  </si>
  <si>
    <t>0be65320</t>
  </si>
  <si>
    <t>Ralph Chan</t>
  </si>
  <si>
    <t>694fef84</t>
  </si>
  <si>
    <t>Charles Buck</t>
  </si>
  <si>
    <t>ef520138</t>
  </si>
  <si>
    <t>Sean Scott</t>
  </si>
  <si>
    <t>dffe358c</t>
  </si>
  <si>
    <t>Rebecca Tucker</t>
  </si>
  <si>
    <t>07ca1e68</t>
  </si>
  <si>
    <t>Kelli Smith</t>
  </si>
  <si>
    <t>dbd0facf</t>
  </si>
  <si>
    <t>Caitlin Reeves</t>
  </si>
  <si>
    <t>81dee8f6</t>
  </si>
  <si>
    <t>Diana Welch</t>
  </si>
  <si>
    <t>8981a7e1</t>
  </si>
  <si>
    <t>Cindy Morgan</t>
  </si>
  <si>
    <t>5f0ee65a</t>
  </si>
  <si>
    <t>Jessica Smith</t>
  </si>
  <si>
    <t>43c93615</t>
  </si>
  <si>
    <t>Richard Miller</t>
  </si>
  <si>
    <t>555a49e3</t>
  </si>
  <si>
    <t>David Bell MD</t>
  </si>
  <si>
    <t>a6bad4ea</t>
  </si>
  <si>
    <t>Austin Chavez</t>
  </si>
  <si>
    <t>c8ef812f</t>
  </si>
  <si>
    <t>Bryan Smith</t>
  </si>
  <si>
    <t>dfc58cfe</t>
  </si>
  <si>
    <t>Lynn Mcgee</t>
  </si>
  <si>
    <t>115e8e40</t>
  </si>
  <si>
    <t>Trevor Nielsen</t>
  </si>
  <si>
    <t>8346cc38</t>
  </si>
  <si>
    <t>Connie Barker</t>
  </si>
  <si>
    <t>856d2b71</t>
  </si>
  <si>
    <t>Ethan Wade</t>
  </si>
  <si>
    <t>7245d2b4</t>
  </si>
  <si>
    <t>Diane Bailey</t>
  </si>
  <si>
    <t>1ec39f87</t>
  </si>
  <si>
    <t>Ann Lopez</t>
  </si>
  <si>
    <t>abc4516a</t>
  </si>
  <si>
    <t>Katie Malone</t>
  </si>
  <si>
    <t>b8af054f</t>
  </si>
  <si>
    <t>Jennifer Mcdowell</t>
  </si>
  <si>
    <t>15b8b3f1</t>
  </si>
  <si>
    <t>Richard Perez</t>
  </si>
  <si>
    <t>9466efc7</t>
  </si>
  <si>
    <t>Anne Cunningham</t>
  </si>
  <si>
    <t>0a92c95d</t>
  </si>
  <si>
    <t>Thomas Robertson</t>
  </si>
  <si>
    <t>535cb720</t>
  </si>
  <si>
    <t>Kimberly Howard</t>
  </si>
  <si>
    <t>d3991d9c</t>
  </si>
  <si>
    <t>Courtney Figueroa</t>
  </si>
  <si>
    <t>61acc7b3</t>
  </si>
  <si>
    <t>Angela Hess</t>
  </si>
  <si>
    <t>40447bf8</t>
  </si>
  <si>
    <t>Christine Garner</t>
  </si>
  <si>
    <t>27d2c60f</t>
  </si>
  <si>
    <t>Kelli Gregory</t>
  </si>
  <si>
    <t>f3f86ea9</t>
  </si>
  <si>
    <t>David Martinez</t>
  </si>
  <si>
    <t>adccaa95</t>
  </si>
  <si>
    <t>Christopher Butler</t>
  </si>
  <si>
    <t>73822f41</t>
  </si>
  <si>
    <t>James Mccoy</t>
  </si>
  <si>
    <t>Todd Hoover</t>
  </si>
  <si>
    <t>44cb9a61</t>
  </si>
  <si>
    <t>Derek Velasquez</t>
  </si>
  <si>
    <t>b303090e</t>
  </si>
  <si>
    <t>Tammie Bridges</t>
  </si>
  <si>
    <t>43aad22f</t>
  </si>
  <si>
    <t>Christina Phillips</t>
  </si>
  <si>
    <t>9fed8ef1</t>
  </si>
  <si>
    <t>Larry Vance</t>
  </si>
  <si>
    <t>f4fd568b</t>
  </si>
  <si>
    <t>Megan Daniel</t>
  </si>
  <si>
    <t>73e31585</t>
  </si>
  <si>
    <t>James Waters</t>
  </si>
  <si>
    <t>c8bcca8d</t>
  </si>
  <si>
    <t>Christian Williams</t>
  </si>
  <si>
    <t>adc9ea46</t>
  </si>
  <si>
    <t>Jeffrey Vargas</t>
  </si>
  <si>
    <t>0ef04dcf</t>
  </si>
  <si>
    <t>Melissa Martinez</t>
  </si>
  <si>
    <t>8ae67272</t>
  </si>
  <si>
    <t>Melissa Leon</t>
  </si>
  <si>
    <t>57f92d0d</t>
  </si>
  <si>
    <t>Elijah Harris</t>
  </si>
  <si>
    <t>7b644bbf</t>
  </si>
  <si>
    <t>Brianna Lee</t>
  </si>
  <si>
    <t>3a4e321a</t>
  </si>
  <si>
    <t>Cory Wilson</t>
  </si>
  <si>
    <t>df2bb79b</t>
  </si>
  <si>
    <t>Rachel May</t>
  </si>
  <si>
    <t>Denise Henderson</t>
  </si>
  <si>
    <t>887c3e61</t>
  </si>
  <si>
    <t>James Gates</t>
  </si>
  <si>
    <t>92f70d20</t>
  </si>
  <si>
    <t>Bradley Ross</t>
  </si>
  <si>
    <t>9d685b56</t>
  </si>
  <si>
    <t>Melissa Arellano</t>
  </si>
  <si>
    <t>35bcb8f5</t>
  </si>
  <si>
    <t>Danielle Cook</t>
  </si>
  <si>
    <t>678a3816</t>
  </si>
  <si>
    <t>Ashley Wilson</t>
  </si>
  <si>
    <t>ab0a9ee8</t>
  </si>
  <si>
    <t>Matthew Horton</t>
  </si>
  <si>
    <t>3b450bf8</t>
  </si>
  <si>
    <t>Deborah Jones</t>
  </si>
  <si>
    <t>1ba75bdc</t>
  </si>
  <si>
    <t>Megan Smith</t>
  </si>
  <si>
    <t>b8cb7c3e</t>
  </si>
  <si>
    <t>Christopher Hawkins PhD</t>
  </si>
  <si>
    <t>e1bfc99b</t>
  </si>
  <si>
    <t>Michele Blake</t>
  </si>
  <si>
    <t>7f0e028d</t>
  </si>
  <si>
    <t>Christine Jordan</t>
  </si>
  <si>
    <t>1cdd6a2c</t>
  </si>
  <si>
    <t>Kelsey Lee</t>
  </si>
  <si>
    <t>5176ed7a</t>
  </si>
  <si>
    <t>Jerry Leblanc</t>
  </si>
  <si>
    <t>fc1e71b3</t>
  </si>
  <si>
    <t>Tiffany Wagner</t>
  </si>
  <si>
    <t>4b18b680</t>
  </si>
  <si>
    <t>Mark Scott</t>
  </si>
  <si>
    <t>5dd80736</t>
  </si>
  <si>
    <t>Bryan Mitchell</t>
  </si>
  <si>
    <t>a1845797</t>
  </si>
  <si>
    <t>Kimberly Griffin</t>
  </si>
  <si>
    <t>3a72054f</t>
  </si>
  <si>
    <t>Dana Finley</t>
  </si>
  <si>
    <t>1b089d60</t>
  </si>
  <si>
    <t>Terry Brown</t>
  </si>
  <si>
    <t>70ba2317</t>
  </si>
  <si>
    <t>Amanda Abbott</t>
  </si>
  <si>
    <t>01745b8c</t>
  </si>
  <si>
    <t>Susan Todd</t>
  </si>
  <si>
    <t>d5f8767e</t>
  </si>
  <si>
    <t>Desiree Francis</t>
  </si>
  <si>
    <t>a08d3b7d</t>
  </si>
  <si>
    <t>James Hernandez</t>
  </si>
  <si>
    <t>3a7803ce</t>
  </si>
  <si>
    <t>Mary Powell</t>
  </si>
  <si>
    <t>2a23e890</t>
  </si>
  <si>
    <t>Gary Cordova</t>
  </si>
  <si>
    <t>1ca97c7c</t>
  </si>
  <si>
    <t>Jennifer Simmons</t>
  </si>
  <si>
    <t>ac7ce412</t>
  </si>
  <si>
    <t>Kristina Mccarty</t>
  </si>
  <si>
    <t>Angel Dunn</t>
  </si>
  <si>
    <t>764c3762</t>
  </si>
  <si>
    <t>Alexandra Koch</t>
  </si>
  <si>
    <t>ef3fe74c</t>
  </si>
  <si>
    <t>Ashley Salinas</t>
  </si>
  <si>
    <t>14fc3d56</t>
  </si>
  <si>
    <t>Crystal Holt</t>
  </si>
  <si>
    <t>1e22e5eb</t>
  </si>
  <si>
    <t>Donna Rodriguez</t>
  </si>
  <si>
    <t>25f517d3</t>
  </si>
  <si>
    <t>James Griffin</t>
  </si>
  <si>
    <t>340180f0</t>
  </si>
  <si>
    <t>Megan Mason</t>
  </si>
  <si>
    <t>c917c325</t>
  </si>
  <si>
    <t>Matthew Hall</t>
  </si>
  <si>
    <t>883ca967</t>
  </si>
  <si>
    <t>Jerry Blanchard</t>
  </si>
  <si>
    <t>ee3fc309</t>
  </si>
  <si>
    <t>Cindy Ferguson</t>
  </si>
  <si>
    <t>42548f94</t>
  </si>
  <si>
    <t>Jonathan Fernandez</t>
  </si>
  <si>
    <t>fc05aa09</t>
  </si>
  <si>
    <t>Levi Melendez</t>
  </si>
  <si>
    <t>6d969ff4</t>
  </si>
  <si>
    <t>Krista Sparks</t>
  </si>
  <si>
    <t>402b627e</t>
  </si>
  <si>
    <t>Aaron Smith</t>
  </si>
  <si>
    <t>85df3956</t>
  </si>
  <si>
    <t>Peter Moore</t>
  </si>
  <si>
    <t>e0528f12</t>
  </si>
  <si>
    <t>Patricia Perez</t>
  </si>
  <si>
    <t>1d41a018</t>
  </si>
  <si>
    <t>Pamela Riley</t>
  </si>
  <si>
    <t>cdabcd43</t>
  </si>
  <si>
    <t>Sarah Munoz</t>
  </si>
  <si>
    <t>b8178b0f</t>
  </si>
  <si>
    <t>Cynthia Smith</t>
  </si>
  <si>
    <t>96f26ab3</t>
  </si>
  <si>
    <t>Chris Sharp</t>
  </si>
  <si>
    <t>2f2ee9f8</t>
  </si>
  <si>
    <t>Gloria Faulkner</t>
  </si>
  <si>
    <t>41f31474</t>
  </si>
  <si>
    <t>Stanley Adams</t>
  </si>
  <si>
    <t>a77d2fa3</t>
  </si>
  <si>
    <t>Madison Phelps</t>
  </si>
  <si>
    <t>2ac6ca98</t>
  </si>
  <si>
    <t>Suzanne Buck</t>
  </si>
  <si>
    <t>e104a782</t>
  </si>
  <si>
    <t>Mrs. Heather Cooper</t>
  </si>
  <si>
    <t>28cb101c</t>
  </si>
  <si>
    <t>Kelly Day</t>
  </si>
  <si>
    <t>afe3ca42</t>
  </si>
  <si>
    <t>Lawrence Edwards</t>
  </si>
  <si>
    <t>6ca18bc5</t>
  </si>
  <si>
    <t>Brian Martin</t>
  </si>
  <si>
    <t>e03d9857</t>
  </si>
  <si>
    <t>Kelly Shea</t>
  </si>
  <si>
    <t>c9cf8dd4</t>
  </si>
  <si>
    <t>Danielle Best</t>
  </si>
  <si>
    <t>633a242f</t>
  </si>
  <si>
    <t>Ronald Lynch</t>
  </si>
  <si>
    <t>39b26aaa</t>
  </si>
  <si>
    <t>Christina Rasmussen</t>
  </si>
  <si>
    <t>12fc3276</t>
  </si>
  <si>
    <t>Brian Parks</t>
  </si>
  <si>
    <t>5409ebfd</t>
  </si>
  <si>
    <t>Darren Williams</t>
  </si>
  <si>
    <t>3f44cf3a</t>
  </si>
  <si>
    <t>David Dean</t>
  </si>
  <si>
    <t>aee72365</t>
  </si>
  <si>
    <t>Danielle Chan</t>
  </si>
  <si>
    <t>fb8cb442</t>
  </si>
  <si>
    <t>William Farmer</t>
  </si>
  <si>
    <t>a1b7b201</t>
  </si>
  <si>
    <t>Anthony Wilson</t>
  </si>
  <si>
    <t>80f3c105</t>
  </si>
  <si>
    <t>Hannah Murphy DVM</t>
  </si>
  <si>
    <t>5bfa6213</t>
  </si>
  <si>
    <t>April Hernandez</t>
  </si>
  <si>
    <t>9fa2dac9</t>
  </si>
  <si>
    <t>Kendra Cooper</t>
  </si>
  <si>
    <t>823d6176</t>
  </si>
  <si>
    <t>Margaret Nelson</t>
  </si>
  <si>
    <t>9f4e58ea</t>
  </si>
  <si>
    <t>Sergio Mills PhD</t>
  </si>
  <si>
    <t>5784bd0b</t>
  </si>
  <si>
    <t>Hannah Mckenzie</t>
  </si>
  <si>
    <t>e10d2e6f</t>
  </si>
  <si>
    <t>Eric Ross</t>
  </si>
  <si>
    <t>59fe0428</t>
  </si>
  <si>
    <t>Teresa Tucker MD</t>
  </si>
  <si>
    <t>5fd2173e</t>
  </si>
  <si>
    <t>Brittany Osborne</t>
  </si>
  <si>
    <t>451eb1e6</t>
  </si>
  <si>
    <t>Paul Davis</t>
  </si>
  <si>
    <t>7d499b37</t>
  </si>
  <si>
    <t>Eric Long</t>
  </si>
  <si>
    <t>95ac8559</t>
  </si>
  <si>
    <t>Robert Kelley</t>
  </si>
  <si>
    <t>8f05945b</t>
  </si>
  <si>
    <t>Alex Fletcher</t>
  </si>
  <si>
    <t>3cdc8a57</t>
  </si>
  <si>
    <t>Brandon Jackson</t>
  </si>
  <si>
    <t>075002b2</t>
  </si>
  <si>
    <t>Rhonda Newton</t>
  </si>
  <si>
    <t>4d585b7c</t>
  </si>
  <si>
    <t>Jasmine Rivera</t>
  </si>
  <si>
    <t>0e745f25</t>
  </si>
  <si>
    <t>Mr. Hector Butler</t>
  </si>
  <si>
    <t>74a4f169</t>
  </si>
  <si>
    <t>Ryan Perry</t>
  </si>
  <si>
    <t>cfb28f2e</t>
  </si>
  <si>
    <t>Christopher Davis</t>
  </si>
  <si>
    <t>aa628d1e</t>
  </si>
  <si>
    <t>Jasmin Kramer</t>
  </si>
  <si>
    <t>123d7dfa</t>
  </si>
  <si>
    <t>Timothy Davis</t>
  </si>
  <si>
    <t>e50c06f6</t>
  </si>
  <si>
    <t>Megan Hodge</t>
  </si>
  <si>
    <t>9a06c24c</t>
  </si>
  <si>
    <t>Mark Robinson</t>
  </si>
  <si>
    <t>e46aec82</t>
  </si>
  <si>
    <t>Virginia Alvarez</t>
  </si>
  <si>
    <t>95c87f4b</t>
  </si>
  <si>
    <t>Lucas Kim</t>
  </si>
  <si>
    <t>2bfdf795</t>
  </si>
  <si>
    <t>Travis Gibbs</t>
  </si>
  <si>
    <t>2eaa45e4</t>
  </si>
  <si>
    <t>Taylor White</t>
  </si>
  <si>
    <t>71c26232</t>
  </si>
  <si>
    <t>Susan Douglas</t>
  </si>
  <si>
    <t>323f446f</t>
  </si>
  <si>
    <t>George Carlson</t>
  </si>
  <si>
    <t>afb01c2c</t>
  </si>
  <si>
    <t>Kenneth Thomas</t>
  </si>
  <si>
    <t>7418181f</t>
  </si>
  <si>
    <t>Dana Stone</t>
  </si>
  <si>
    <t>672455d7</t>
  </si>
  <si>
    <t>Jessica Alvarado</t>
  </si>
  <si>
    <t>5f317fff</t>
  </si>
  <si>
    <t>Brianna Mccarthy</t>
  </si>
  <si>
    <t>998132f1</t>
  </si>
  <si>
    <t>Stacy Johnson</t>
  </si>
  <si>
    <t>40e26226</t>
  </si>
  <si>
    <t>Amy Esparza</t>
  </si>
  <si>
    <t>9a4864d5</t>
  </si>
  <si>
    <t>Megan Hall</t>
  </si>
  <si>
    <t>9e11296f</t>
  </si>
  <si>
    <t>Brandy Murray</t>
  </si>
  <si>
    <t>003dce61</t>
  </si>
  <si>
    <t>Keith Rogers</t>
  </si>
  <si>
    <t>ca59e67f</t>
  </si>
  <si>
    <t>Dr. Amy Braun</t>
  </si>
  <si>
    <t>a5282caf</t>
  </si>
  <si>
    <t>Allen Ortega</t>
  </si>
  <si>
    <t>05bf6f90</t>
  </si>
  <si>
    <t>Jodi Mitchell</t>
  </si>
  <si>
    <t>b2b05249</t>
  </si>
  <si>
    <t>Thomas Holt</t>
  </si>
  <si>
    <t>ac75276e</t>
  </si>
  <si>
    <t>Deborah Sanchez</t>
  </si>
  <si>
    <t>f95e820d</t>
  </si>
  <si>
    <t>Sarah Cole</t>
  </si>
  <si>
    <t>b7fb8f18</t>
  </si>
  <si>
    <t>Adam Garrett</t>
  </si>
  <si>
    <t>49eb5612</t>
  </si>
  <si>
    <t>Courtney Lee</t>
  </si>
  <si>
    <t>81fa18b4</t>
  </si>
  <si>
    <t>Timothy Ward</t>
  </si>
  <si>
    <t>57125c58</t>
  </si>
  <si>
    <t>Ashley Atkins</t>
  </si>
  <si>
    <t>67c77552</t>
  </si>
  <si>
    <t>Mark Mcdaniel</t>
  </si>
  <si>
    <t>acb09202</t>
  </si>
  <si>
    <t>Elizabeth Hunt</t>
  </si>
  <si>
    <t>36662cea</t>
  </si>
  <si>
    <t>Dr. Vincent Allen</t>
  </si>
  <si>
    <t>d821e751</t>
  </si>
  <si>
    <t>Nicole Lucero</t>
  </si>
  <si>
    <t>7323a6a0</t>
  </si>
  <si>
    <t>David Russell</t>
  </si>
  <si>
    <t>80af70cb</t>
  </si>
  <si>
    <t>John Watson</t>
  </si>
  <si>
    <t>446d39a0</t>
  </si>
  <si>
    <t>Theresa Peterson</t>
  </si>
  <si>
    <t>5bdee40b</t>
  </si>
  <si>
    <t>Kristine Singh</t>
  </si>
  <si>
    <t>8fd9ab07</t>
  </si>
  <si>
    <t>Laura Perry</t>
  </si>
  <si>
    <t>e4c55fd6</t>
  </si>
  <si>
    <t>Crystal Harding</t>
  </si>
  <si>
    <t>c07590ae</t>
  </si>
  <si>
    <t>Kayla Chase</t>
  </si>
  <si>
    <t>c60e95cb</t>
  </si>
  <si>
    <t>Jessica Miller</t>
  </si>
  <si>
    <t>3f2332a2</t>
  </si>
  <si>
    <t>Amanda Preston</t>
  </si>
  <si>
    <t>59aa1134</t>
  </si>
  <si>
    <t>Alexander Roberts</t>
  </si>
  <si>
    <t>499cd3dc</t>
  </si>
  <si>
    <t>April Petty</t>
  </si>
  <si>
    <t>3f375649</t>
  </si>
  <si>
    <t>James Lawrence</t>
  </si>
  <si>
    <t>bec5b31d</t>
  </si>
  <si>
    <t>Jessica Arnold</t>
  </si>
  <si>
    <t>842eecba</t>
  </si>
  <si>
    <t>Lawrence Diaz</t>
  </si>
  <si>
    <t>be536cf6</t>
  </si>
  <si>
    <t>Mary Miles</t>
  </si>
  <si>
    <t>005683d5</t>
  </si>
  <si>
    <t>John Ruiz</t>
  </si>
  <si>
    <t>484f347b</t>
  </si>
  <si>
    <t>Bryce Zimmerman</t>
  </si>
  <si>
    <t>5a5bcfce</t>
  </si>
  <si>
    <t>Cynthia Ford</t>
  </si>
  <si>
    <t>9f674d1b</t>
  </si>
  <si>
    <t>Scott Hunt</t>
  </si>
  <si>
    <t>253bea69</t>
  </si>
  <si>
    <t>Aaron Rogers</t>
  </si>
  <si>
    <t>9ecf38a5</t>
  </si>
  <si>
    <t>Whitney Byrd DDS</t>
  </si>
  <si>
    <t>ce677da1</t>
  </si>
  <si>
    <t>Haley Lowe</t>
  </si>
  <si>
    <t>0cbd919c</t>
  </si>
  <si>
    <t>Mary Gonzalez</t>
  </si>
  <si>
    <t>3122667c</t>
  </si>
  <si>
    <t>Theresa Ellis</t>
  </si>
  <si>
    <t>ab1339d1</t>
  </si>
  <si>
    <t>John Allen</t>
  </si>
  <si>
    <t>a2ed7c78</t>
  </si>
  <si>
    <t>Stephanie Rosario</t>
  </si>
  <si>
    <t>4f8f9bb0</t>
  </si>
  <si>
    <t>Joseph Miller</t>
  </si>
  <si>
    <t>Paul Bates</t>
  </si>
  <si>
    <t>837ebf0b</t>
  </si>
  <si>
    <t>Brandon Lin</t>
  </si>
  <si>
    <t>2ffa43ea</t>
  </si>
  <si>
    <t>Jose Campbell</t>
  </si>
  <si>
    <t>5b037c34</t>
  </si>
  <si>
    <t>Alexander Lopez</t>
  </si>
  <si>
    <t>45d4059c</t>
  </si>
  <si>
    <t>Mark Duffy</t>
  </si>
  <si>
    <t>1775c1fb</t>
  </si>
  <si>
    <t>Megan Kim</t>
  </si>
  <si>
    <t>ed9b9f45</t>
  </si>
  <si>
    <t>Katherine Ball</t>
  </si>
  <si>
    <t>0f89fc74</t>
  </si>
  <si>
    <t>Bernard Hill</t>
  </si>
  <si>
    <t>64cf9791</t>
  </si>
  <si>
    <t>Stacy Jackson</t>
  </si>
  <si>
    <t>11b10e22</t>
  </si>
  <si>
    <t>Candice Lyons</t>
  </si>
  <si>
    <t>22a4080b</t>
  </si>
  <si>
    <t>Mitchell Black</t>
  </si>
  <si>
    <t>f6424af7</t>
  </si>
  <si>
    <t>Mathew Smith</t>
  </si>
  <si>
    <t>7cebb997</t>
  </si>
  <si>
    <t>Mitchell Hodges</t>
  </si>
  <si>
    <t>db456d9d</t>
  </si>
  <si>
    <t>Lindsey Bennett</t>
  </si>
  <si>
    <t>17169fea</t>
  </si>
  <si>
    <t>Marie Clark</t>
  </si>
  <si>
    <t>90aeed82</t>
  </si>
  <si>
    <t>Phillip Evans</t>
  </si>
  <si>
    <t>d30f7530</t>
  </si>
  <si>
    <t>Sandra Bradley</t>
  </si>
  <si>
    <t>9580ab8d</t>
  </si>
  <si>
    <t>Jonathan Byrd</t>
  </si>
  <si>
    <t>78b7255b</t>
  </si>
  <si>
    <t>Nicole Moore</t>
  </si>
  <si>
    <t>c7231aaa</t>
  </si>
  <si>
    <t>Theresa Copeland</t>
  </si>
  <si>
    <t>c0df733c</t>
  </si>
  <si>
    <t>David Jones</t>
  </si>
  <si>
    <t>e78d08c7</t>
  </si>
  <si>
    <t>Adam Johnson</t>
  </si>
  <si>
    <t>5d00fa17</t>
  </si>
  <si>
    <t>Jonathan Flores</t>
  </si>
  <si>
    <t>27ca4fdd</t>
  </si>
  <si>
    <t>Melanie Sanchez</t>
  </si>
  <si>
    <t>fd91f742</t>
  </si>
  <si>
    <t>Angela Evans</t>
  </si>
  <si>
    <t>f688ae8f</t>
  </si>
  <si>
    <t>Jeffery Barron</t>
  </si>
  <si>
    <t>a83dd7e7</t>
  </si>
  <si>
    <t>Haley Melton</t>
  </si>
  <si>
    <t>e07a5c59</t>
  </si>
  <si>
    <t>Bobby Cochran</t>
  </si>
  <si>
    <t>c9958833</t>
  </si>
  <si>
    <t>Kathryn Cline</t>
  </si>
  <si>
    <t>Christina Herrera</t>
  </si>
  <si>
    <t>924e6b32</t>
  </si>
  <si>
    <t>Leah Velez</t>
  </si>
  <si>
    <t>257c681a</t>
  </si>
  <si>
    <t>Matthew Matthews</t>
  </si>
  <si>
    <t>ff1d18a0</t>
  </si>
  <si>
    <t>Eric Carter</t>
  </si>
  <si>
    <t>7993827c</t>
  </si>
  <si>
    <t>Catherine Byrd</t>
  </si>
  <si>
    <t>d9dc7ec4</t>
  </si>
  <si>
    <t>Gregg Edwards</t>
  </si>
  <si>
    <t>60404af7</t>
  </si>
  <si>
    <t>Deborah Lee</t>
  </si>
  <si>
    <t>fa15f194</t>
  </si>
  <si>
    <t>Marie Krueger</t>
  </si>
  <si>
    <t>7d4e54b7</t>
  </si>
  <si>
    <t>Brenda Garcia</t>
  </si>
  <si>
    <t>4fd2b60c</t>
  </si>
  <si>
    <t>David Williams</t>
  </si>
  <si>
    <t>c400e801</t>
  </si>
  <si>
    <t>Sarah Ayala</t>
  </si>
  <si>
    <t>af3ff1dd</t>
  </si>
  <si>
    <t>Kevin Shepherd</t>
  </si>
  <si>
    <t>be18315f</t>
  </si>
  <si>
    <t>Laura Baker</t>
  </si>
  <si>
    <t>89a7a58f</t>
  </si>
  <si>
    <t>Jonathan Brown</t>
  </si>
  <si>
    <t>Emily Ramos MD</t>
  </si>
  <si>
    <t>8d5f6dad</t>
  </si>
  <si>
    <t>Carla Ryan</t>
  </si>
  <si>
    <t>6a55852a</t>
  </si>
  <si>
    <t>Sara Schroeder</t>
  </si>
  <si>
    <t>cf30ca09</t>
  </si>
  <si>
    <t>Sonya Sanchez</t>
  </si>
  <si>
    <t>995d26c2</t>
  </si>
  <si>
    <t>Mark Dickerson</t>
  </si>
  <si>
    <t>3118bc7e</t>
  </si>
  <si>
    <t>Gary Thomas</t>
  </si>
  <si>
    <t>ac512c1a</t>
  </si>
  <si>
    <t>Jason Wolfe</t>
  </si>
  <si>
    <t>0b6a13f7</t>
  </si>
  <si>
    <t>Robert Moore</t>
  </si>
  <si>
    <t>c3a03bbb</t>
  </si>
  <si>
    <t>Paige Collins</t>
  </si>
  <si>
    <t>158944c7</t>
  </si>
  <si>
    <t>Scott Rodriguez</t>
  </si>
  <si>
    <t>eb264285</t>
  </si>
  <si>
    <t>Thomas Fisher</t>
  </si>
  <si>
    <t>b8176c62</t>
  </si>
  <si>
    <t>Ronald Clark</t>
  </si>
  <si>
    <t>6bb7b9e2</t>
  </si>
  <si>
    <t>Judy Kirby</t>
  </si>
  <si>
    <t>b516d009</t>
  </si>
  <si>
    <t>Larry Michael</t>
  </si>
  <si>
    <t>150bead4</t>
  </si>
  <si>
    <t>Anna Lucas</t>
  </si>
  <si>
    <t>a8816499</t>
  </si>
  <si>
    <t>Juan Miller</t>
  </si>
  <si>
    <t>20a5671e</t>
  </si>
  <si>
    <t>Curtis Edwards Jr.</t>
  </si>
  <si>
    <t>e4625510</t>
  </si>
  <si>
    <t>Crystal Garcia</t>
  </si>
  <si>
    <t>d0f26dbe</t>
  </si>
  <si>
    <t>Robert Townsend</t>
  </si>
  <si>
    <t>96111bcb</t>
  </si>
  <si>
    <t>Troy Dixon</t>
  </si>
  <si>
    <t>0c14376a</t>
  </si>
  <si>
    <t>Susan Aguilar</t>
  </si>
  <si>
    <t>7b8ef457</t>
  </si>
  <si>
    <t>Sarah Peters</t>
  </si>
  <si>
    <t>ac81b3c9</t>
  </si>
  <si>
    <t>Christopher Garcia</t>
  </si>
  <si>
    <t>42b2e202</t>
  </si>
  <si>
    <t>Matthew Evans</t>
  </si>
  <si>
    <t>1ed6d32b</t>
  </si>
  <si>
    <t>Richard Jackson</t>
  </si>
  <si>
    <t>ae5c6ea1</t>
  </si>
  <si>
    <t>Monica Morales</t>
  </si>
  <si>
    <t>ba3adbc9</t>
  </si>
  <si>
    <t>Melissa Moore</t>
  </si>
  <si>
    <t>4ce0004e</t>
  </si>
  <si>
    <t>Adam Brown</t>
  </si>
  <si>
    <t>17cb17d3</t>
  </si>
  <si>
    <t>Andrew West</t>
  </si>
  <si>
    <t>a5dcf9f2</t>
  </si>
  <si>
    <t>Veronica Cline</t>
  </si>
  <si>
    <t>3857d90f</t>
  </si>
  <si>
    <t>Jeremy Smith</t>
  </si>
  <si>
    <t>054dd59e</t>
  </si>
  <si>
    <t>Daniel Willis</t>
  </si>
  <si>
    <t>2590d03a</t>
  </si>
  <si>
    <t>Patrick Robinson</t>
  </si>
  <si>
    <t>51929fac</t>
  </si>
  <si>
    <t>Amber Perry</t>
  </si>
  <si>
    <t>3f26f4ec</t>
  </si>
  <si>
    <t>Christian Peterson</t>
  </si>
  <si>
    <t>8bc8d3f1</t>
  </si>
  <si>
    <t>Grant Andersen</t>
  </si>
  <si>
    <t>9f89eaca</t>
  </si>
  <si>
    <t>John Turner</t>
  </si>
  <si>
    <t>af4f9934</t>
  </si>
  <si>
    <t>Vanessa Anderson</t>
  </si>
  <si>
    <t>6617981e</t>
  </si>
  <si>
    <t>Becky Ramirez</t>
  </si>
  <si>
    <t>94aeeaab</t>
  </si>
  <si>
    <t>Nicole Schaefer</t>
  </si>
  <si>
    <t>75adcd0f</t>
  </si>
  <si>
    <t>Jacob Bates</t>
  </si>
  <si>
    <t>9f4b5417</t>
  </si>
  <si>
    <t>Mercedes Mitchell</t>
  </si>
  <si>
    <t>93ebc3d8</t>
  </si>
  <si>
    <t>Dustin Hahn</t>
  </si>
  <si>
    <t>b3291776</t>
  </si>
  <si>
    <t>Crystal Johnson</t>
  </si>
  <si>
    <t>1c377387</t>
  </si>
  <si>
    <t>Sandra Mcknight</t>
  </si>
  <si>
    <t>b664a4db</t>
  </si>
  <si>
    <t>Michael James</t>
  </si>
  <si>
    <t>b5a64c6a</t>
  </si>
  <si>
    <t>Ronald Stout</t>
  </si>
  <si>
    <t>fd125ba2</t>
  </si>
  <si>
    <t>Sarah Hamilton</t>
  </si>
  <si>
    <t>0cfeb6b9</t>
  </si>
  <si>
    <t>Mary Jacobs</t>
  </si>
  <si>
    <t>Calvin Parks</t>
  </si>
  <si>
    <t>b46305e5</t>
  </si>
  <si>
    <t>Kathryn Davis</t>
  </si>
  <si>
    <t>8312238e</t>
  </si>
  <si>
    <t>Mr. Austin Sharp</t>
  </si>
  <si>
    <t>69bea068</t>
  </si>
  <si>
    <t>John Davis</t>
  </si>
  <si>
    <t>4739e342</t>
  </si>
  <si>
    <t>Kimberly Adams</t>
  </si>
  <si>
    <t>3e24dc95</t>
  </si>
  <si>
    <t>Calvin Baker</t>
  </si>
  <si>
    <t>4e715444</t>
  </si>
  <si>
    <t>Martin Massey</t>
  </si>
  <si>
    <t>b428ea19</t>
  </si>
  <si>
    <t>Andrew Moore</t>
  </si>
  <si>
    <t>37cd0971</t>
  </si>
  <si>
    <t>Regina Barrett</t>
  </si>
  <si>
    <t>af415555</t>
  </si>
  <si>
    <t>Rachel Wright</t>
  </si>
  <si>
    <t>90ccbb07</t>
  </si>
  <si>
    <t>Larry Martinez</t>
  </si>
  <si>
    <t>652ecc7f</t>
  </si>
  <si>
    <t>Stephen Huang</t>
  </si>
  <si>
    <t>d788f377</t>
  </si>
  <si>
    <t>Jennifer Dougherty</t>
  </si>
  <si>
    <t>2053e97d</t>
  </si>
  <si>
    <t>Jordan Murphy</t>
  </si>
  <si>
    <t>400a6afb</t>
  </si>
  <si>
    <t>Debra Houston</t>
  </si>
  <si>
    <t>cff52fc1</t>
  </si>
  <si>
    <t>Crystal Shelton</t>
  </si>
  <si>
    <t>9c9bbd4a</t>
  </si>
  <si>
    <t>Jeffrey Mueller</t>
  </si>
  <si>
    <t>79ae31eb</t>
  </si>
  <si>
    <t>Albert Rodriguez</t>
  </si>
  <si>
    <t>44bb9da6</t>
  </si>
  <si>
    <t>Gregory Odonnell</t>
  </si>
  <si>
    <t>3e9d1a96</t>
  </si>
  <si>
    <t>Justin Bryant DDS</t>
  </si>
  <si>
    <t>ad226d9e</t>
  </si>
  <si>
    <t>Robert Reeves</t>
  </si>
  <si>
    <t>2e203a53</t>
  </si>
  <si>
    <t>Lisa Cameron</t>
  </si>
  <si>
    <t>90573dd4</t>
  </si>
  <si>
    <t>Melissa Hood</t>
  </si>
  <si>
    <t>1954fedc</t>
  </si>
  <si>
    <t>Joanna Snyder</t>
  </si>
  <si>
    <t>953aff1f</t>
  </si>
  <si>
    <t>Michael Smith</t>
  </si>
  <si>
    <t>7f5196d8</t>
  </si>
  <si>
    <t>Julia Cline</t>
  </si>
  <si>
    <t>eceaf7e9</t>
  </si>
  <si>
    <t>Jerry Franklin</t>
  </si>
  <si>
    <t>fcd3eb9e</t>
  </si>
  <si>
    <t>Jasmine Bradford</t>
  </si>
  <si>
    <t>944532bd</t>
  </si>
  <si>
    <t>Randy Brown</t>
  </si>
  <si>
    <t>bab356e0</t>
  </si>
  <si>
    <t>Jason Smith</t>
  </si>
  <si>
    <t>f6bdea35</t>
  </si>
  <si>
    <t>Charles Hahn</t>
  </si>
  <si>
    <t>0de4e5a0</t>
  </si>
  <si>
    <t>Victoria Merritt</t>
  </si>
  <si>
    <t>5bea3508</t>
  </si>
  <si>
    <t>Maria Price</t>
  </si>
  <si>
    <t>a5c9823a</t>
  </si>
  <si>
    <t>Sarah Cunningham</t>
  </si>
  <si>
    <t>135ce3ee</t>
  </si>
  <si>
    <t>Mrs. Ariel Carr</t>
  </si>
  <si>
    <t>faed5086</t>
  </si>
  <si>
    <t>Lisa Odonnell</t>
  </si>
  <si>
    <t>76e03b4f</t>
  </si>
  <si>
    <t>Kathleen Johnson</t>
  </si>
  <si>
    <t>ea8f5f9b</t>
  </si>
  <si>
    <t>Alexandria Bauer</t>
  </si>
  <si>
    <t>dff3369f</t>
  </si>
  <si>
    <t>John Chan</t>
  </si>
  <si>
    <t>8171aeec</t>
  </si>
  <si>
    <t>Denise Young</t>
  </si>
  <si>
    <t>b5bebf3f</t>
  </si>
  <si>
    <t>Pam Gray</t>
  </si>
  <si>
    <t>7979ea5a</t>
  </si>
  <si>
    <t>Sean Gonzalez</t>
  </si>
  <si>
    <t>bd123d56</t>
  </si>
  <si>
    <t>Lindsay Nelson</t>
  </si>
  <si>
    <t>357d9775</t>
  </si>
  <si>
    <t>Michelle Gregory</t>
  </si>
  <si>
    <t>f8102eda</t>
  </si>
  <si>
    <t>Suzanne Kim</t>
  </si>
  <si>
    <t>3556d69f</t>
  </si>
  <si>
    <t>Daniel Combs</t>
  </si>
  <si>
    <t>3a63ce82</t>
  </si>
  <si>
    <t>Kristina Compton</t>
  </si>
  <si>
    <t>eae20185</t>
  </si>
  <si>
    <t>Joan Estrada</t>
  </si>
  <si>
    <t>4a402219</t>
  </si>
  <si>
    <t>Karen Garcia</t>
  </si>
  <si>
    <t>e51f8962</t>
  </si>
  <si>
    <t>Patrick Johnson</t>
  </si>
  <si>
    <t>9e12595d</t>
  </si>
  <si>
    <t>Trevor Garcia DVM</t>
  </si>
  <si>
    <t>1bb832b5</t>
  </si>
  <si>
    <t>Derek Alvarez</t>
  </si>
  <si>
    <t>2605d643</t>
  </si>
  <si>
    <t>Justin Smith</t>
  </si>
  <si>
    <t>463bd1e8</t>
  </si>
  <si>
    <t>Beth Smith</t>
  </si>
  <si>
    <t>b4431b49</t>
  </si>
  <si>
    <t>Mallory Davenport</t>
  </si>
  <si>
    <t>814c5eb7</t>
  </si>
  <si>
    <t>Matthew Middleton</t>
  </si>
  <si>
    <t>950218b6</t>
  </si>
  <si>
    <t>Sarah Smith</t>
  </si>
  <si>
    <t>d690e8d5</t>
  </si>
  <si>
    <t>John Barry</t>
  </si>
  <si>
    <t>75b6b4ea</t>
  </si>
  <si>
    <t>Kathleen Ross</t>
  </si>
  <si>
    <t>ef6864fa</t>
  </si>
  <si>
    <t>Travis Levy</t>
  </si>
  <si>
    <t>c99c4e40</t>
  </si>
  <si>
    <t>Derek Mckinney</t>
  </si>
  <si>
    <t>4427b78c</t>
  </si>
  <si>
    <t>Bethany Smith</t>
  </si>
  <si>
    <t>17ad5e48</t>
  </si>
  <si>
    <t>Maria Summers</t>
  </si>
  <si>
    <t>1694656f</t>
  </si>
  <si>
    <t>df3714ad</t>
  </si>
  <si>
    <t>Meghan Foster</t>
  </si>
  <si>
    <t>f4e27b96</t>
  </si>
  <si>
    <t>Ethan King</t>
  </si>
  <si>
    <t>83f98e83</t>
  </si>
  <si>
    <t>Joshua Peterson</t>
  </si>
  <si>
    <t>46f92e19</t>
  </si>
  <si>
    <t>Christopher Perez</t>
  </si>
  <si>
    <t>ba49d158</t>
  </si>
  <si>
    <t>Patrick House</t>
  </si>
  <si>
    <t>cedda9eb</t>
  </si>
  <si>
    <t>Mary Jones</t>
  </si>
  <si>
    <t>ab282922</t>
  </si>
  <si>
    <t>Amanda Wheeler</t>
  </si>
  <si>
    <t>dfba4db8</t>
  </si>
  <si>
    <t>Julia Patel</t>
  </si>
  <si>
    <t>38cf3d64</t>
  </si>
  <si>
    <t>Holly Peters</t>
  </si>
  <si>
    <t>7aaabace</t>
  </si>
  <si>
    <t>Kevin Lee</t>
  </si>
  <si>
    <t>ff9afb71</t>
  </si>
  <si>
    <t>4e4ad5a0</t>
  </si>
  <si>
    <t>April Herrera</t>
  </si>
  <si>
    <t>5bbaa228</t>
  </si>
  <si>
    <t>Herbert Weber</t>
  </si>
  <si>
    <t>f0406b27</t>
  </si>
  <si>
    <t>Daniel Vasquez</t>
  </si>
  <si>
    <t>afd58a61</t>
  </si>
  <si>
    <t>Krystal Andrews</t>
  </si>
  <si>
    <t>7a492137</t>
  </si>
  <si>
    <t>Jessica Mcguire</t>
  </si>
  <si>
    <t>10e9a00a</t>
  </si>
  <si>
    <t>Mrs. Karen Chavez</t>
  </si>
  <si>
    <t>30d51863</t>
  </si>
  <si>
    <t>Patty Taylor</t>
  </si>
  <si>
    <t>a4f5c591</t>
  </si>
  <si>
    <t>Todd Ayers</t>
  </si>
  <si>
    <t>49aafd40</t>
  </si>
  <si>
    <t>Christopher Chapman</t>
  </si>
  <si>
    <t>abef65bd</t>
  </si>
  <si>
    <t>Valerie Kline</t>
  </si>
  <si>
    <t>b3337192</t>
  </si>
  <si>
    <t>Joseph Nash</t>
  </si>
  <si>
    <t>8a78f402</t>
  </si>
  <si>
    <t>Stephen Meyers</t>
  </si>
  <si>
    <t>514a3669</t>
  </si>
  <si>
    <t>Heather Howard</t>
  </si>
  <si>
    <t>2b88619f</t>
  </si>
  <si>
    <t>Daniel Owen</t>
  </si>
  <si>
    <t>68796d5f</t>
  </si>
  <si>
    <t>Katelyn Long</t>
  </si>
  <si>
    <t>70dac5b3</t>
  </si>
  <si>
    <t>Ellen Hughes</t>
  </si>
  <si>
    <t>48fb8c2e</t>
  </si>
  <si>
    <t>Brianna Everett</t>
  </si>
  <si>
    <t>April Kim</t>
  </si>
  <si>
    <t>c8bf7067</t>
  </si>
  <si>
    <t>Jessica Clark</t>
  </si>
  <si>
    <t>12a20f3d</t>
  </si>
  <si>
    <t>Andres Sandoval</t>
  </si>
  <si>
    <t>c7f35b8e</t>
  </si>
  <si>
    <t>Jacob Dixon</t>
  </si>
  <si>
    <t>694104c1</t>
  </si>
  <si>
    <t>Thomas Bridges</t>
  </si>
  <si>
    <t>2ad0725d</t>
  </si>
  <si>
    <t>Ryan Gutierrez</t>
  </si>
  <si>
    <t>cc54aa72</t>
  </si>
  <si>
    <t>Bradley Lowe</t>
  </si>
  <si>
    <t>c43cc957</t>
  </si>
  <si>
    <t>Michael Taylor</t>
  </si>
  <si>
    <t>ac11d27a</t>
  </si>
  <si>
    <t>Chad Simpson</t>
  </si>
  <si>
    <t>d59bc200</t>
  </si>
  <si>
    <t>Christine Curtis</t>
  </si>
  <si>
    <t>983ba673</t>
  </si>
  <si>
    <t>Jordan Castillo</t>
  </si>
  <si>
    <t>6d864034</t>
  </si>
  <si>
    <t>Mark Gonzales</t>
  </si>
  <si>
    <t>e81acfbd</t>
  </si>
  <si>
    <t>Michael Evans</t>
  </si>
  <si>
    <t>1d409fe4</t>
  </si>
  <si>
    <t>Debra Lynch</t>
  </si>
  <si>
    <t>fa7c1319</t>
  </si>
  <si>
    <t>Justin Gardner</t>
  </si>
  <si>
    <t>f6837963</t>
  </si>
  <si>
    <t>Brittany Price</t>
  </si>
  <si>
    <t>6f632e72</t>
  </si>
  <si>
    <t>Lisa Martinez</t>
  </si>
  <si>
    <t>c2b6c668</t>
  </si>
  <si>
    <t>Katie Ramirez</t>
  </si>
  <si>
    <t>ce316308</t>
  </si>
  <si>
    <t>Todd Lowe</t>
  </si>
  <si>
    <t>60829d86</t>
  </si>
  <si>
    <t>Melissa Anderson</t>
  </si>
  <si>
    <t>45c53083</t>
  </si>
  <si>
    <t>Tammie Donaldson</t>
  </si>
  <si>
    <t>d36ad2f5</t>
  </si>
  <si>
    <t>Abigail Greene</t>
  </si>
  <si>
    <t>3f0f0114</t>
  </si>
  <si>
    <t>Kayla Clark</t>
  </si>
  <si>
    <t>f587d7c8</t>
  </si>
  <si>
    <t>Sarah Newton</t>
  </si>
  <si>
    <t>Katherine Williams</t>
  </si>
  <si>
    <t>3a6a8746</t>
  </si>
  <si>
    <t>Christian Atkins</t>
  </si>
  <si>
    <t>55988ae3</t>
  </si>
  <si>
    <t>Tyler Archer</t>
  </si>
  <si>
    <t>d0dd6d8b</t>
  </si>
  <si>
    <t>Richard Ross</t>
  </si>
  <si>
    <t>89fbdb96</t>
  </si>
  <si>
    <t>Kayla Booth</t>
  </si>
  <si>
    <t>21476a04</t>
  </si>
  <si>
    <t>John Gutierrez</t>
  </si>
  <si>
    <t>cc7cda05</t>
  </si>
  <si>
    <t>Gabrielle Wright</t>
  </si>
  <si>
    <t>ce79eb74</t>
  </si>
  <si>
    <t>Brandon Myers</t>
  </si>
  <si>
    <t>b1b12445</t>
  </si>
  <si>
    <t>Warren Ware</t>
  </si>
  <si>
    <t>217521f9</t>
  </si>
  <si>
    <t>Whitney George</t>
  </si>
  <si>
    <t>56c174e2</t>
  </si>
  <si>
    <t>Sheila Guerrero</t>
  </si>
  <si>
    <t>21b0437c</t>
  </si>
  <si>
    <t>Daniel Miller</t>
  </si>
  <si>
    <t>139f34c3</t>
  </si>
  <si>
    <t>John Bush</t>
  </si>
  <si>
    <t>78927a79</t>
  </si>
  <si>
    <t>Brittany Wall</t>
  </si>
  <si>
    <t>f2eefe08</t>
  </si>
  <si>
    <t>Patrick Jacobs</t>
  </si>
  <si>
    <t>ffa88793</t>
  </si>
  <si>
    <t>Christopher Parrish</t>
  </si>
  <si>
    <t>c2222ac5</t>
  </si>
  <si>
    <t>Lisa Wilson</t>
  </si>
  <si>
    <t>0f5637b6</t>
  </si>
  <si>
    <t>Jacob Mcfarland</t>
  </si>
  <si>
    <t>9ca4b978</t>
  </si>
  <si>
    <t>Carrie Meza</t>
  </si>
  <si>
    <t>221b7775</t>
  </si>
  <si>
    <t>Christopher Anderson</t>
  </si>
  <si>
    <t>ae1fe09d</t>
  </si>
  <si>
    <t>Kimberly Patton</t>
  </si>
  <si>
    <t>75b696c0</t>
  </si>
  <si>
    <t>Ronald Bradshaw</t>
  </si>
  <si>
    <t>17ae8531</t>
  </si>
  <si>
    <t>Norma Garcia</t>
  </si>
  <si>
    <t>Jessica Tucker</t>
  </si>
  <si>
    <t>384379f2</t>
  </si>
  <si>
    <t>Amber Cox</t>
  </si>
  <si>
    <t>e33f7478</t>
  </si>
  <si>
    <t>Shelby Wallace</t>
  </si>
  <si>
    <t>a1d1d2cf</t>
  </si>
  <si>
    <t>Craig Jefferson</t>
  </si>
  <si>
    <t>1caeb7df</t>
  </si>
  <si>
    <t>Rebecca Brady</t>
  </si>
  <si>
    <t>e54aa953</t>
  </si>
  <si>
    <t>Stephen Roberts</t>
  </si>
  <si>
    <t>8d5b1f65</t>
  </si>
  <si>
    <t>Holly Price</t>
  </si>
  <si>
    <t>faabc887</t>
  </si>
  <si>
    <t>Summer Jordan</t>
  </si>
  <si>
    <t>07c7d407</t>
  </si>
  <si>
    <t>Marco Obrien</t>
  </si>
  <si>
    <t>35258cdc</t>
  </si>
  <si>
    <t>acc460a4</t>
  </si>
  <si>
    <t>Kelsey Murray</t>
  </si>
  <si>
    <t>eccfe649</t>
  </si>
  <si>
    <t>Ryan Carpenter</t>
  </si>
  <si>
    <t>fad27d96</t>
  </si>
  <si>
    <t>Melissa Taylor</t>
  </si>
  <si>
    <t>9e32004c</t>
  </si>
  <si>
    <t>Patricia Mcdonald</t>
  </si>
  <si>
    <t>7336f25b</t>
  </si>
  <si>
    <t>Emily Wood</t>
  </si>
  <si>
    <t>f04f5190</t>
  </si>
  <si>
    <t>Samantha Armstrong</t>
  </si>
  <si>
    <t>479828a7</t>
  </si>
  <si>
    <t>Matthew Bauer</t>
  </si>
  <si>
    <t>b9912d70</t>
  </si>
  <si>
    <t>Todd Weiss</t>
  </si>
  <si>
    <t>0c0fe68a</t>
  </si>
  <si>
    <t>Cynthia Winters</t>
  </si>
  <si>
    <t>d9ee9463</t>
  </si>
  <si>
    <t>Brandon Yates</t>
  </si>
  <si>
    <t>ce11c634</t>
  </si>
  <si>
    <t>Christina Doyle</t>
  </si>
  <si>
    <t>Julie Jennings</t>
  </si>
  <si>
    <t>a280bc34</t>
  </si>
  <si>
    <t>Tony Rogers</t>
  </si>
  <si>
    <t>33aec4b8</t>
  </si>
  <si>
    <t>Claudia Keller</t>
  </si>
  <si>
    <t>96433d45</t>
  </si>
  <si>
    <t>Samantha Nelson</t>
  </si>
  <si>
    <t>52391bd9</t>
  </si>
  <si>
    <t>Erin Taylor</t>
  </si>
  <si>
    <t>8b703960</t>
  </si>
  <si>
    <t>Julie Horton</t>
  </si>
  <si>
    <t>017411f0</t>
  </si>
  <si>
    <t>Cynthia Waters</t>
  </si>
  <si>
    <t>735e022d</t>
  </si>
  <si>
    <t>Destiny Dunn</t>
  </si>
  <si>
    <t>f0b22ac2</t>
  </si>
  <si>
    <t>John Gardner</t>
  </si>
  <si>
    <t>b88335b3</t>
  </si>
  <si>
    <t>Kathryn Wallace</t>
  </si>
  <si>
    <t>34b47dd9</t>
  </si>
  <si>
    <t>Victoria Hamilton</t>
  </si>
  <si>
    <t>1a1d1e5e</t>
  </si>
  <si>
    <t>Amanda Oconnor</t>
  </si>
  <si>
    <t>12d6531f</t>
  </si>
  <si>
    <t>Loretta Aguilar</t>
  </si>
  <si>
    <t>79353a6d</t>
  </si>
  <si>
    <t>Travis Lopez</t>
  </si>
  <si>
    <t>7123b750</t>
  </si>
  <si>
    <t>Richard Reilly</t>
  </si>
  <si>
    <t>be034e03</t>
  </si>
  <si>
    <t>Ms. Jane Aguilar</t>
  </si>
  <si>
    <t>915cca33</t>
  </si>
  <si>
    <t>Joseph Herman</t>
  </si>
  <si>
    <t>b86e2d97</t>
  </si>
  <si>
    <t>Valerie Kelly</t>
  </si>
  <si>
    <t>29a04771</t>
  </si>
  <si>
    <t>Samuel Jennings</t>
  </si>
  <si>
    <t>c7c8d431</t>
  </si>
  <si>
    <t>Emily Huerta</t>
  </si>
  <si>
    <t>0b509c08</t>
  </si>
  <si>
    <t>Wesley Rhodes</t>
  </si>
  <si>
    <t>202bb576</t>
  </si>
  <si>
    <t>Joan Foster</t>
  </si>
  <si>
    <t>c53615d0</t>
  </si>
  <si>
    <t>Bryan Shelton</t>
  </si>
  <si>
    <t>aa57065c</t>
  </si>
  <si>
    <t>James Floyd</t>
  </si>
  <si>
    <t>96db53fd</t>
  </si>
  <si>
    <t>Mary Schneider</t>
  </si>
  <si>
    <t>81fade90</t>
  </si>
  <si>
    <t>Angela Sanford</t>
  </si>
  <si>
    <t>c9cdc2c2</t>
  </si>
  <si>
    <t>Robert Duarte</t>
  </si>
  <si>
    <t>d2229e57</t>
  </si>
  <si>
    <t>William Wallace</t>
  </si>
  <si>
    <t>1d7a2120</t>
  </si>
  <si>
    <t>Karen Austin</t>
  </si>
  <si>
    <t>ff27c278</t>
  </si>
  <si>
    <t>Colin Lee</t>
  </si>
  <si>
    <t>982c8279</t>
  </si>
  <si>
    <t>Sharon Zimmerman</t>
  </si>
  <si>
    <t>259852bf</t>
  </si>
  <si>
    <t>Lauren Mcfarland</t>
  </si>
  <si>
    <t>Tom Hernandez</t>
  </si>
  <si>
    <t>508c13ed</t>
  </si>
  <si>
    <t>Todd Guzman</t>
  </si>
  <si>
    <t>57b54a05</t>
  </si>
  <si>
    <t>Michael Andrews</t>
  </si>
  <si>
    <t>9a347a88</t>
  </si>
  <si>
    <t>Joseph Kramer</t>
  </si>
  <si>
    <t>57842ed5</t>
  </si>
  <si>
    <t>Emily Roy</t>
  </si>
  <si>
    <t>ce7e2916</t>
  </si>
  <si>
    <t>Kenneth Everett</t>
  </si>
  <si>
    <t>d37d1889</t>
  </si>
  <si>
    <t>Elizabeth Johnson</t>
  </si>
  <si>
    <t>745aae1f</t>
  </si>
  <si>
    <t>Nicholas Armstrong PhD</t>
  </si>
  <si>
    <t>1a035f8e</t>
  </si>
  <si>
    <t>Robert Bradshaw</t>
  </si>
  <si>
    <t>3dc47d1d</t>
  </si>
  <si>
    <t>Tiffany Green</t>
  </si>
  <si>
    <t>1d50a989</t>
  </si>
  <si>
    <t>Michelle Hampton</t>
  </si>
  <si>
    <t>428d16be</t>
  </si>
  <si>
    <t>Meghan Mendoza</t>
  </si>
  <si>
    <t>2bf8703b</t>
  </si>
  <si>
    <t>Olivia Brown</t>
  </si>
  <si>
    <t>158ce6e7</t>
  </si>
  <si>
    <t>April Ochoa</t>
  </si>
  <si>
    <t>f40ca3b2</t>
  </si>
  <si>
    <t>Alexis Garcia</t>
  </si>
  <si>
    <t>5455ed32</t>
  </si>
  <si>
    <t>Robin Davis</t>
  </si>
  <si>
    <t>f9525a8e</t>
  </si>
  <si>
    <t>Kim Wright</t>
  </si>
  <si>
    <t>8f5a89c2</t>
  </si>
  <si>
    <t>Sarah Kemp</t>
  </si>
  <si>
    <t>ff7955ab</t>
  </si>
  <si>
    <t>Jill Ross</t>
  </si>
  <si>
    <t>8d3032ad</t>
  </si>
  <si>
    <t>Eric Johnson</t>
  </si>
  <si>
    <t>5d8ad7f2</t>
  </si>
  <si>
    <t>Robin Maxwell</t>
  </si>
  <si>
    <t>b25e62d8</t>
  </si>
  <si>
    <t>Christopher Hall</t>
  </si>
  <si>
    <t>5a0035ef</t>
  </si>
  <si>
    <t>Bradley Phelps</t>
  </si>
  <si>
    <t>Patrick Cannon</t>
  </si>
  <si>
    <t>dafb2086</t>
  </si>
  <si>
    <t>Samantha Fernandez</t>
  </si>
  <si>
    <t>07d52ab6</t>
  </si>
  <si>
    <t>Stephen Moon</t>
  </si>
  <si>
    <t>d6e24a46</t>
  </si>
  <si>
    <t>Dennis Bowers</t>
  </si>
  <si>
    <t>6e521857</t>
  </si>
  <si>
    <t>Crystal Hicks</t>
  </si>
  <si>
    <t>23d1004c</t>
  </si>
  <si>
    <t>Jesse Clark</t>
  </si>
  <si>
    <t>395b4b58</t>
  </si>
  <si>
    <t>Matthew Barrera</t>
  </si>
  <si>
    <t>54395ca1</t>
  </si>
  <si>
    <t>Danielle Campbell</t>
  </si>
  <si>
    <t>0a108dff</t>
  </si>
  <si>
    <t>Kevin Clark</t>
  </si>
  <si>
    <t>ce4a5d0d</t>
  </si>
  <si>
    <t>Lisa Thomas</t>
  </si>
  <si>
    <t>8c330e05</t>
  </si>
  <si>
    <t>William Barr</t>
  </si>
  <si>
    <t>309026fd</t>
  </si>
  <si>
    <t>Tammy Garcia</t>
  </si>
  <si>
    <t>Kimberly Thomas</t>
  </si>
  <si>
    <t>d15522d7</t>
  </si>
  <si>
    <t>Greg Tucker</t>
  </si>
  <si>
    <t>e3f440d3</t>
  </si>
  <si>
    <t>Jeanette Holden</t>
  </si>
  <si>
    <t>5a377bfa</t>
  </si>
  <si>
    <t>Lauren Bonilla</t>
  </si>
  <si>
    <t>24be7b1a</t>
  </si>
  <si>
    <t>Jill Brooks</t>
  </si>
  <si>
    <t>f78a0ab4</t>
  </si>
  <si>
    <t>Pam Baker</t>
  </si>
  <si>
    <t>e7693b7b</t>
  </si>
  <si>
    <t>Catherine Payne</t>
  </si>
  <si>
    <t>41ace839</t>
  </si>
  <si>
    <t>Ryan Galvan</t>
  </si>
  <si>
    <t>25cf19de</t>
  </si>
  <si>
    <t>Curtis Robinson</t>
  </si>
  <si>
    <t>c300e0f2</t>
  </si>
  <si>
    <t>Jason Hughes</t>
  </si>
  <si>
    <t>179eea78</t>
  </si>
  <si>
    <t>Andrew Johnson</t>
  </si>
  <si>
    <t>806ab216</t>
  </si>
  <si>
    <t>Steven Schwartz</t>
  </si>
  <si>
    <t>9caafd14</t>
  </si>
  <si>
    <t>David Collins</t>
  </si>
  <si>
    <t>6e9d00ee</t>
  </si>
  <si>
    <t>Bernard Ramirez</t>
  </si>
  <si>
    <t>31e8a9b1</t>
  </si>
  <si>
    <t>Dr. Donna Randolph</t>
  </si>
  <si>
    <t>460ebddf</t>
  </si>
  <si>
    <t>Kevin Adams</t>
  </si>
  <si>
    <t>d627e4dc</t>
  </si>
  <si>
    <t>David Walters</t>
  </si>
  <si>
    <t>43c0fa39</t>
  </si>
  <si>
    <t>Teresa Davis DDS</t>
  </si>
  <si>
    <t>ee99d8c4</t>
  </si>
  <si>
    <t>Christian Cook</t>
  </si>
  <si>
    <t>79d319ad</t>
  </si>
  <si>
    <t>Bianca Adams</t>
  </si>
  <si>
    <t>e368584c</t>
  </si>
  <si>
    <t>Casey Jackson</t>
  </si>
  <si>
    <t>1dba4e55</t>
  </si>
  <si>
    <t>Bethany Nichols</t>
  </si>
  <si>
    <t>4c88d432</t>
  </si>
  <si>
    <t>Lisa Hughes</t>
  </si>
  <si>
    <t>b0e4cfe7</t>
  </si>
  <si>
    <t>Stephanie Keith</t>
  </si>
  <si>
    <t>e1c72e04</t>
  </si>
  <si>
    <t>Robin Williams</t>
  </si>
  <si>
    <t>5f70900b</t>
  </si>
  <si>
    <t>Jerry Glass</t>
  </si>
  <si>
    <t>589c79ae</t>
  </si>
  <si>
    <t>Kathryn Cole</t>
  </si>
  <si>
    <t>7c391e19</t>
  </si>
  <si>
    <t>Derek Snyder</t>
  </si>
  <si>
    <t>30d99a86</t>
  </si>
  <si>
    <t>Justin Johnson</t>
  </si>
  <si>
    <t>a1939d5c</t>
  </si>
  <si>
    <t>Jamie Hammond</t>
  </si>
  <si>
    <t>d0cb0af4</t>
  </si>
  <si>
    <t>Matthew Murphy</t>
  </si>
  <si>
    <t>f75dfb5d</t>
  </si>
  <si>
    <t>Dennis Kennedy</t>
  </si>
  <si>
    <t>98da4603</t>
  </si>
  <si>
    <t>Elizabeth Nelson</t>
  </si>
  <si>
    <t>ec54e6cd</t>
  </si>
  <si>
    <t>Cheyenne Vargas</t>
  </si>
  <si>
    <t>0ec1b23d</t>
  </si>
  <si>
    <t>Tiffany Phillips</t>
  </si>
  <si>
    <t>1a42de32</t>
  </si>
  <si>
    <t>Scott Mcguire</t>
  </si>
  <si>
    <t>bf407f0f</t>
  </si>
  <si>
    <t>Nichole Washington</t>
  </si>
  <si>
    <t>2fddd2d0</t>
  </si>
  <si>
    <t>Michael Parker</t>
  </si>
  <si>
    <t>fde591a9</t>
  </si>
  <si>
    <t>Chelsey Turner DDS</t>
  </si>
  <si>
    <t>e0818b82</t>
  </si>
  <si>
    <t>Hunter Martinez</t>
  </si>
  <si>
    <t>b0790bfe</t>
  </si>
  <si>
    <t>Elizabeth Marshall</t>
  </si>
  <si>
    <t>2f7c2d98</t>
  </si>
  <si>
    <t>Michelle Parker</t>
  </si>
  <si>
    <t>c39c0cd1</t>
  </si>
  <si>
    <t>Christopher Peterson</t>
  </si>
  <si>
    <t>bbe1fd19</t>
  </si>
  <si>
    <t>Alison Mcdaniel</t>
  </si>
  <si>
    <t>c8f109f4</t>
  </si>
  <si>
    <t>Jonathan Cole</t>
  </si>
  <si>
    <t>4f5c3b07</t>
  </si>
  <si>
    <t>Logan Good</t>
  </si>
  <si>
    <t>c7fb1466</t>
  </si>
  <si>
    <t>Mrs. Megan Alvarado</t>
  </si>
  <si>
    <t>43e815ad</t>
  </si>
  <si>
    <t>Marissa Hicks</t>
  </si>
  <si>
    <t>cbe40bca</t>
  </si>
  <si>
    <t>Lauren Robinson</t>
  </si>
  <si>
    <t>195bc415</t>
  </si>
  <si>
    <t>Drew Collins MD</t>
  </si>
  <si>
    <t>0d70b977</t>
  </si>
  <si>
    <t>Connie Buchanan</t>
  </si>
  <si>
    <t>c19e1e11</t>
  </si>
  <si>
    <t>Michael Horton</t>
  </si>
  <si>
    <t>e4638f29</t>
  </si>
  <si>
    <t>2d012164</t>
  </si>
  <si>
    <t>Robin Gonzalez</t>
  </si>
  <si>
    <t>ad8831eb</t>
  </si>
  <si>
    <t>David Wright</t>
  </si>
  <si>
    <t>cf6ca67d</t>
  </si>
  <si>
    <t>Steven Gould</t>
  </si>
  <si>
    <t>1d62d77f</t>
  </si>
  <si>
    <t>Mrs. Maria Jimenez</t>
  </si>
  <si>
    <t>247b936d</t>
  </si>
  <si>
    <t>Lisa White</t>
  </si>
  <si>
    <t>20e357b3</t>
  </si>
  <si>
    <t>Jasmine Camacho</t>
  </si>
  <si>
    <t>9d3cf6ce</t>
  </si>
  <si>
    <t>John Jordan</t>
  </si>
  <si>
    <t>514d028c</t>
  </si>
  <si>
    <t>Katie Davis</t>
  </si>
  <si>
    <t>feba765d</t>
  </si>
  <si>
    <t>Jonathan Harper</t>
  </si>
  <si>
    <t>eeace82a</t>
  </si>
  <si>
    <t>Richard Smith</t>
  </si>
  <si>
    <t>f1297945</t>
  </si>
  <si>
    <t>Amanda Kirby</t>
  </si>
  <si>
    <t>3f7b459c</t>
  </si>
  <si>
    <t>Michael Ross</t>
  </si>
  <si>
    <t>6b1461dc</t>
  </si>
  <si>
    <t>Angela Stewart</t>
  </si>
  <si>
    <t>0af55ea4</t>
  </si>
  <si>
    <t>Jerome Rivera</t>
  </si>
  <si>
    <t>d8721973</t>
  </si>
  <si>
    <t>Chelsea Giles DVM</t>
  </si>
  <si>
    <t>3eb1a545</t>
  </si>
  <si>
    <t>Timothy Roman</t>
  </si>
  <si>
    <t>348ee637</t>
  </si>
  <si>
    <t>Deborah Pennington</t>
  </si>
  <si>
    <t>251d7df6</t>
  </si>
  <si>
    <t>Kayla Bryan</t>
  </si>
  <si>
    <t>edd98e76</t>
  </si>
  <si>
    <t>Emily Miller</t>
  </si>
  <si>
    <t>1360c120</t>
  </si>
  <si>
    <t>Derrick Miles</t>
  </si>
  <si>
    <t>eacb99b9</t>
  </si>
  <si>
    <t>Gregory Harrison</t>
  </si>
  <si>
    <t>6b92a065</t>
  </si>
  <si>
    <t>Theresa Miller</t>
  </si>
  <si>
    <t>ff26512d</t>
  </si>
  <si>
    <t>Elaine Daugherty</t>
  </si>
  <si>
    <t>60cfd992</t>
  </si>
  <si>
    <t>Ronald Harmon</t>
  </si>
  <si>
    <t>116de7cf</t>
  </si>
  <si>
    <t>Nicholas Rogers</t>
  </si>
  <si>
    <t>3876adf5</t>
  </si>
  <si>
    <t>Rachel Reed</t>
  </si>
  <si>
    <t>db427a09</t>
  </si>
  <si>
    <t>Philip Ray</t>
  </si>
  <si>
    <t>7cd32d01</t>
  </si>
  <si>
    <t>Darrell Black</t>
  </si>
  <si>
    <t>6e9aa555</t>
  </si>
  <si>
    <t>Anthony Harris</t>
  </si>
  <si>
    <t>f5acc93f</t>
  </si>
  <si>
    <t>Margaret Roach</t>
  </si>
  <si>
    <t>b4092063</t>
  </si>
  <si>
    <t>Anthony Daugherty</t>
  </si>
  <si>
    <t>1cbb765d</t>
  </si>
  <si>
    <t>Robert Brooks</t>
  </si>
  <si>
    <t>ff266d48</t>
  </si>
  <si>
    <t>Lisa Hayes</t>
  </si>
  <si>
    <t>17dec440</t>
  </si>
  <si>
    <t>Erin Richardson</t>
  </si>
  <si>
    <t>4dd44d20</t>
  </si>
  <si>
    <t>Rebecca Escobar</t>
  </si>
  <si>
    <t>501d0c82</t>
  </si>
  <si>
    <t>Michelle Barrett</t>
  </si>
  <si>
    <t>aa77bbc3</t>
  </si>
  <si>
    <t>Rita Porter</t>
  </si>
  <si>
    <t>aff0eb48</t>
  </si>
  <si>
    <t>Ruth Johns</t>
  </si>
  <si>
    <t>5f05ec00</t>
  </si>
  <si>
    <t>Stephanie Stafford</t>
  </si>
  <si>
    <t>a2528fde</t>
  </si>
  <si>
    <t>Emily Leonard</t>
  </si>
  <si>
    <t>7df9bb38</t>
  </si>
  <si>
    <t>Bobby Ingram</t>
  </si>
  <si>
    <t>72cea96f</t>
  </si>
  <si>
    <t>Cassidy Butler</t>
  </si>
  <si>
    <t>4d6a3cd9</t>
  </si>
  <si>
    <t>Barbara Sanchez</t>
  </si>
  <si>
    <t>fb2d5a52</t>
  </si>
  <si>
    <t>Jamie Sullivan</t>
  </si>
  <si>
    <t>aa956a13</t>
  </si>
  <si>
    <t>Rebecca Gross</t>
  </si>
  <si>
    <t>fadb9e4b</t>
  </si>
  <si>
    <t>Scott Davis</t>
  </si>
  <si>
    <t>3f4a97ec</t>
  </si>
  <si>
    <t>Margaret Williams</t>
  </si>
  <si>
    <t>2043190d</t>
  </si>
  <si>
    <t>Michelle Harris</t>
  </si>
  <si>
    <t>efad85eb</t>
  </si>
  <si>
    <t>Kristin Ballard</t>
  </si>
  <si>
    <t>cda3af4d</t>
  </si>
  <si>
    <t>Ashley Gonzalez</t>
  </si>
  <si>
    <t>cb1c423a</t>
  </si>
  <si>
    <t>Timothy Callahan</t>
  </si>
  <si>
    <t>c0dd7192</t>
  </si>
  <si>
    <t>Alexander Brooks Jr.</t>
  </si>
  <si>
    <t>044cfedb</t>
  </si>
  <si>
    <t>Ronald Martin</t>
  </si>
  <si>
    <t>67f979aa</t>
  </si>
  <si>
    <t>Samantha Howard</t>
  </si>
  <si>
    <t>Joshua Martinez</t>
  </si>
  <si>
    <t>b547cb85</t>
  </si>
  <si>
    <t>Philip Reynolds</t>
  </si>
  <si>
    <t>fc224892</t>
  </si>
  <si>
    <t>Theresa Medina</t>
  </si>
  <si>
    <t>f9d3d6c3</t>
  </si>
  <si>
    <t>Shannon Davis</t>
  </si>
  <si>
    <t>36afeabe</t>
  </si>
  <si>
    <t>Mark Chen</t>
  </si>
  <si>
    <t>ab325721</t>
  </si>
  <si>
    <t>William Cooper</t>
  </si>
  <si>
    <t>480cc960</t>
  </si>
  <si>
    <t>Tara Jones</t>
  </si>
  <si>
    <t>9a9ed17e</t>
  </si>
  <si>
    <t>Brenda Cobb</t>
  </si>
  <si>
    <t>8343dcdb</t>
  </si>
  <si>
    <t>Anthony Richardson</t>
  </si>
  <si>
    <t>35cb576d</t>
  </si>
  <si>
    <t>Brian Christensen</t>
  </si>
  <si>
    <t>b14bebda</t>
  </si>
  <si>
    <t>Matthew Burgess</t>
  </si>
  <si>
    <t>85edf04e</t>
  </si>
  <si>
    <t>Michael Scott</t>
  </si>
  <si>
    <t>e2707d00</t>
  </si>
  <si>
    <t>Mark Rivers</t>
  </si>
  <si>
    <t>46075f1e</t>
  </si>
  <si>
    <t>Jeffrey Watson</t>
  </si>
  <si>
    <t>52a6666c</t>
  </si>
  <si>
    <t>Erika Allen</t>
  </si>
  <si>
    <t>cb5fd714</t>
  </si>
  <si>
    <t>Pamela Thompson</t>
  </si>
  <si>
    <t>b835c25a</t>
  </si>
  <si>
    <t>Mrs. Christine Webb</t>
  </si>
  <si>
    <t>a00e03e0</t>
  </si>
  <si>
    <t>David Combs</t>
  </si>
  <si>
    <t>be83e388</t>
  </si>
  <si>
    <t>Noah Smith</t>
  </si>
  <si>
    <t>32ca7b8c</t>
  </si>
  <si>
    <t>Parker Norman</t>
  </si>
  <si>
    <t>a83d0d58</t>
  </si>
  <si>
    <t>Meredith Rivera</t>
  </si>
  <si>
    <t>07f2a5e9</t>
  </si>
  <si>
    <t>Kathleen Morton</t>
  </si>
  <si>
    <t>71517c2b</t>
  </si>
  <si>
    <t>Jordan Miller</t>
  </si>
  <si>
    <t>874b576c</t>
  </si>
  <si>
    <t>Gerald Lee</t>
  </si>
  <si>
    <t>a2352ab0</t>
  </si>
  <si>
    <t>Jennifer Lewis</t>
  </si>
  <si>
    <t>fa4adeff</t>
  </si>
  <si>
    <t>Troy Howard</t>
  </si>
  <si>
    <t>Yolanda Johnson</t>
  </si>
  <si>
    <t>a64b2f79</t>
  </si>
  <si>
    <t>Margaret Miller MD</t>
  </si>
  <si>
    <t>4a60674b</t>
  </si>
  <si>
    <t>Paul Fisher</t>
  </si>
  <si>
    <t>5fdfa465</t>
  </si>
  <si>
    <t>Kimberly Edwards</t>
  </si>
  <si>
    <t>65db13c1</t>
  </si>
  <si>
    <t>Cody Hamilton</t>
  </si>
  <si>
    <t>9e2eceb9</t>
  </si>
  <si>
    <t>53197b01</t>
  </si>
  <si>
    <t>Olivia Marshall</t>
  </si>
  <si>
    <t>72f988a5</t>
  </si>
  <si>
    <t>Stephen Price</t>
  </si>
  <si>
    <t>60fae747</t>
  </si>
  <si>
    <t>Ryan Johnson</t>
  </si>
  <si>
    <t>a03e93eb</t>
  </si>
  <si>
    <t>Kristen Wells</t>
  </si>
  <si>
    <t>1f1e276c</t>
  </si>
  <si>
    <t>Ronald Mclaughlin</t>
  </si>
  <si>
    <t>90a15ec7</t>
  </si>
  <si>
    <t>Beth Harrington</t>
  </si>
  <si>
    <t>9bddc7c3</t>
  </si>
  <si>
    <t>Nancy Mitchell</t>
  </si>
  <si>
    <t>4b1fa118</t>
  </si>
  <si>
    <t>Lisa Daniels</t>
  </si>
  <si>
    <t>d1abc547</t>
  </si>
  <si>
    <t>Amy Kelley</t>
  </si>
  <si>
    <t>f3f41d6a</t>
  </si>
  <si>
    <t>Brittany Fisher</t>
  </si>
  <si>
    <t>b79a6da0</t>
  </si>
  <si>
    <t>Matthew Rodriguez</t>
  </si>
  <si>
    <t>b6fe8909</t>
  </si>
  <si>
    <t>Robin Berry</t>
  </si>
  <si>
    <t>396467f6</t>
  </si>
  <si>
    <t>946d4367</t>
  </si>
  <si>
    <t>Eric Wolfe</t>
  </si>
  <si>
    <t>e622310b</t>
  </si>
  <si>
    <t>Justin Jones</t>
  </si>
  <si>
    <t>0fced2e9</t>
  </si>
  <si>
    <t>Tina Cook</t>
  </si>
  <si>
    <t>960d2724</t>
  </si>
  <si>
    <t>Jessica Rogers</t>
  </si>
  <si>
    <t>7892a6eb</t>
  </si>
  <si>
    <t>Sean Thornton</t>
  </si>
  <si>
    <t>5967ddcf</t>
  </si>
  <si>
    <t>Jessica Gutierrez</t>
  </si>
  <si>
    <t>d0e40348</t>
  </si>
  <si>
    <t>Heather Thompson</t>
  </si>
  <si>
    <t>be1a0584</t>
  </si>
  <si>
    <t>Stephanie Hansen</t>
  </si>
  <si>
    <t>756f10dd</t>
  </si>
  <si>
    <t>Jose Munoz</t>
  </si>
  <si>
    <t>26c274fc</t>
  </si>
  <si>
    <t>Brittney Ramirez</t>
  </si>
  <si>
    <t>7bf06f46</t>
  </si>
  <si>
    <t>Brianna Matthews</t>
  </si>
  <si>
    <t>81914ecb</t>
  </si>
  <si>
    <t>James Williams</t>
  </si>
  <si>
    <t>30234c60</t>
  </si>
  <si>
    <t>Lori Freeman</t>
  </si>
  <si>
    <t>abf78c9b</t>
  </si>
  <si>
    <t>Cody Moore</t>
  </si>
  <si>
    <t>f40d7935</t>
  </si>
  <si>
    <t>Steven Fowler</t>
  </si>
  <si>
    <t>43e4debf</t>
  </si>
  <si>
    <t>Aaron Wilson</t>
  </si>
  <si>
    <t>8a4a57cb</t>
  </si>
  <si>
    <t>Sandra Peterson</t>
  </si>
  <si>
    <t>a1d5072e</t>
  </si>
  <si>
    <t>Daniel Ortega</t>
  </si>
  <si>
    <t>9159f8ee</t>
  </si>
  <si>
    <t>Timothy Johnson</t>
  </si>
  <si>
    <t>3673d466</t>
  </si>
  <si>
    <t>Mr. Anthony Hood</t>
  </si>
  <si>
    <t>880c3526</t>
  </si>
  <si>
    <t>Kelly Contreras</t>
  </si>
  <si>
    <t>3f44fb3b</t>
  </si>
  <si>
    <t>James Lopez</t>
  </si>
  <si>
    <t>7d5c8323</t>
  </si>
  <si>
    <t>Roger Reynolds</t>
  </si>
  <si>
    <t>2efbf46d</t>
  </si>
  <si>
    <t>Brittany Wilkins</t>
  </si>
  <si>
    <t>e97534ff</t>
  </si>
  <si>
    <t>Audrey Bryan</t>
  </si>
  <si>
    <t>0da0118c</t>
  </si>
  <si>
    <t>Jennifer Adams</t>
  </si>
  <si>
    <t>eac5139a</t>
  </si>
  <si>
    <t>Amanda Freeman</t>
  </si>
  <si>
    <t>4395015f</t>
  </si>
  <si>
    <t>Nicole Cook</t>
  </si>
  <si>
    <t>64af9713</t>
  </si>
  <si>
    <t>Heather Hudson</t>
  </si>
  <si>
    <t>2dc25051</t>
  </si>
  <si>
    <t>Kimberly Hart</t>
  </si>
  <si>
    <t>cc8be439</t>
  </si>
  <si>
    <t>Nicolas Phillips</t>
  </si>
  <si>
    <t>1e584125</t>
  </si>
  <si>
    <t>Brian Alexander</t>
  </si>
  <si>
    <t>a0b157db</t>
  </si>
  <si>
    <t>Mary Huerta</t>
  </si>
  <si>
    <t>2fa319c6</t>
  </si>
  <si>
    <t>Lisa Davies</t>
  </si>
  <si>
    <t>e357f75e</t>
  </si>
  <si>
    <t>Melissa Fletcher</t>
  </si>
  <si>
    <t>003d0abe</t>
  </si>
  <si>
    <t>Karen Duncan</t>
  </si>
  <si>
    <t>b959ffa9</t>
  </si>
  <si>
    <t>Steven Stewart</t>
  </si>
  <si>
    <t>1773523c</t>
  </si>
  <si>
    <t>Greg Long</t>
  </si>
  <si>
    <t>093e51ed</t>
  </si>
  <si>
    <t>Michele Ferguson</t>
  </si>
  <si>
    <t>b3735706</t>
  </si>
  <si>
    <t>Justin Robinson</t>
  </si>
  <si>
    <t>9e2c104e</t>
  </si>
  <si>
    <t>Michael Nguyen</t>
  </si>
  <si>
    <t>5453549e</t>
  </si>
  <si>
    <t>Jordan Flores</t>
  </si>
  <si>
    <t>3f624f7d</t>
  </si>
  <si>
    <t>Craig Young</t>
  </si>
  <si>
    <t>77b274e5</t>
  </si>
  <si>
    <t>Michael Frey</t>
  </si>
  <si>
    <t>d1218175</t>
  </si>
  <si>
    <t>John Bradshaw</t>
  </si>
  <si>
    <t>ee2847c0</t>
  </si>
  <si>
    <t>Denise Norton</t>
  </si>
  <si>
    <t>de9d2ccb</t>
  </si>
  <si>
    <t>Jerome Torres</t>
  </si>
  <si>
    <t>e8335d15</t>
  </si>
  <si>
    <t>Allison Mcgee</t>
  </si>
  <si>
    <t>918ac6a0</t>
  </si>
  <si>
    <t>Jordan English</t>
  </si>
  <si>
    <t>9cb92302</t>
  </si>
  <si>
    <t>Leah Huerta</t>
  </si>
  <si>
    <t>b8b1617c</t>
  </si>
  <si>
    <t>Steven Lee</t>
  </si>
  <si>
    <t>c8346df4</t>
  </si>
  <si>
    <t>Austin Hicks</t>
  </si>
  <si>
    <t>970482bf</t>
  </si>
  <si>
    <t>Tyler Bartlett</t>
  </si>
  <si>
    <t>David Castro</t>
  </si>
  <si>
    <t>c4e7e202</t>
  </si>
  <si>
    <t>Ryan Keller</t>
  </si>
  <si>
    <t>c2081136</t>
  </si>
  <si>
    <t>Alexandra Williamson</t>
  </si>
  <si>
    <t>1ff96053</t>
  </si>
  <si>
    <t>Amy Butler</t>
  </si>
  <si>
    <t>a0010c74</t>
  </si>
  <si>
    <t>Juan Wilson</t>
  </si>
  <si>
    <t>ea6ae208</t>
  </si>
  <si>
    <t>Sonia Melton</t>
  </si>
  <si>
    <t>bb6f136b</t>
  </si>
  <si>
    <t>Gina Raymond</t>
  </si>
  <si>
    <t>7b09dc99</t>
  </si>
  <si>
    <t>Christina White</t>
  </si>
  <si>
    <t>aea9c972</t>
  </si>
  <si>
    <t>Gabrielle Walsh</t>
  </si>
  <si>
    <t>2ad62b45</t>
  </si>
  <si>
    <t>Eric Rogers</t>
  </si>
  <si>
    <t>a20afdfb</t>
  </si>
  <si>
    <t>Phillip Jones</t>
  </si>
  <si>
    <t>7d630c3f</t>
  </si>
  <si>
    <t>Jody Crosby</t>
  </si>
  <si>
    <t>71bc4181</t>
  </si>
  <si>
    <t>Heather Davis</t>
  </si>
  <si>
    <t>b78fde1d</t>
  </si>
  <si>
    <t>Daniel Lam</t>
  </si>
  <si>
    <t>944d0c68</t>
  </si>
  <si>
    <t>David Hernandez</t>
  </si>
  <si>
    <t>2b7f9125</t>
  </si>
  <si>
    <t>Joseph Bryant</t>
  </si>
  <si>
    <t>e4fa1e4a</t>
  </si>
  <si>
    <t>Sara Barrett</t>
  </si>
  <si>
    <t>15afb6c0</t>
  </si>
  <si>
    <t>Tiffany Garcia</t>
  </si>
  <si>
    <t>d799d97a</t>
  </si>
  <si>
    <t>Jacob Kelley</t>
  </si>
  <si>
    <t>433796f4</t>
  </si>
  <si>
    <t>Nichole Odom</t>
  </si>
  <si>
    <t>450a4fe4</t>
  </si>
  <si>
    <t>Tara Brown</t>
  </si>
  <si>
    <t>Stephanie Gonzales DDS</t>
  </si>
  <si>
    <t>4434ff6d</t>
  </si>
  <si>
    <t>Shawn Jackson</t>
  </si>
  <si>
    <t>5f6b1a0b</t>
  </si>
  <si>
    <t>Timothy Haynes</t>
  </si>
  <si>
    <t>496efda5</t>
  </si>
  <si>
    <t>Jean Green</t>
  </si>
  <si>
    <t>7130c782</t>
  </si>
  <si>
    <t>Billy Rivera</t>
  </si>
  <si>
    <t>29ecb6b1</t>
  </si>
  <si>
    <t>Jordan White</t>
  </si>
  <si>
    <t>45ee2a53</t>
  </si>
  <si>
    <t>Daniel Carroll</t>
  </si>
  <si>
    <t>a9fb826c</t>
  </si>
  <si>
    <t>Shelby Drake</t>
  </si>
  <si>
    <t>f8d6468f</t>
  </si>
  <si>
    <t>William Aguirre</t>
  </si>
  <si>
    <t>5588d12f</t>
  </si>
  <si>
    <t>Andrew Murray</t>
  </si>
  <si>
    <t>aad54d91</t>
  </si>
  <si>
    <t>Laura Kirk</t>
  </si>
  <si>
    <t>7f2b5cc0</t>
  </si>
  <si>
    <t>Danielle Flores</t>
  </si>
  <si>
    <t>17e3695f</t>
  </si>
  <si>
    <t>Jonathan Jackson</t>
  </si>
  <si>
    <t>4e1eb70c</t>
  </si>
  <si>
    <t>Karen Rogers</t>
  </si>
  <si>
    <t>579fad5f</t>
  </si>
  <si>
    <t>Susan Yang</t>
  </si>
  <si>
    <t>0c19a3ea</t>
  </si>
  <si>
    <t>Daniel Martin</t>
  </si>
  <si>
    <t>628fe72e</t>
  </si>
  <si>
    <t>Rachel Lester</t>
  </si>
  <si>
    <t>563010d9</t>
  </si>
  <si>
    <t>Ryan Silva</t>
  </si>
  <si>
    <t>4936ed0f</t>
  </si>
  <si>
    <t>Mark Massey</t>
  </si>
  <si>
    <t>8db6656b</t>
  </si>
  <si>
    <t>Toni Allen</t>
  </si>
  <si>
    <t>4940c198</t>
  </si>
  <si>
    <t>Linda Decker</t>
  </si>
  <si>
    <t>73bb235c</t>
  </si>
  <si>
    <t>Julie Tucker</t>
  </si>
  <si>
    <t>48685d63</t>
  </si>
  <si>
    <t>e9936a08</t>
  </si>
  <si>
    <t>Lisa Flores</t>
  </si>
  <si>
    <t>5b073790</t>
  </si>
  <si>
    <t>Patrick Wright</t>
  </si>
  <si>
    <t>a8cdc986</t>
  </si>
  <si>
    <t>David Vasquez</t>
  </si>
  <si>
    <t>be98f73b</t>
  </si>
  <si>
    <t>Megan Alexander</t>
  </si>
  <si>
    <t>9d69287d</t>
  </si>
  <si>
    <t>Alejandro Morrison</t>
  </si>
  <si>
    <t>ffbe12e2</t>
  </si>
  <si>
    <t>Donna Jenkins</t>
  </si>
  <si>
    <t>de6c7f6d</t>
  </si>
  <si>
    <t>Steven Morrison</t>
  </si>
  <si>
    <t>30ad9045</t>
  </si>
  <si>
    <t>Morgan Berry</t>
  </si>
  <si>
    <t>87fa5092</t>
  </si>
  <si>
    <t>Dustin Evans</t>
  </si>
  <si>
    <t>9e0f86ff</t>
  </si>
  <si>
    <t>David Curtis DDS</t>
  </si>
  <si>
    <t>3fc8feca</t>
  </si>
  <si>
    <t>Lance Lopez</t>
  </si>
  <si>
    <t>c6ede0ae</t>
  </si>
  <si>
    <t>Cody Chung</t>
  </si>
  <si>
    <t>fc4fcbf3</t>
  </si>
  <si>
    <t>Kimberly Curtis</t>
  </si>
  <si>
    <t>a2333585</t>
  </si>
  <si>
    <t>Rebecca Vaughn</t>
  </si>
  <si>
    <t>5c29f6c6</t>
  </si>
  <si>
    <t>Zachary Harrell</t>
  </si>
  <si>
    <t>cda06a9b</t>
  </si>
  <si>
    <t>Robert Eaton</t>
  </si>
  <si>
    <t>a1f1aa73</t>
  </si>
  <si>
    <t>Shelby Flores</t>
  </si>
  <si>
    <t>0c822e64</t>
  </si>
  <si>
    <t>Jon Andersen</t>
  </si>
  <si>
    <t>083dc175</t>
  </si>
  <si>
    <t>Alexandra Jones</t>
  </si>
  <si>
    <t>cb25d9fe</t>
  </si>
  <si>
    <t>Beth Robinson</t>
  </si>
  <si>
    <t>42f84eab</t>
  </si>
  <si>
    <t>Jose Mack</t>
  </si>
  <si>
    <t>acef6873</t>
  </si>
  <si>
    <t>Shawn Flores</t>
  </si>
  <si>
    <t>2f1f89b8</t>
  </si>
  <si>
    <t>Michelle Johnson</t>
  </si>
  <si>
    <t>1ac073f2</t>
  </si>
  <si>
    <t>Amy Johnston</t>
  </si>
  <si>
    <t>a30dc8ea</t>
  </si>
  <si>
    <t>Kyle Gregory</t>
  </si>
  <si>
    <t>e32b86bc</t>
  </si>
  <si>
    <t>Emily Lopez</t>
  </si>
  <si>
    <t>adacd0df</t>
  </si>
  <si>
    <t>David Bishop</t>
  </si>
  <si>
    <t>5f55b998</t>
  </si>
  <si>
    <t>Eric Wright</t>
  </si>
  <si>
    <t>Michael Hughes</t>
  </si>
  <si>
    <t>79ddad2b</t>
  </si>
  <si>
    <t>Gary Hammond</t>
  </si>
  <si>
    <t>148085d5</t>
  </si>
  <si>
    <t>Christopher Miller</t>
  </si>
  <si>
    <t>e62bdcf0</t>
  </si>
  <si>
    <t>Kimberly Hernandez</t>
  </si>
  <si>
    <t>5d419cfa</t>
  </si>
  <si>
    <t>Kristina Moran</t>
  </si>
  <si>
    <t>26f9f3a0</t>
  </si>
  <si>
    <t>Kathleen Salazar</t>
  </si>
  <si>
    <t>8761cd9d</t>
  </si>
  <si>
    <t>Christopher Patel</t>
  </si>
  <si>
    <t>f453eee4</t>
  </si>
  <si>
    <t>James Carey</t>
  </si>
  <si>
    <t>ae92d06a</t>
  </si>
  <si>
    <t>Donna Fuller</t>
  </si>
  <si>
    <t>f9c345d4</t>
  </si>
  <si>
    <t>Robin Fleming</t>
  </si>
  <si>
    <t>4a9288c7</t>
  </si>
  <si>
    <t>David Morris</t>
  </si>
  <si>
    <t>ae12d4bf</t>
  </si>
  <si>
    <t>Rachel Howell</t>
  </si>
  <si>
    <t>7984c10c</t>
  </si>
  <si>
    <t>Dustin Kelly</t>
  </si>
  <si>
    <t>2d1a0695</t>
  </si>
  <si>
    <t>Gloria Martin</t>
  </si>
  <si>
    <t>788f81fe</t>
  </si>
  <si>
    <t>Sharon Wright</t>
  </si>
  <si>
    <t>635b17de</t>
  </si>
  <si>
    <t>Tiffany Silva</t>
  </si>
  <si>
    <t>341ddba7</t>
  </si>
  <si>
    <t>Kelly White</t>
  </si>
  <si>
    <t>e6570f49</t>
  </si>
  <si>
    <t>James Patrick</t>
  </si>
  <si>
    <t>3f28db33</t>
  </si>
  <si>
    <t>Diana Sanders</t>
  </si>
  <si>
    <t>3cb26549</t>
  </si>
  <si>
    <t>Adam Hurley</t>
  </si>
  <si>
    <t>c73cf547</t>
  </si>
  <si>
    <t>f3dcb5f6</t>
  </si>
  <si>
    <t>Dr. Robin Pope</t>
  </si>
  <si>
    <t>7de7367b</t>
  </si>
  <si>
    <t>Stephen Fields Jr.</t>
  </si>
  <si>
    <t>d39d8577</t>
  </si>
  <si>
    <t>Frank Jones</t>
  </si>
  <si>
    <t>2526151a</t>
  </si>
  <si>
    <t>Jessica Marshall</t>
  </si>
  <si>
    <t>21650e6d</t>
  </si>
  <si>
    <t>Virginia Taylor</t>
  </si>
  <si>
    <t>c088a524</t>
  </si>
  <si>
    <t>Tina Torres</t>
  </si>
  <si>
    <t>92c41c43</t>
  </si>
  <si>
    <t>Mitchell Mitchell</t>
  </si>
  <si>
    <t>ac912a30</t>
  </si>
  <si>
    <t>Jessica Ramirez</t>
  </si>
  <si>
    <t>78a4ad44</t>
  </si>
  <si>
    <t>Rodney Anderson</t>
  </si>
  <si>
    <t>a7606c55</t>
  </si>
  <si>
    <t>Brandon Morris</t>
  </si>
  <si>
    <t>a49e2fb3</t>
  </si>
  <si>
    <t>Judy Brooks</t>
  </si>
  <si>
    <t>Carmen Cooper</t>
  </si>
  <si>
    <t>b726f726</t>
  </si>
  <si>
    <t>Timothy Williams</t>
  </si>
  <si>
    <t>Holly Fowler</t>
  </si>
  <si>
    <t>a51fbb2d</t>
  </si>
  <si>
    <t>Ashley Anderson</t>
  </si>
  <si>
    <t>648ccc90</t>
  </si>
  <si>
    <t>Joan Williams</t>
  </si>
  <si>
    <t>82bb73ec</t>
  </si>
  <si>
    <t>Michael Doyle</t>
  </si>
  <si>
    <t>30bb016c</t>
  </si>
  <si>
    <t>Michael Dawson</t>
  </si>
  <si>
    <t>305108d0</t>
  </si>
  <si>
    <t>Tyler Kirk</t>
  </si>
  <si>
    <t>f797c013</t>
  </si>
  <si>
    <t>Victoria White</t>
  </si>
  <si>
    <t>b6665f60</t>
  </si>
  <si>
    <t>Curtis Williams</t>
  </si>
  <si>
    <t>df78b0f6</t>
  </si>
  <si>
    <t>Steven Taylor</t>
  </si>
  <si>
    <t>2fd0e68d</t>
  </si>
  <si>
    <t>Christina Torres</t>
  </si>
  <si>
    <t>db0b166e</t>
  </si>
  <si>
    <t>Craig Wright</t>
  </si>
  <si>
    <t>611ea1b3</t>
  </si>
  <si>
    <t>Latoya Davidson</t>
  </si>
  <si>
    <t>Michelle Parsons</t>
  </si>
  <si>
    <t>9740d666</t>
  </si>
  <si>
    <t>Daniel Tran</t>
  </si>
  <si>
    <t>8b37bd89</t>
  </si>
  <si>
    <t>Norma Parrish</t>
  </si>
  <si>
    <t>59432ad0</t>
  </si>
  <si>
    <t>George Orr</t>
  </si>
  <si>
    <t>2b25d0f6</t>
  </si>
  <si>
    <t>Lisa Diaz</t>
  </si>
  <si>
    <t>355e54b9</t>
  </si>
  <si>
    <t>Robert Mayer</t>
  </si>
  <si>
    <t>20fe6a07</t>
  </si>
  <si>
    <t>Amanda Anderson</t>
  </si>
  <si>
    <t>d1108e89</t>
  </si>
  <si>
    <t>Diamond Keith</t>
  </si>
  <si>
    <t>Sandra Garcia</t>
  </si>
  <si>
    <t>f6fe9885</t>
  </si>
  <si>
    <t>George Mueller</t>
  </si>
  <si>
    <t>Karla Williams</t>
  </si>
  <si>
    <t>b0881ce0</t>
  </si>
  <si>
    <t>Anthony Mendez</t>
  </si>
  <si>
    <t>b3211795</t>
  </si>
  <si>
    <t>Nathan Nguyen</t>
  </si>
  <si>
    <t>9eb88cd2</t>
  </si>
  <si>
    <t>717d0e44</t>
  </si>
  <si>
    <t>Vanessa Dennis</t>
  </si>
  <si>
    <t>4d319f5e</t>
  </si>
  <si>
    <t>Michael Weaver</t>
  </si>
  <si>
    <t>201c5c86</t>
  </si>
  <si>
    <t>James Stanton</t>
  </si>
  <si>
    <t>b30e1700</t>
  </si>
  <si>
    <t>Michael Burton</t>
  </si>
  <si>
    <t>b8118abc</t>
  </si>
  <si>
    <t>Brad Salinas</t>
  </si>
  <si>
    <t>e9e38fd9</t>
  </si>
  <si>
    <t>Kimberly Dean</t>
  </si>
  <si>
    <t>219c9070</t>
  </si>
  <si>
    <t>Jose Saunders</t>
  </si>
  <si>
    <t>Jacob Rice</t>
  </si>
  <si>
    <t>f7fede92</t>
  </si>
  <si>
    <t>Shannon Lopez</t>
  </si>
  <si>
    <t>837643d3</t>
  </si>
  <si>
    <t>Rachel Alvarez</t>
  </si>
  <si>
    <t>3198fb69</t>
  </si>
  <si>
    <t>Peter Alvarado</t>
  </si>
  <si>
    <t>ce2b4c19</t>
  </si>
  <si>
    <t>Meagan Castro</t>
  </si>
  <si>
    <t>98ee1585</t>
  </si>
  <si>
    <t>Karla Wilson</t>
  </si>
  <si>
    <t>00e2bba1</t>
  </si>
  <si>
    <t>Adam Hall</t>
  </si>
  <si>
    <t>f99150d9</t>
  </si>
  <si>
    <t>Danielle Newman</t>
  </si>
  <si>
    <t>Mr. John Francis</t>
  </si>
  <si>
    <t>470d5b1f</t>
  </si>
  <si>
    <t>Kelly Randall</t>
  </si>
  <si>
    <t>b233d99c</t>
  </si>
  <si>
    <t>Michael Holden</t>
  </si>
  <si>
    <t>daae6853</t>
  </si>
  <si>
    <t>Zachary Powell</t>
  </si>
  <si>
    <t>4cc42a5d</t>
  </si>
  <si>
    <t>George Sanchez</t>
  </si>
  <si>
    <t>966e79fe</t>
  </si>
  <si>
    <t>Dylan Tucker</t>
  </si>
  <si>
    <t>eca51050</t>
  </si>
  <si>
    <t>Theresa Cooper</t>
  </si>
  <si>
    <t>a1273e73</t>
  </si>
  <si>
    <t>Gregory Anderson</t>
  </si>
  <si>
    <t>10d77c60</t>
  </si>
  <si>
    <t>Francisco Hall</t>
  </si>
  <si>
    <t>5db0ab1b</t>
  </si>
  <si>
    <t>Robert Lopez</t>
  </si>
  <si>
    <t>9e230f82</t>
  </si>
  <si>
    <t>Joshua Woodward</t>
  </si>
  <si>
    <t>0b255ee2</t>
  </si>
  <si>
    <t>Karen Thornton</t>
  </si>
  <si>
    <t>f6e52253</t>
  </si>
  <si>
    <t>Eric Cook</t>
  </si>
  <si>
    <t>618c5f63</t>
  </si>
  <si>
    <t>Jeffrey Williams</t>
  </si>
  <si>
    <t>e09b0c4b</t>
  </si>
  <si>
    <t>Sara Grimes</t>
  </si>
  <si>
    <t>2fc4b8f0</t>
  </si>
  <si>
    <t>Donna Morales</t>
  </si>
  <si>
    <t>6a8732c5</t>
  </si>
  <si>
    <t>Danielle Morales</t>
  </si>
  <si>
    <t>73aa3202</t>
  </si>
  <si>
    <t>Jasmine Lloyd</t>
  </si>
  <si>
    <t>dfb7a40a</t>
  </si>
  <si>
    <t>David Reyes</t>
  </si>
  <si>
    <t>0a598db7</t>
  </si>
  <si>
    <t>Kevin Hunter</t>
  </si>
  <si>
    <t>56fa651d</t>
  </si>
  <si>
    <t>Elizabeth Silva</t>
  </si>
  <si>
    <t>9fdac5fb</t>
  </si>
  <si>
    <t>Micheal Robles</t>
  </si>
  <si>
    <t>c480dd08</t>
  </si>
  <si>
    <t>Daniel Clark</t>
  </si>
  <si>
    <t>37bc5c83</t>
  </si>
  <si>
    <t>Christina Malone</t>
  </si>
  <si>
    <t>72c2d30c</t>
  </si>
  <si>
    <t>Katherine Sellers</t>
  </si>
  <si>
    <t>08ea8939</t>
  </si>
  <si>
    <t>Jason Mitchell</t>
  </si>
  <si>
    <t>9ad919a9</t>
  </si>
  <si>
    <t>Dr. Mark Odonnell</t>
  </si>
  <si>
    <t>9e373919</t>
  </si>
  <si>
    <t>Patrick Kelley</t>
  </si>
  <si>
    <t>53a5c395</t>
  </si>
  <si>
    <t>Isabella Fowler</t>
  </si>
  <si>
    <t>d6ffd6e1</t>
  </si>
  <si>
    <t>Jennifer Gibson</t>
  </si>
  <si>
    <t>8765256c</t>
  </si>
  <si>
    <t>Christine Bullock</t>
  </si>
  <si>
    <t>ee449aae</t>
  </si>
  <si>
    <t>Olivia Gibson</t>
  </si>
  <si>
    <t>afe9c20b</t>
  </si>
  <si>
    <t>Kathy Ruiz</t>
  </si>
  <si>
    <t>55edb004</t>
  </si>
  <si>
    <t>Jeremy Navarro</t>
  </si>
  <si>
    <t>9de18655</t>
  </si>
  <si>
    <t>Shannon Mcintosh</t>
  </si>
  <si>
    <t>9fda2f99</t>
  </si>
  <si>
    <t>Tanner Diaz</t>
  </si>
  <si>
    <t>a0e5e89f</t>
  </si>
  <si>
    <t>Kevin Thompson</t>
  </si>
  <si>
    <t>d33ad872</t>
  </si>
  <si>
    <t>Carla Hanson</t>
  </si>
  <si>
    <t>97bd8c6b</t>
  </si>
  <si>
    <t>Donna Harris</t>
  </si>
  <si>
    <t>8b47a952</t>
  </si>
  <si>
    <t>Nancy Mendez</t>
  </si>
  <si>
    <t>d19d8cc8</t>
  </si>
  <si>
    <t>Elizabeth Rosales</t>
  </si>
  <si>
    <t>f2ce5289</t>
  </si>
  <si>
    <t>Sharon White</t>
  </si>
  <si>
    <t>eb7c35cd</t>
  </si>
  <si>
    <t>Elizabeth Gomez</t>
  </si>
  <si>
    <t xml:space="preserve"> </t>
  </si>
  <si>
    <t>Row Labels</t>
  </si>
  <si>
    <t>Grand Total</t>
  </si>
  <si>
    <t>2020</t>
  </si>
  <si>
    <t>2023</t>
  </si>
  <si>
    <t>2021</t>
  </si>
  <si>
    <t>2022</t>
  </si>
  <si>
    <t>2024</t>
  </si>
  <si>
    <t>Year</t>
  </si>
  <si>
    <t>Years</t>
  </si>
  <si>
    <t>Sum of Final Sale Amount</t>
  </si>
  <si>
    <t>Sum of Quantity Sold</t>
  </si>
  <si>
    <t>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</si>
</sst>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800]dddd\,\ mmmm\ dd\,\ yyyy"/>
    <numFmt numFmtId="165" formatCode="_(* #,##0_);_(* \(#,##0\);_(* &quot;-&quot;??_);_(@_)"/>
    <numFmt numFmtId="166" formatCode="_(&quot;$&quot;* #,##0_);_(&quot;$&quot;* \(#,##0\);_(&quot;$&quot;* &quot;-&quot;??_);_(@_)"/>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4"/>
      <color theme="1"/>
      <name val="Aptos Narrow"/>
      <family val="2"/>
      <scheme val="minor"/>
    </font>
    <font>
      <b/>
      <sz val="22"/>
      <color theme="0"/>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49992370372631"/>
        <bgColor indexed="64"/>
      </patternFill>
    </fill>
    <fill>
      <patternFill patternType="solid">
        <fgColor theme="7" tint="0.79998168889431442"/>
        <bgColor indexed="64"/>
      </patternFill>
    </fill>
    <fill>
      <patternFill patternType="solid">
        <fgColor rgb="FF00206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4" fontId="0" fillId="0" borderId="0" xfId="0" applyNumberFormat="1"/>
    <xf numFmtId="11" fontId="0" fillId="0" borderId="0" xfId="0" applyNumberFormat="1"/>
    <xf numFmtId="0" fontId="18" fillId="33" borderId="0" xfId="0" applyFont="1" applyFill="1"/>
    <xf numFmtId="0" fontId="0" fillId="0" borderId="0" xfId="0" pivotButton="1"/>
    <xf numFmtId="0" fontId="0" fillId="0" borderId="0" xfId="0" applyAlignment="1">
      <alignment horizontal="left"/>
    </xf>
    <xf numFmtId="14" fontId="18" fillId="33" borderId="0" xfId="0" applyNumberFormat="1" applyFont="1" applyFill="1"/>
    <xf numFmtId="164" fontId="18" fillId="33" borderId="0" xfId="0" applyNumberFormat="1" applyFont="1" applyFill="1"/>
    <xf numFmtId="164" fontId="0" fillId="0" borderId="0" xfId="0" applyNumberFormat="1"/>
    <xf numFmtId="0" fontId="0" fillId="34" borderId="0" xfId="0" applyFill="1"/>
    <xf numFmtId="165" fontId="0" fillId="0" borderId="0" xfId="0" applyNumberFormat="1"/>
    <xf numFmtId="166" fontId="0" fillId="0" borderId="0" xfId="0" applyNumberFormat="1"/>
    <xf numFmtId="0" fontId="19" fillId="35" borderId="0" xfId="0" applyFont="1" applyFill="1" applyAlignment="1">
      <alignment horizontal="center" vertical="center"/>
    </xf>
    <xf numFmtId="0" fontId="0" fillId="35" borderId="0" xfId="0"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2">
    <dxf>
      <numFmt numFmtId="165" formatCode="_(* #,##0_);_(* \(#,##0\);_(* &quot;-&quot;??_);_(@_)"/>
    </dxf>
    <dxf>
      <numFmt numFmtId="165" formatCode="_(* #,##0_);_(* \(#,##0\);_(* &quot;-&quot;??_);_(@_)"/>
    </dxf>
    <dxf>
      <numFmt numFmtId="165" formatCode="_(* #,##0_);_(* \(#,##0\);_(* &quot;-&quot;??_);_(@_)"/>
    </dxf>
    <dxf>
      <numFmt numFmtId="166" formatCode="_(&quot;$&quot;* #,##0_);_(&quot;$&quot;* \(#,##0\);_(&quot;$&quot;* &quot;-&quot;??_);_(@_)"/>
    </dxf>
    <dxf>
      <numFmt numFmtId="165" formatCode="_(* #,##0_);_(* \(#,##0\);_(* &quot;-&quot;??_);_(@_)"/>
    </dxf>
    <dxf>
      <numFmt numFmtId="165" formatCode="_(* #,##0_);_(* \(#,##0\);_(* &quot;-&quot;??_);_(@_)"/>
    </dxf>
    <dxf>
      <numFmt numFmtId="165" formatCode="_(* #,##0_);_(* \(#,##0\);_(* &quot;-&quot;??_);_(@_)"/>
    </dxf>
    <dxf>
      <numFmt numFmtId="166" formatCode="_(&quot;$&quot;* #,##0_);_(&quot;$&quot;* \(#,##0\);_(&quot;$&quot;* &quot;-&quot;??_);_(@_)"/>
    </dxf>
    <dxf>
      <numFmt numFmtId="165" formatCode="_(* #,##0_);_(* \(#,##0\);_(* &quot;-&quot;??_);_(@_)"/>
    </dxf>
    <dxf>
      <numFmt numFmtId="165" formatCode="_(* #,##0_);_(* \(#,##0\);_(* &quot;-&quot;??_);_(@_)"/>
    </dxf>
    <dxf>
      <numFmt numFmtId="165" formatCode="_(* #,##0_);_(* \(#,##0\);_(* &quot;-&quot;??_);_(@_)"/>
    </dxf>
    <dxf>
      <numFmt numFmtId="166" formatCode="_(&quot;$&quot;* #,##0_);_(&quot;$&quot;* \(#,##0\);_(&quot;$&quot;* &quot;-&quot;??_);_(@_)"/>
    </dxf>
    <dxf>
      <numFmt numFmtId="165" formatCode="_(* #,##0_);_(* \(#,##0\);_(* &quot;-&quot;??_);_(@_)"/>
    </dxf>
    <dxf>
      <numFmt numFmtId="165" formatCode="_(* #,##0_);_(* \(#,##0\);_(* &quot;-&quot;??_);_(@_)"/>
    </dxf>
    <dxf>
      <numFmt numFmtId="165" formatCode="_(* #,##0_);_(* \(#,##0\);_(* &quot;-&quot;??_);_(@_)"/>
    </dxf>
    <dxf>
      <numFmt numFmtId="166" formatCode="_(&quot;$&quot;* #,##0_);_(&quot;$&quot;* \(#,##0\);_(&quot;$&quot;* &quot;-&quot;??_);_(@_)"/>
    </dxf>
    <dxf>
      <numFmt numFmtId="165" formatCode="_(* #,##0_);_(* \(#,##0\);_(* &quot;-&quot;??_);_(@_)"/>
    </dxf>
    <dxf>
      <numFmt numFmtId="165" formatCode="_(* #,##0_);_(* \(#,##0\);_(* &quot;-&quot;??_);_(@_)"/>
    </dxf>
    <dxf>
      <numFmt numFmtId="165" formatCode="_(* #,##0_);_(* \(#,##0\);_(* &quot;-&quot;??_);_(@_)"/>
    </dxf>
    <dxf>
      <numFmt numFmtId="166" formatCode="_(&quot;$&quot;* #,##0_);_(&quot;$&quot;* \(#,##0\);_(&quot;$&quot;* &quot;-&quot;??_);_(@_)"/>
    </dxf>
    <dxf>
      <numFmt numFmtId="165" formatCode="_(* #,##0_);_(* \(#,##0\);_(* &quot;-&quot;??_);_(@_)"/>
    </dxf>
    <dxf>
      <numFmt numFmtId="165" formatCode="_(* #,##0_);_(* \(#,##0\);_(* &quot;-&quot;??_);_(@_)"/>
    </dxf>
    <dxf>
      <numFmt numFmtId="165" formatCode="_(* #,##0_);_(* \(#,##0\);_(* &quot;-&quot;??_);_(@_)"/>
    </dxf>
    <dxf>
      <numFmt numFmtId="166" formatCode="_(&quot;$&quot;* #,##0_);_(&quot;$&quot;* \(#,##0\);_(&quot;$&quot;* &quot;-&quot;??_);_(@_)"/>
    </dxf>
    <dxf>
      <numFmt numFmtId="165" formatCode="_(* #,##0_);_(* \(#,##0\);_(* &quot;-&quot;??_);_(@_)"/>
    </dxf>
    <dxf>
      <numFmt numFmtId="165" formatCode="_(* #,##0_);_(* \(#,##0\);_(* &quot;-&quot;??_);_(@_)"/>
    </dxf>
    <dxf>
      <numFmt numFmtId="165" formatCode="_(* #,##0_);_(* \(#,##0\);_(* &quot;-&quot;??_);_(@_)"/>
    </dxf>
    <dxf>
      <numFmt numFmtId="166" formatCode="_(&quot;$&quot;* #,##0_);_(&quot;$&quot;* \(#,##0\);_(&quot;$&quot;* &quot;-&quot;??_);_(@_)"/>
    </dxf>
    <dxf>
      <numFmt numFmtId="165" formatCode="_(* #,##0_);_(* \(#,##0\);_(* &quot;-&quot;??_);_(@_)"/>
    </dxf>
    <dxf>
      <numFmt numFmtId="165" formatCode="_(* #,##0_);_(* \(#,##0\);_(* &quot;-&quot;??_);_(@_)"/>
    </dxf>
    <dxf>
      <numFmt numFmtId="165" formatCode="_(* #,##0_);_(* \(#,##0\);_(* &quot;-&quot;??_);_(@_)"/>
    </dxf>
    <dxf>
      <numFmt numFmtId="166" formatCode="_(&quot;$&quot;* #,##0_);_(&quot;$&quot;* \(#,##0\);_(&quot;$&quot;* &quot;-&quot;??_);_(@_)"/>
    </dxf>
    <dxf>
      <numFmt numFmtId="165" formatCode="_(* #,##0_);_(* \(#,##0\);_(* &quot;-&quot;??_);_(@_)"/>
    </dxf>
    <dxf>
      <numFmt numFmtId="165" formatCode="_(* #,##0_);_(* \(#,##0\);_(* &quot;-&quot;??_);_(@_)"/>
    </dxf>
    <dxf>
      <numFmt numFmtId="165" formatCode="_(* #,##0_);_(* \(#,##0\);_(* &quot;-&quot;??_);_(@_)"/>
    </dxf>
    <dxf>
      <numFmt numFmtId="166" formatCode="_(&quot;$&quot;* #,##0_);_(&quot;$&quot;* \(#,##0\);_(&quot;$&quot;* &quot;-&quot;??_);_(@_)"/>
    </dxf>
    <dxf>
      <numFmt numFmtId="165" formatCode="_(* #,##0_);_(* \(#,##0\);_(* &quot;-&quot;??_);_(@_)"/>
    </dxf>
    <dxf>
      <numFmt numFmtId="165" formatCode="_(* #,##0_);_(* \(#,##0\);_(* &quot;-&quot;??_);_(@_)"/>
    </dxf>
    <dxf>
      <numFmt numFmtId="165" formatCode="_(* #,##0_);_(* \(#,##0\);_(* &quot;-&quot;??_);_(@_)"/>
    </dxf>
    <dxf>
      <numFmt numFmtId="166" formatCode="_(&quot;$&quot;* #,##0_);_(&quot;$&quot;* \(#,##0\);_(&quot;$&quot;* &quot;-&quot;??_);_(@_)"/>
    </dxf>
    <dxf>
      <numFmt numFmtId="165" formatCode="_(* #,##0_);_(* \(#,##0\);_(* &quot;-&quot;??_);_(@_)"/>
    </dxf>
    <dxf>
      <numFmt numFmtId="165" formatCode="_(* #,##0_);_(* \(#,##0\);_(* &quot;-&quot;??_);_(@_)"/>
    </dxf>
    <dxf>
      <numFmt numFmtId="165" formatCode="_(* #,##0_);_(* \(#,##0\);_(* &quot;-&quot;??_);_(@_)"/>
    </dxf>
    <dxf>
      <numFmt numFmtId="166" formatCode="_(&quot;$&quot;* #,##0_);_(&quot;$&quot;* \(#,##0\);_(&quot;$&quot;* &quot;-&quot;??_);_(@_)"/>
    </dxf>
    <dxf>
      <numFmt numFmtId="165" formatCode="_(* #,##0_);_(* \(#,##0\);_(* &quot;-&quot;??_);_(@_)"/>
    </dxf>
    <dxf>
      <numFmt numFmtId="165" formatCode="_(* #,##0_);_(* \(#,##0\);_(* &quot;-&quot;??_);_(@_)"/>
    </dxf>
    <dxf>
      <numFmt numFmtId="165" formatCode="_(* #,##0_);_(* \(#,##0\);_(* &quot;-&quot;??_);_(@_)"/>
    </dxf>
    <dxf>
      <numFmt numFmtId="166" formatCode="_(&quot;$&quot;* #,##0_);_(&quot;$&quot;* \(#,##0\);_(&quot;$&quot;* &quot;-&quot;??_);_(@_)"/>
    </dxf>
    <dxf>
      <numFmt numFmtId="165" formatCode="_(* #,##0_);_(* \(#,##0\);_(* &quot;-&quot;??_);_(@_)"/>
    </dxf>
    <dxf>
      <numFmt numFmtId="165" formatCode="_(* #,##0_);_(* \(#,##0\);_(* &quot;-&quot;??_);_(@_)"/>
    </dxf>
    <dxf>
      <numFmt numFmtId="165" formatCode="_(* #,##0_);_(* \(#,##0\);_(* &quot;-&quot;??_);_(@_)"/>
    </dxf>
    <dxf>
      <numFmt numFmtId="166" formatCode="_(&quot;$&quot;* #,##0_);_(&quot;$&quot;* \(#,##0\);_(&quot;$&quot;* &quot;-&quot;??_);_(@_)"/>
    </dxf>
    <dxf>
      <numFmt numFmtId="165" formatCode="_(* #,##0_);_(* \(#,##0\);_(* &quot;-&quot;??_);_(@_)"/>
    </dxf>
    <dxf>
      <numFmt numFmtId="165" formatCode="_(* #,##0_);_(* \(#,##0\);_(* &quot;-&quot;??_);_(@_)"/>
    </dxf>
    <dxf>
      <numFmt numFmtId="165" formatCode="_(* #,##0_);_(* \(#,##0\);_(* &quot;-&quot;??_);_(@_)"/>
    </dxf>
    <dxf>
      <numFmt numFmtId="166" formatCode="_(&quot;$&quot;* #,##0_);_(&quot;$&quot;* \(#,##0\);_(&quot;$&quot;* &quot;-&quot;??_);_(@_)"/>
    </dxf>
    <dxf>
      <numFmt numFmtId="165" formatCode="_(* #,##0_);_(* \(#,##0\);_(* &quot;-&quot;??_);_(@_)"/>
    </dxf>
    <dxf>
      <numFmt numFmtId="165" formatCode="_(* #,##0_);_(* \(#,##0\);_(* &quot;-&quot;??_);_(@_)"/>
    </dxf>
    <dxf>
      <numFmt numFmtId="165" formatCode="_(* #,##0_);_(* \(#,##0\);_(* &quot;-&quot;??_);_(@_)"/>
    </dxf>
    <dxf>
      <numFmt numFmtId="166" formatCode="_(&quot;$&quot;* #,##0_);_(&quot;$&quot;* \(#,##0\);_(&quot;$&quot;* &quot;-&quot;??_);_(@_)"/>
    </dxf>
    <dxf>
      <numFmt numFmtId="165" formatCode="_(* #,##0_);_(* \(#,##0\);_(* &quot;-&quot;??_);_(@_)"/>
    </dxf>
    <dxf>
      <numFmt numFmtId="165" formatCode="_(* #,##0_);_(* \(#,##0\);_(* &quot;-&quot;??_);_(@_)"/>
    </dxf>
    <dxf>
      <numFmt numFmtId="165" formatCode="_(* #,##0_);_(* \(#,##0\);_(* &quot;-&quot;??_);_(@_)"/>
    </dxf>
    <dxf>
      <numFmt numFmtId="166" formatCode="_(&quot;$&quot;* #,##0_);_(&quot;$&quot;* \(#,##0\);_(&quot;$&quot;* &quot;-&quot;??_);_(@_)"/>
    </dxf>
    <dxf>
      <numFmt numFmtId="165" formatCode="_(* #,##0_);_(* \(#,##0\);_(* &quot;-&quot;??_);_(@_)"/>
    </dxf>
    <dxf>
      <numFmt numFmtId="165" formatCode="_(* #,##0_);_(* \(#,##0\);_(* &quot;-&quot;??_);_(@_)"/>
    </dxf>
    <dxf>
      <numFmt numFmtId="165" formatCode="_(* #,##0_);_(* \(#,##0\);_(* &quot;-&quot;??_);_(@_)"/>
    </dxf>
    <dxf>
      <numFmt numFmtId="166" formatCode="_(&quot;$&quot;* #,##0_);_(&quot;$&quot;* \(#,##0\);_(&quot;$&quot;* &quot;-&quot;??_);_(@_)"/>
    </dxf>
    <dxf>
      <numFmt numFmtId="165" formatCode="_(* #,##0_);_(* \(#,##0\);_(* &quot;-&quot;??_);_(@_)"/>
    </dxf>
    <dxf>
      <numFmt numFmtId="165" formatCode="_(* #,##0_);_(* \(#,##0\);_(* &quot;-&quot;??_);_(@_)"/>
    </dxf>
    <dxf>
      <numFmt numFmtId="165" formatCode="_(* #,##0_);_(* \(#,##0\);_(* &quot;-&quot;??_);_(@_)"/>
    </dxf>
    <dxf>
      <numFmt numFmtId="166" formatCode="_(&quot;$&quot;* #,##0_);_(&quot;$&quot;* \(#,##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[sales_data_2020_2024.xlsx]Sheet1!PivotTable1</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Sheet1!$A$4:$A$9</c:f>
              <c:strCache>
                <c:ptCount val="5"/>
                <c:pt idx="0">
                  <c:v>2020</c:v>
                </c:pt>
                <c:pt idx="1">
                  <c:v>2021</c:v>
                </c:pt>
                <c:pt idx="2">
                  <c:v>2022</c:v>
                </c:pt>
                <c:pt idx="3">
                  <c:v>2023</c:v>
                </c:pt>
                <c:pt idx="4">
                  <c:v>2024</c:v>
                </c:pt>
              </c:strCache>
            </c:strRef>
          </c:cat>
          <c:val>
            <c:numRef>
              <c:f>Sheet1!$B$4:$B$9</c:f>
              <c:numCache>
                <c:formatCode>General</c:formatCode>
                <c:ptCount val="5"/>
                <c:pt idx="0">
                  <c:v>206678.80999999997</c:v>
                </c:pt>
                <c:pt idx="1">
                  <c:v>259713.69999999992</c:v>
                </c:pt>
                <c:pt idx="2">
                  <c:v>227188.04</c:v>
                </c:pt>
                <c:pt idx="3">
                  <c:v>231216.61999999997</c:v>
                </c:pt>
                <c:pt idx="4">
                  <c:v>206831.90000000011</c:v>
                </c:pt>
              </c:numCache>
            </c:numRef>
          </c:val>
          <c:extLst>
            <c:ext xmlns:c16="http://schemas.microsoft.com/office/drawing/2014/chart" uri="{C3380CC4-5D6E-409C-BE32-E72D297353CC}">
              <c16:uniqueId val="{00000000-4613-4F50-AA50-A99FA617F54B}"/>
            </c:ext>
          </c:extLst>
        </c:ser>
        <c:dLbls>
          <c:showLegendKey val="0"/>
          <c:showVal val="0"/>
          <c:showCatName val="0"/>
          <c:showSerName val="0"/>
          <c:showPercent val="0"/>
          <c:showBubbleSize val="0"/>
        </c:dLbls>
        <c:gapWidth val="219"/>
        <c:overlap val="-27"/>
        <c:axId val="368803448"/>
        <c:axId val="615078376"/>
      </c:barChart>
      <c:catAx>
        <c:axId val="3688034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078376"/>
        <c:crosses val="autoZero"/>
        <c:auto val="1"/>
        <c:lblAlgn val="ctr"/>
        <c:lblOffset val="100"/>
        <c:noMultiLvlLbl val="0"/>
      </c:catAx>
      <c:valAx>
        <c:axId val="61507837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803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[sales_data_2020_2024.xlsx]Sheet1!PivotTable7</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Sheet1!$B$11</c:f>
              <c:strCache>
                <c:ptCount val="1"/>
                <c:pt idx="0">
                  <c:v>Total</c:v>
                </c:pt>
              </c:strCache>
            </c:strRef>
          </c:tx>
          <c:spPr>
            <a:solidFill>
              <a:schemeClr val="accent1"/>
            </a:solidFill>
            <a:ln>
              <a:noFill/>
            </a:ln>
            <a:effectLst/>
          </c:spPr>
          <c:invertIfNegative val="0"/>
          <c:errBars>
            <c:errBarType val="both"/>
            <c:errValType val="stdErr"/>
            <c:noEndCap val="0"/>
            <c:spPr>
              <a:noFill/>
              <a:ln w="9525" cap="flat" cmpd="sng" algn="ctr">
                <a:solidFill>
                  <a:schemeClr val="tx1">
                    <a:lumMod val="65000"/>
                    <a:lumOff val="35000"/>
                  </a:schemeClr>
                </a:solidFill>
                <a:round/>
              </a:ln>
              <a:effectLst/>
            </c:spPr>
          </c:errBars>
          <c:cat>
            <c:strRef>
              <c:f>Sheet1!$A$12:$A$17</c:f>
              <c:strCache>
                <c:ptCount val="5"/>
                <c:pt idx="0">
                  <c:v>2020</c:v>
                </c:pt>
                <c:pt idx="1">
                  <c:v>2021</c:v>
                </c:pt>
                <c:pt idx="2">
                  <c:v>2022</c:v>
                </c:pt>
                <c:pt idx="3">
                  <c:v>2023</c:v>
                </c:pt>
                <c:pt idx="4">
                  <c:v>2024</c:v>
                </c:pt>
              </c:strCache>
            </c:strRef>
          </c:cat>
          <c:val>
            <c:numRef>
              <c:f>Sheet1!$B$12:$B$17</c:f>
              <c:numCache>
                <c:formatCode>General</c:formatCode>
                <c:ptCount val="5"/>
                <c:pt idx="0">
                  <c:v>983</c:v>
                </c:pt>
                <c:pt idx="1">
                  <c:v>1231</c:v>
                </c:pt>
                <c:pt idx="2">
                  <c:v>1058</c:v>
                </c:pt>
                <c:pt idx="3">
                  <c:v>1058</c:v>
                </c:pt>
                <c:pt idx="4">
                  <c:v>1037</c:v>
                </c:pt>
              </c:numCache>
            </c:numRef>
          </c:val>
          <c:extLst>
            <c:ext xmlns:c16="http://schemas.microsoft.com/office/drawing/2014/chart" uri="{C3380CC4-5D6E-409C-BE32-E72D297353CC}">
              <c16:uniqueId val="{00000000-9CFD-4C66-805E-10490CD55F14}"/>
            </c:ext>
          </c:extLst>
        </c:ser>
        <c:dLbls>
          <c:showLegendKey val="0"/>
          <c:showVal val="0"/>
          <c:showCatName val="0"/>
          <c:showSerName val="0"/>
          <c:showPercent val="0"/>
          <c:showBubbleSize val="0"/>
        </c:dLbls>
        <c:gapWidth val="182"/>
        <c:axId val="617652496"/>
        <c:axId val="617654296"/>
      </c:barChart>
      <c:catAx>
        <c:axId val="6176524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654296"/>
        <c:crosses val="autoZero"/>
        <c:auto val="1"/>
        <c:lblAlgn val="ctr"/>
        <c:lblOffset val="100"/>
        <c:noMultiLvlLbl val="0"/>
      </c:catAx>
      <c:valAx>
        <c:axId val="61765429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652496"/>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[sales_data_2020_2024.xlsx]Sheet1!PivotTable4</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s>
    <c:plotArea>
      <c:layout/>
      <c:pieChart>
        <c:varyColors val="1"/>
        <c:ser>
          <c:idx val="0"/>
          <c:order val="0"/>
          <c:tx>
            <c:strRef>
              <c:f>Sheet1!$B$20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A02-4F8F-A7B0-7E25D9ED288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A02-4F8F-A7B0-7E25D9ED288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A02-4F8F-A7B0-7E25D9ED288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3A02-4F8F-A7B0-7E25D9ED2889}"/>
              </c:ext>
            </c:extLst>
          </c:dPt>
          <c:cat>
            <c:strRef>
              <c:f>Sheet1!$A$21:$A$25</c:f>
              <c:strCache>
                <c:ptCount val="4"/>
                <c:pt idx="0">
                  <c:v>Appliances</c:v>
                </c:pt>
                <c:pt idx="1">
                  <c:v>Electronics</c:v>
                </c:pt>
                <c:pt idx="2">
                  <c:v>Furniture</c:v>
                </c:pt>
                <c:pt idx="3">
                  <c:v>Sportswear</c:v>
                </c:pt>
              </c:strCache>
            </c:strRef>
          </c:cat>
          <c:val>
            <c:numRef>
              <c:f>Sheet1!$B$21:$B$25</c:f>
              <c:numCache>
                <c:formatCode>General</c:formatCode>
                <c:ptCount val="4"/>
                <c:pt idx="0">
                  <c:v>272727.80999999988</c:v>
                </c:pt>
                <c:pt idx="1">
                  <c:v>271881.39999999997</c:v>
                </c:pt>
                <c:pt idx="2">
                  <c:v>329546.50999999989</c:v>
                </c:pt>
                <c:pt idx="3">
                  <c:v>257473.35</c:v>
                </c:pt>
              </c:numCache>
            </c:numRef>
          </c:val>
          <c:extLst>
            <c:ext xmlns:c16="http://schemas.microsoft.com/office/drawing/2014/chart" uri="{C3380CC4-5D6E-409C-BE32-E72D297353CC}">
              <c16:uniqueId val="{00000000-CF35-42DF-AC24-89A2CEFC439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[sales_data_2020_2024.xlsx]Sheet1!PivotTable5</c:name>
    <c:fmtId val="0"/>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Sheet1!$B$28</c:f>
              <c:strCache>
                <c:ptCount val="1"/>
                <c:pt idx="0">
                  <c:v>Total</c:v>
                </c:pt>
              </c:strCache>
            </c:strRef>
          </c:tx>
          <c:spPr>
            <a:solidFill>
              <a:schemeClr val="accent1"/>
            </a:solidFill>
            <a:ln>
              <a:noFill/>
            </a:ln>
            <a:effectLst/>
            <a:sp3d/>
          </c:spPr>
          <c:invertIfNegative val="0"/>
          <c:cat>
            <c:strRef>
              <c:f>Sheet1!$A$29:$A$33</c:f>
              <c:strCache>
                <c:ptCount val="4"/>
                <c:pt idx="0">
                  <c:v>Bank Transfer</c:v>
                </c:pt>
                <c:pt idx="1">
                  <c:v>Cash</c:v>
                </c:pt>
                <c:pt idx="2">
                  <c:v>Credit Card</c:v>
                </c:pt>
                <c:pt idx="3">
                  <c:v>PayPal</c:v>
                </c:pt>
              </c:strCache>
            </c:strRef>
          </c:cat>
          <c:val>
            <c:numRef>
              <c:f>Sheet1!$B$29:$B$33</c:f>
              <c:numCache>
                <c:formatCode>General</c:formatCode>
                <c:ptCount val="4"/>
                <c:pt idx="0">
                  <c:v>247084.81999999998</c:v>
                </c:pt>
                <c:pt idx="1">
                  <c:v>284462.57999999978</c:v>
                </c:pt>
                <c:pt idx="2">
                  <c:v>295485.32999999984</c:v>
                </c:pt>
                <c:pt idx="3">
                  <c:v>304596.3400000002</c:v>
                </c:pt>
              </c:numCache>
            </c:numRef>
          </c:val>
          <c:extLst>
            <c:ext xmlns:c16="http://schemas.microsoft.com/office/drawing/2014/chart" uri="{C3380CC4-5D6E-409C-BE32-E72D297353CC}">
              <c16:uniqueId val="{00000000-EF90-43B8-A5E4-8F52E0C0ACC3}"/>
            </c:ext>
          </c:extLst>
        </c:ser>
        <c:dLbls>
          <c:showLegendKey val="0"/>
          <c:showVal val="0"/>
          <c:showCatName val="0"/>
          <c:showSerName val="0"/>
          <c:showPercent val="0"/>
          <c:showBubbleSize val="0"/>
        </c:dLbls>
        <c:gapWidth val="150"/>
        <c:shape val="box"/>
        <c:axId val="617666536"/>
        <c:axId val="617667256"/>
        <c:axId val="0"/>
      </c:bar3DChart>
      <c:catAx>
        <c:axId val="617666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667256"/>
        <c:crosses val="autoZero"/>
        <c:auto val="1"/>
        <c:lblAlgn val="ctr"/>
        <c:lblOffset val="100"/>
        <c:noMultiLvlLbl val="0"/>
      </c:catAx>
      <c:valAx>
        <c:axId val="6176672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666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[sales_data_2020_2024.xlsx]Sheet1!PivotTable1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solidFill>
              <a:schemeClr val="accent1"/>
            </a:solidFill>
            <a:ln>
              <a:noFill/>
            </a:ln>
            <a:effectLst/>
          </c:spPr>
          <c:invertIfNegative val="0"/>
          <c:cat>
            <c:strRef>
              <c:f>Sheet1!$A$4:$A$9</c:f>
              <c:strCache>
                <c:ptCount val="5"/>
                <c:pt idx="0">
                  <c:v>2020</c:v>
                </c:pt>
                <c:pt idx="1">
                  <c:v>2021</c:v>
                </c:pt>
                <c:pt idx="2">
                  <c:v>2022</c:v>
                </c:pt>
                <c:pt idx="3">
                  <c:v>2023</c:v>
                </c:pt>
                <c:pt idx="4">
                  <c:v>2024</c:v>
                </c:pt>
              </c:strCache>
            </c:strRef>
          </c:cat>
          <c:val>
            <c:numRef>
              <c:f>Sheet1!$B$4:$B$9</c:f>
              <c:numCache>
                <c:formatCode>General</c:formatCode>
                <c:ptCount val="5"/>
                <c:pt idx="0">
                  <c:v>206678.80999999997</c:v>
                </c:pt>
                <c:pt idx="1">
                  <c:v>259713.69999999992</c:v>
                </c:pt>
                <c:pt idx="2">
                  <c:v>227188.04</c:v>
                </c:pt>
                <c:pt idx="3">
                  <c:v>231216.61999999997</c:v>
                </c:pt>
                <c:pt idx="4">
                  <c:v>206831.90000000011</c:v>
                </c:pt>
              </c:numCache>
            </c:numRef>
          </c:val>
          <c:extLst>
            <c:ext xmlns:c16="http://schemas.microsoft.com/office/drawing/2014/chart" uri="{C3380CC4-5D6E-409C-BE32-E72D297353CC}">
              <c16:uniqueId val="{00000000-4613-4F50-AA50-A99FA617F54B}"/>
            </c:ext>
          </c:extLst>
        </c:ser>
        <c:dLbls>
          <c:showLegendKey val="0"/>
          <c:showVal val="0"/>
          <c:showCatName val="0"/>
          <c:showSerName val="0"/>
          <c:showPercent val="0"/>
          <c:showBubbleSize val="0"/>
        </c:dLbls>
        <c:gapWidth val="219"/>
        <c:overlap val="-27"/>
        <c:axId val="368803448"/>
        <c:axId val="615078376"/>
      </c:barChart>
      <c:catAx>
        <c:axId val="36880344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5078376"/>
        <c:crosses val="autoZero"/>
        <c:auto val="1"/>
        <c:lblAlgn val="ctr"/>
        <c:lblOffset val="100"/>
        <c:noMultiLvlLbl val="0"/>
      </c:catAx>
      <c:valAx>
        <c:axId val="615078376"/>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803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[sales_data_2020_2024.xlsx]Sheet1!PivotTable4</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Sheet1!$B$20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3DF-47C6-8B0D-28EF27E1ACF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3DF-47C6-8B0D-28EF27E1ACF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3DF-47C6-8B0D-28EF27E1ACF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3DF-47C6-8B0D-28EF27E1ACF6}"/>
              </c:ext>
            </c:extLst>
          </c:dPt>
          <c:cat>
            <c:strRef>
              <c:f>Sheet1!$A$21:$A$25</c:f>
              <c:strCache>
                <c:ptCount val="4"/>
                <c:pt idx="0">
                  <c:v>Appliances</c:v>
                </c:pt>
                <c:pt idx="1">
                  <c:v>Electronics</c:v>
                </c:pt>
                <c:pt idx="2">
                  <c:v>Furniture</c:v>
                </c:pt>
                <c:pt idx="3">
                  <c:v>Sportswear</c:v>
                </c:pt>
              </c:strCache>
            </c:strRef>
          </c:cat>
          <c:val>
            <c:numRef>
              <c:f>Sheet1!$B$21:$B$25</c:f>
              <c:numCache>
                <c:formatCode>General</c:formatCode>
                <c:ptCount val="4"/>
                <c:pt idx="0">
                  <c:v>272727.80999999988</c:v>
                </c:pt>
                <c:pt idx="1">
                  <c:v>271881.39999999997</c:v>
                </c:pt>
                <c:pt idx="2">
                  <c:v>329546.50999999989</c:v>
                </c:pt>
                <c:pt idx="3">
                  <c:v>257473.35</c:v>
                </c:pt>
              </c:numCache>
            </c:numRef>
          </c:val>
          <c:extLst>
            <c:ext xmlns:c16="http://schemas.microsoft.com/office/drawing/2014/chart" uri="{C3380CC4-5D6E-409C-BE32-E72D297353CC}">
              <c16:uniqueId val="{00000000-CF35-42DF-AC24-89A2CEFC439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[sales_data_2020_2024.xlsx]Sheet1!PivotTable5</c:name>
    <c:fmtId val="5"/>
  </c:pivotSource>
  <c:chart>
    <c:autoTitleDeleted val="1"/>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Sheet1!$B$28</c:f>
              <c:strCache>
                <c:ptCount val="1"/>
                <c:pt idx="0">
                  <c:v>Total</c:v>
                </c:pt>
              </c:strCache>
            </c:strRef>
          </c:tx>
          <c:spPr>
            <a:solidFill>
              <a:schemeClr val="accent1"/>
            </a:solidFill>
            <a:ln>
              <a:noFill/>
            </a:ln>
            <a:effectLst/>
            <a:sp3d/>
          </c:spPr>
          <c:invertIfNegative val="0"/>
          <c:cat>
            <c:strRef>
              <c:f>Sheet1!$A$29:$A$33</c:f>
              <c:strCache>
                <c:ptCount val="4"/>
                <c:pt idx="0">
                  <c:v>Bank Transfer</c:v>
                </c:pt>
                <c:pt idx="1">
                  <c:v>Cash</c:v>
                </c:pt>
                <c:pt idx="2">
                  <c:v>Credit Card</c:v>
                </c:pt>
                <c:pt idx="3">
                  <c:v>PayPal</c:v>
                </c:pt>
              </c:strCache>
            </c:strRef>
          </c:cat>
          <c:val>
            <c:numRef>
              <c:f>Sheet1!$B$29:$B$33</c:f>
              <c:numCache>
                <c:formatCode>General</c:formatCode>
                <c:ptCount val="4"/>
                <c:pt idx="0">
                  <c:v>247084.81999999998</c:v>
                </c:pt>
                <c:pt idx="1">
                  <c:v>284462.57999999978</c:v>
                </c:pt>
                <c:pt idx="2">
                  <c:v>295485.32999999984</c:v>
                </c:pt>
                <c:pt idx="3">
                  <c:v>304596.3400000002</c:v>
                </c:pt>
              </c:numCache>
            </c:numRef>
          </c:val>
          <c:extLst>
            <c:ext xmlns:c16="http://schemas.microsoft.com/office/drawing/2014/chart" uri="{C3380CC4-5D6E-409C-BE32-E72D297353CC}">
              <c16:uniqueId val="{00000000-EF90-43B8-A5E4-8F52E0C0ACC3}"/>
            </c:ext>
          </c:extLst>
        </c:ser>
        <c:dLbls>
          <c:showLegendKey val="0"/>
          <c:showVal val="0"/>
          <c:showCatName val="0"/>
          <c:showSerName val="0"/>
          <c:showPercent val="0"/>
          <c:showBubbleSize val="0"/>
        </c:dLbls>
        <c:gapWidth val="150"/>
        <c:shape val="box"/>
        <c:axId val="617666536"/>
        <c:axId val="617667256"/>
        <c:axId val="0"/>
      </c:bar3DChart>
      <c:catAx>
        <c:axId val="6176665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667256"/>
        <c:crosses val="autoZero"/>
        <c:auto val="1"/>
        <c:lblAlgn val="ctr"/>
        <c:lblOffset val="100"/>
        <c:noMultiLvlLbl val="0"/>
      </c:catAx>
      <c:valAx>
        <c:axId val="6176672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666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[sales_data_2020_2024.xlsx]Sheet1!PivotTable1</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777001355931174"/>
          <c:y val="7.034598877575296E-2"/>
          <c:w val="0.70458866809540532"/>
          <c:h val="0.68515690283220154"/>
        </c:manualLayout>
      </c:layout>
      <c:barChart>
        <c:barDir val="col"/>
        <c:grouping val="clustered"/>
        <c:varyColors val="0"/>
        <c:ser>
          <c:idx val="0"/>
          <c:order val="0"/>
          <c:tx>
            <c:strRef>
              <c:f>Sheet1!$B$3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Sheet1!$A$4:$A$9</c:f>
              <c:strCache>
                <c:ptCount val="5"/>
                <c:pt idx="0">
                  <c:v>2020</c:v>
                </c:pt>
                <c:pt idx="1">
                  <c:v>2021</c:v>
                </c:pt>
                <c:pt idx="2">
                  <c:v>2022</c:v>
                </c:pt>
                <c:pt idx="3">
                  <c:v>2023</c:v>
                </c:pt>
                <c:pt idx="4">
                  <c:v>2024</c:v>
                </c:pt>
              </c:strCache>
            </c:strRef>
          </c:cat>
          <c:val>
            <c:numRef>
              <c:f>Sheet1!$B$4:$B$9</c:f>
              <c:numCache>
                <c:formatCode>General</c:formatCode>
                <c:ptCount val="5"/>
                <c:pt idx="0">
                  <c:v>206678.80999999997</c:v>
                </c:pt>
                <c:pt idx="1">
                  <c:v>259713.69999999992</c:v>
                </c:pt>
                <c:pt idx="2">
                  <c:v>227188.04</c:v>
                </c:pt>
                <c:pt idx="3">
                  <c:v>231216.61999999997</c:v>
                </c:pt>
                <c:pt idx="4">
                  <c:v>206831.90000000011</c:v>
                </c:pt>
              </c:numCache>
            </c:numRef>
          </c:val>
          <c:extLst>
            <c:ext xmlns:c16="http://schemas.microsoft.com/office/drawing/2014/chart" uri="{C3380CC4-5D6E-409C-BE32-E72D297353CC}">
              <c16:uniqueId val="{00000000-CBF1-42F1-BE2F-34DD3BB52DCF}"/>
            </c:ext>
          </c:extLst>
        </c:ser>
        <c:dLbls>
          <c:showLegendKey val="0"/>
          <c:showVal val="0"/>
          <c:showCatName val="0"/>
          <c:showSerName val="0"/>
          <c:showPercent val="0"/>
          <c:showBubbleSize val="0"/>
        </c:dLbls>
        <c:gapWidth val="100"/>
        <c:overlap val="-24"/>
        <c:axId val="368803448"/>
        <c:axId val="615078376"/>
      </c:barChart>
      <c:catAx>
        <c:axId val="36880344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15078376"/>
        <c:crosses val="autoZero"/>
        <c:auto val="1"/>
        <c:lblAlgn val="ctr"/>
        <c:lblOffset val="100"/>
        <c:noMultiLvlLbl val="0"/>
      </c:catAx>
      <c:valAx>
        <c:axId val="615078376"/>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68803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[sales_data_2020_2024.xlsx]Sheet1!PivotTable5</c:name>
    <c:fmtId val="7"/>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stacked"/>
        <c:varyColors val="0"/>
        <c:ser>
          <c:idx val="0"/>
          <c:order val="0"/>
          <c:tx>
            <c:strRef>
              <c:f>Sheet1!$B$28</c:f>
              <c:strCache>
                <c:ptCount val="1"/>
                <c:pt idx="0">
                  <c:v>Total</c:v>
                </c:pt>
              </c:strCache>
            </c:strRef>
          </c:tx>
          <c:spPr>
            <a:solidFill>
              <a:schemeClr val="accent1"/>
            </a:solidFill>
            <a:ln>
              <a:noFill/>
            </a:ln>
            <a:effectLst/>
            <a:sp3d/>
          </c:spPr>
          <c:invertIfNegative val="0"/>
          <c:cat>
            <c:strRef>
              <c:f>Sheet1!$A$29:$A$33</c:f>
              <c:strCache>
                <c:ptCount val="4"/>
                <c:pt idx="0">
                  <c:v>Bank Transfer</c:v>
                </c:pt>
                <c:pt idx="1">
                  <c:v>Cash</c:v>
                </c:pt>
                <c:pt idx="2">
                  <c:v>Credit Card</c:v>
                </c:pt>
                <c:pt idx="3">
                  <c:v>PayPal</c:v>
                </c:pt>
              </c:strCache>
            </c:strRef>
          </c:cat>
          <c:val>
            <c:numRef>
              <c:f>Sheet1!$B$29:$B$33</c:f>
              <c:numCache>
                <c:formatCode>General</c:formatCode>
                <c:ptCount val="4"/>
                <c:pt idx="0">
                  <c:v>247084.81999999998</c:v>
                </c:pt>
                <c:pt idx="1">
                  <c:v>284462.57999999978</c:v>
                </c:pt>
                <c:pt idx="2">
                  <c:v>295485.32999999984</c:v>
                </c:pt>
                <c:pt idx="3">
                  <c:v>304596.3400000002</c:v>
                </c:pt>
              </c:numCache>
            </c:numRef>
          </c:val>
          <c:extLst>
            <c:ext xmlns:c16="http://schemas.microsoft.com/office/drawing/2014/chart" uri="{C3380CC4-5D6E-409C-BE32-E72D297353CC}">
              <c16:uniqueId val="{00000000-1B17-4C9F-9EB4-DA94EC2392FC}"/>
            </c:ext>
          </c:extLst>
        </c:ser>
        <c:dLbls>
          <c:showLegendKey val="0"/>
          <c:showVal val="0"/>
          <c:showCatName val="0"/>
          <c:showSerName val="0"/>
          <c:showPercent val="0"/>
          <c:showBubbleSize val="0"/>
        </c:dLbls>
        <c:gapWidth val="150"/>
        <c:shape val="box"/>
        <c:axId val="617666536"/>
        <c:axId val="617667256"/>
        <c:axId val="0"/>
      </c:bar3DChart>
      <c:catAx>
        <c:axId val="61766653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667256"/>
        <c:crosses val="autoZero"/>
        <c:auto val="1"/>
        <c:lblAlgn val="ctr"/>
        <c:lblOffset val="100"/>
        <c:noMultiLvlLbl val="0"/>
      </c:catAx>
      <c:valAx>
        <c:axId val="6176672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7666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[sales_data_2020_2024.xlsx]Sheet1!PivotTable4</c:name>
    <c:fmtId val="6"/>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pivotFmt>
      <c:pivotFmt>
        <c:idx val="8"/>
      </c:pivotFmt>
      <c:pivotFmt>
        <c:idx val="9"/>
      </c:pivotFmt>
      <c:pivotFmt>
        <c:idx val="10"/>
      </c:pivotFmt>
      <c:pivotFmt>
        <c:idx val="11"/>
        <c:spPr>
          <a:solidFill>
            <a:schemeClr val="accent1"/>
          </a:solidFill>
          <a:ln>
            <a:noFill/>
          </a:ln>
          <a:effectLst/>
          <a:scene3d>
            <a:camera prst="orthographicFront"/>
            <a:lightRig rig="brightRoom" dir="t"/>
          </a:scene3d>
          <a:sp3d prstMaterial="flat">
            <a:bevelT w="50800" h="101600" prst="angle"/>
            <a:contourClr>
              <a:srgbClr val="000000"/>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3"/>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4"/>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
        <c:idx val="15"/>
        <c:spPr>
          <a:solidFill>
            <a:schemeClr val="accent1"/>
          </a:solidFill>
          <a:ln>
            <a:noFill/>
          </a:ln>
          <a:effectLst/>
          <a:scene3d>
            <a:camera prst="orthographicFront"/>
            <a:lightRig rig="brightRoom" dir="t"/>
          </a:scene3d>
          <a:sp3d prstMaterial="flat">
            <a:bevelT w="50800" h="101600" prst="angle"/>
            <a:contourClr>
              <a:srgbClr val="000000"/>
            </a:contourClr>
          </a:sp3d>
        </c:spPr>
      </c:pivotFmt>
    </c:pivotFmts>
    <c:plotArea>
      <c:layout/>
      <c:pieChart>
        <c:varyColors val="1"/>
        <c:ser>
          <c:idx val="0"/>
          <c:order val="0"/>
          <c:tx>
            <c:strRef>
              <c:f>Sheet1!$B$20</c:f>
              <c:strCache>
                <c:ptCount val="1"/>
                <c:pt idx="0">
                  <c:v>Total</c:v>
                </c:pt>
              </c:strCache>
            </c:strRef>
          </c:tx>
          <c:dPt>
            <c:idx val="0"/>
            <c:bubble3D val="0"/>
            <c:spPr>
              <a:solidFill>
                <a:schemeClr val="accent1"/>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1-9D09-4A68-978A-43285ABDA825}"/>
              </c:ext>
            </c:extLst>
          </c:dPt>
          <c:dPt>
            <c:idx val="1"/>
            <c:bubble3D val="0"/>
            <c:spPr>
              <a:solidFill>
                <a:schemeClr val="accent2"/>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3-9D09-4A68-978A-43285ABDA825}"/>
              </c:ext>
            </c:extLst>
          </c:dPt>
          <c:dPt>
            <c:idx val="2"/>
            <c:bubble3D val="0"/>
            <c:spPr>
              <a:solidFill>
                <a:schemeClr val="accent3"/>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5-9D09-4A68-978A-43285ABDA825}"/>
              </c:ext>
            </c:extLst>
          </c:dPt>
          <c:dPt>
            <c:idx val="3"/>
            <c:bubble3D val="0"/>
            <c:spPr>
              <a:solidFill>
                <a:schemeClr val="accent4"/>
              </a:solidFill>
              <a:ln>
                <a:noFill/>
              </a:ln>
              <a:effectLst/>
              <a:scene3d>
                <a:camera prst="orthographicFront"/>
                <a:lightRig rig="brightRoom" dir="t"/>
              </a:scene3d>
              <a:sp3d prstMaterial="flat">
                <a:bevelT w="50800" h="101600" prst="angle"/>
                <a:contourClr>
                  <a:srgbClr val="000000"/>
                </a:contourClr>
              </a:sp3d>
            </c:spPr>
            <c:extLst>
              <c:ext xmlns:c16="http://schemas.microsoft.com/office/drawing/2014/chart" uri="{C3380CC4-5D6E-409C-BE32-E72D297353CC}">
                <c16:uniqueId val="{00000007-9D09-4A68-978A-43285ABDA825}"/>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Sheet1!$A$21:$A$25</c:f>
              <c:strCache>
                <c:ptCount val="4"/>
                <c:pt idx="0">
                  <c:v>Appliances</c:v>
                </c:pt>
                <c:pt idx="1">
                  <c:v>Electronics</c:v>
                </c:pt>
                <c:pt idx="2">
                  <c:v>Furniture</c:v>
                </c:pt>
                <c:pt idx="3">
                  <c:v>Sportswear</c:v>
                </c:pt>
              </c:strCache>
            </c:strRef>
          </c:cat>
          <c:val>
            <c:numRef>
              <c:f>Sheet1!$B$21:$B$25</c:f>
              <c:numCache>
                <c:formatCode>General</c:formatCode>
                <c:ptCount val="4"/>
                <c:pt idx="0">
                  <c:v>272727.80999999988</c:v>
                </c:pt>
                <c:pt idx="1">
                  <c:v>271881.39999999997</c:v>
                </c:pt>
                <c:pt idx="2">
                  <c:v>329546.50999999989</c:v>
                </c:pt>
                <c:pt idx="3">
                  <c:v>257473.35</c:v>
                </c:pt>
              </c:numCache>
            </c:numRef>
          </c:val>
          <c:extLst>
            <c:ext xmlns:c16="http://schemas.microsoft.com/office/drawing/2014/chart" uri="{C3380CC4-5D6E-409C-BE32-E72D297353CC}">
              <c16:uniqueId val="{00000008-9D09-4A68-978A-43285ABDA825}"/>
            </c:ext>
          </c:extLst>
        </c:ser>
        <c:dLbls>
          <c:dLblPos val="inEnd"/>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1443650164382557"/>
          <c:y val="0.18313316251384934"/>
          <c:w val="0.36651701704814166"/>
          <c:h val="0.78665578769164346"/>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[sales_data_2020_2024.xlsx]Sheet1!PivotTable16</c:name>
    <c:fmtId val="1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1"/>
            </a:solidFill>
            <a:round/>
          </a:ln>
          <a:effectLst/>
        </c:spPr>
        <c:marker>
          <c:symbol val="circle"/>
          <c:size val="6"/>
          <c:spPr>
            <a:solidFill>
              <a:schemeClr val="lt1"/>
            </a:solidFill>
            <a:ln w="1587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5067055068343755E-2"/>
          <c:y val="0.24307202407302012"/>
          <c:w val="0.89706758496927841"/>
          <c:h val="0.49938078374333345"/>
        </c:manualLayout>
      </c:layout>
      <c:lineChart>
        <c:grouping val="standard"/>
        <c:varyColors val="0"/>
        <c:ser>
          <c:idx val="0"/>
          <c:order val="0"/>
          <c:tx>
            <c:strRef>
              <c:f>Sheet1!$B$36</c:f>
              <c:strCache>
                <c:ptCount val="1"/>
                <c:pt idx="0">
                  <c:v>Total</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strRef>
              <c:f>Sheet1!$A$37:$A$49</c:f>
              <c:strCache>
                <c:ptCount val="12"/>
                <c:pt idx="0">
                  <c:v>Air Fryer</c:v>
                </c:pt>
                <c:pt idx="1">
                  <c:v>Blender</c:v>
                </c:pt>
                <c:pt idx="2">
                  <c:v>Coffee Maker</c:v>
                </c:pt>
                <c:pt idx="3">
                  <c:v>Dumbbells</c:v>
                </c:pt>
                <c:pt idx="4">
                  <c:v>Headphones</c:v>
                </c:pt>
                <c:pt idx="5">
                  <c:v>Laptop</c:v>
                </c:pt>
                <c:pt idx="6">
                  <c:v>Office Chair</c:v>
                </c:pt>
                <c:pt idx="7">
                  <c:v>Running Shoes</c:v>
                </c:pt>
                <c:pt idx="8">
                  <c:v>Smartphone</c:v>
                </c:pt>
                <c:pt idx="9">
                  <c:v>Standing Desk</c:v>
                </c:pt>
                <c:pt idx="10">
                  <c:v>Table Lamp</c:v>
                </c:pt>
                <c:pt idx="11">
                  <c:v>Yoga Mat</c:v>
                </c:pt>
              </c:strCache>
            </c:strRef>
          </c:cat>
          <c:val>
            <c:numRef>
              <c:f>Sheet1!$B$37:$B$49</c:f>
              <c:numCache>
                <c:formatCode>General</c:formatCode>
                <c:ptCount val="12"/>
                <c:pt idx="0">
                  <c:v>82185.26999999999</c:v>
                </c:pt>
                <c:pt idx="1">
                  <c:v>83451.250000000058</c:v>
                </c:pt>
                <c:pt idx="2">
                  <c:v>107091.29000000002</c:v>
                </c:pt>
                <c:pt idx="3">
                  <c:v>73065.789999999964</c:v>
                </c:pt>
                <c:pt idx="4">
                  <c:v>89853.290000000008</c:v>
                </c:pt>
                <c:pt idx="5">
                  <c:v>85795.199999999983</c:v>
                </c:pt>
                <c:pt idx="6">
                  <c:v>112048.05000000006</c:v>
                </c:pt>
                <c:pt idx="7">
                  <c:v>88014.069999999992</c:v>
                </c:pt>
                <c:pt idx="8">
                  <c:v>96232.910000000018</c:v>
                </c:pt>
                <c:pt idx="9">
                  <c:v>117749.34000000008</c:v>
                </c:pt>
                <c:pt idx="10">
                  <c:v>99749.12000000001</c:v>
                </c:pt>
                <c:pt idx="11">
                  <c:v>96393.49</c:v>
                </c:pt>
              </c:numCache>
            </c:numRef>
          </c:val>
          <c:smooth val="0"/>
          <c:extLst>
            <c:ext xmlns:c16="http://schemas.microsoft.com/office/drawing/2014/chart" uri="{C3380CC4-5D6E-409C-BE32-E72D297353CC}">
              <c16:uniqueId val="{00000000-CE99-4FC1-805A-A527E9E60754}"/>
            </c:ext>
          </c:extLst>
        </c:ser>
        <c:dLbls>
          <c:showLegendKey val="0"/>
          <c:showVal val="0"/>
          <c:showCatName val="0"/>
          <c:showSerName val="0"/>
          <c:showPercent val="0"/>
          <c:showBubbleSize val="0"/>
        </c:dLbls>
        <c:marker val="1"/>
        <c:smooth val="0"/>
        <c:axId val="725432176"/>
        <c:axId val="725431096"/>
      </c:lineChart>
      <c:catAx>
        <c:axId val="725432176"/>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1" i="0" u="none" strike="noStrike" kern="1200" cap="none" spc="0" normalizeH="0" baseline="0">
                <a:solidFill>
                  <a:schemeClr val="dk1">
                    <a:lumMod val="65000"/>
                    <a:lumOff val="35000"/>
                  </a:schemeClr>
                </a:solidFill>
                <a:latin typeface="+mn-lt"/>
                <a:ea typeface="+mn-ea"/>
                <a:cs typeface="+mn-cs"/>
              </a:defRPr>
            </a:pPr>
            <a:endParaRPr lang="en-US"/>
          </a:p>
        </c:txPr>
        <c:crossAx val="725431096"/>
        <c:crosses val="autoZero"/>
        <c:auto val="1"/>
        <c:lblAlgn val="ctr"/>
        <c:lblOffset val="100"/>
        <c:noMultiLvlLbl val="0"/>
      </c:catAx>
      <c:valAx>
        <c:axId val="725431096"/>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725432176"/>
        <c:crosses val="autoZero"/>
        <c:crossBetween val="between"/>
      </c:valAx>
      <c:spPr>
        <a:pattFill prst="ltDnDiag">
          <a:fgClr>
            <a:schemeClr val="dk1">
              <a:lumMod val="15000"/>
              <a:lumOff val="85000"/>
            </a:schemeClr>
          </a:fgClr>
          <a:bgClr>
            <a:schemeClr val="lt1"/>
          </a:bgClr>
        </a:patt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noFill/>
      <a:round/>
    </a:ln>
    <a:effectLst/>
  </c:spPr>
  <c:txPr>
    <a:bodyPr/>
    <a:lstStyle/>
    <a:p>
      <a:pPr>
        <a:defRPr baseline="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1"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scene3d>
        <a:camera prst="orthographicFront"/>
        <a:lightRig rig="brightRoom" dir="t"/>
      </a:scene3d>
      <a:sp3d prstMaterial="flat">
        <a:bevelT w="50800" h="101600" prst="angle"/>
        <a:contourClr>
          <a:srgbClr val="000000"/>
        </a:contourClr>
      </a:sp3d>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1" i="0" kern="1200" cap="all" spc="5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7</xdr:col>
      <xdr:colOff>892691</xdr:colOff>
      <xdr:row>0</xdr:row>
      <xdr:rowOff>118065</xdr:rowOff>
    </xdr:from>
    <xdr:to>
      <xdr:col>10</xdr:col>
      <xdr:colOff>1107558</xdr:colOff>
      <xdr:row>10</xdr:row>
      <xdr:rowOff>177209</xdr:rowOff>
    </xdr:to>
    <xdr:graphicFrame macro="">
      <xdr:nvGraphicFramePr>
        <xdr:cNvPr id="2" name="Chart 1">
          <a:extLst>
            <a:ext uri="{FF2B5EF4-FFF2-40B4-BE49-F238E27FC236}">
              <a16:creationId xmlns:a16="http://schemas.microsoft.com/office/drawing/2014/main" id="{42A1F497-9A6E-C02B-B369-1FA993EBA3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109749</xdr:colOff>
      <xdr:row>23</xdr:row>
      <xdr:rowOff>47248</xdr:rowOff>
    </xdr:from>
    <xdr:to>
      <xdr:col>11</xdr:col>
      <xdr:colOff>490748</xdr:colOff>
      <xdr:row>33</xdr:row>
      <xdr:rowOff>39939</xdr:rowOff>
    </xdr:to>
    <xdr:graphicFrame macro="">
      <xdr:nvGraphicFramePr>
        <xdr:cNvPr id="5" name="Chart 4">
          <a:extLst>
            <a:ext uri="{FF2B5EF4-FFF2-40B4-BE49-F238E27FC236}">
              <a16:creationId xmlns:a16="http://schemas.microsoft.com/office/drawing/2014/main" id="{FD6AB63D-9D86-AB96-B9AC-BFE897047C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969818</xdr:colOff>
      <xdr:row>11</xdr:row>
      <xdr:rowOff>88901</xdr:rowOff>
    </xdr:from>
    <xdr:to>
      <xdr:col>11</xdr:col>
      <xdr:colOff>519546</xdr:colOff>
      <xdr:row>22</xdr:row>
      <xdr:rowOff>158752</xdr:rowOff>
    </xdr:to>
    <xdr:graphicFrame macro="">
      <xdr:nvGraphicFramePr>
        <xdr:cNvPr id="6" name="Chart 5">
          <a:extLst>
            <a:ext uri="{FF2B5EF4-FFF2-40B4-BE49-F238E27FC236}">
              <a16:creationId xmlns:a16="http://schemas.microsoft.com/office/drawing/2014/main" id="{D0E24F84-EE47-79A6-8E72-A4C4D3DBF0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317499</xdr:colOff>
      <xdr:row>3</xdr:row>
      <xdr:rowOff>158172</xdr:rowOff>
    </xdr:from>
    <xdr:to>
      <xdr:col>15</xdr:col>
      <xdr:colOff>317500</xdr:colOff>
      <xdr:row>18</xdr:row>
      <xdr:rowOff>87168</xdr:rowOff>
    </xdr:to>
    <xdr:graphicFrame macro="">
      <xdr:nvGraphicFramePr>
        <xdr:cNvPr id="7" name="Chart 6">
          <a:extLst>
            <a:ext uri="{FF2B5EF4-FFF2-40B4-BE49-F238E27FC236}">
              <a16:creationId xmlns:a16="http://schemas.microsoft.com/office/drawing/2014/main" id="{BD601F14-E1E3-A736-0692-809F9D25C5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875981</xdr:colOff>
      <xdr:row>0</xdr:row>
      <xdr:rowOff>67933</xdr:rowOff>
    </xdr:from>
    <xdr:to>
      <xdr:col>10</xdr:col>
      <xdr:colOff>1090848</xdr:colOff>
      <xdr:row>10</xdr:row>
      <xdr:rowOff>127077</xdr:rowOff>
    </xdr:to>
    <xdr:graphicFrame macro="">
      <xdr:nvGraphicFramePr>
        <xdr:cNvPr id="12" name="Chart 11">
          <a:extLst>
            <a:ext uri="{FF2B5EF4-FFF2-40B4-BE49-F238E27FC236}">
              <a16:creationId xmlns:a16="http://schemas.microsoft.com/office/drawing/2014/main" id="{DF725D0A-7FAA-5FF4-F88C-4CEFCAF189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994521</xdr:colOff>
      <xdr:row>14</xdr:row>
      <xdr:rowOff>121594</xdr:rowOff>
    </xdr:from>
    <xdr:to>
      <xdr:col>17</xdr:col>
      <xdr:colOff>544249</xdr:colOff>
      <xdr:row>25</xdr:row>
      <xdr:rowOff>191446</xdr:rowOff>
    </xdr:to>
    <xdr:graphicFrame macro="">
      <xdr:nvGraphicFramePr>
        <xdr:cNvPr id="14" name="Chart 13">
          <a:extLst>
            <a:ext uri="{FF2B5EF4-FFF2-40B4-BE49-F238E27FC236}">
              <a16:creationId xmlns:a16="http://schemas.microsoft.com/office/drawing/2014/main" id="{F4A15CD1-E262-C889-DC26-5CEB09F883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300789</xdr:colOff>
      <xdr:row>3</xdr:row>
      <xdr:rowOff>108040</xdr:rowOff>
    </xdr:from>
    <xdr:to>
      <xdr:col>15</xdr:col>
      <xdr:colOff>300790</xdr:colOff>
      <xdr:row>18</xdr:row>
      <xdr:rowOff>37036</xdr:rowOff>
    </xdr:to>
    <xdr:graphicFrame macro="">
      <xdr:nvGraphicFramePr>
        <xdr:cNvPr id="15" name="Chart 14">
          <a:extLst>
            <a:ext uri="{FF2B5EF4-FFF2-40B4-BE49-F238E27FC236}">
              <a16:creationId xmlns:a16="http://schemas.microsoft.com/office/drawing/2014/main" id="{A722CA6B-BFED-2445-EB1E-E91DB8BF100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10</xdr:col>
      <xdr:colOff>1099482</xdr:colOff>
      <xdr:row>45</xdr:row>
      <xdr:rowOff>201534</xdr:rowOff>
    </xdr:from>
    <xdr:to>
      <xdr:col>14</xdr:col>
      <xdr:colOff>903788</xdr:colOff>
      <xdr:row>50</xdr:row>
      <xdr:rowOff>1320</xdr:rowOff>
    </xdr:to>
    <mc:AlternateContent xmlns:mc="http://schemas.openxmlformats.org/markup-compatibility/2006" xmlns:a14="http://schemas.microsoft.com/office/drawing/2010/main">
      <mc:Choice Requires="a14">
        <xdr:graphicFrame macro="">
          <xdr:nvGraphicFramePr>
            <xdr:cNvPr id="17" name="Category 1">
              <a:extLst>
                <a:ext uri="{FF2B5EF4-FFF2-40B4-BE49-F238E27FC236}">
                  <a16:creationId xmlns:a16="http://schemas.microsoft.com/office/drawing/2014/main" id="{650CD921-1D5E-F34E-65A9-D13807558837}"/>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2836219" y="8909806"/>
              <a:ext cx="4324645" cy="77795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7</xdr:col>
      <xdr:colOff>635000</xdr:colOff>
      <xdr:row>12</xdr:row>
      <xdr:rowOff>138266</xdr:rowOff>
    </xdr:from>
    <xdr:to>
      <xdr:col>7</xdr:col>
      <xdr:colOff>4859131</xdr:colOff>
      <xdr:row>16</xdr:row>
      <xdr:rowOff>129886</xdr:rowOff>
    </xdr:to>
    <xdr:sp macro="" textlink="">
      <xdr:nvSpPr>
        <xdr:cNvPr id="17" name="Rectangle 16">
          <a:extLst>
            <a:ext uri="{FF2B5EF4-FFF2-40B4-BE49-F238E27FC236}">
              <a16:creationId xmlns:a16="http://schemas.microsoft.com/office/drawing/2014/main" id="{FD287B0B-48F0-44A6-879D-0BD16DC56ABB}"/>
            </a:ext>
          </a:extLst>
        </xdr:cNvPr>
        <xdr:cNvSpPr/>
      </xdr:nvSpPr>
      <xdr:spPr>
        <a:xfrm>
          <a:off x="4886739" y="2678266"/>
          <a:ext cx="4224131" cy="764663"/>
        </a:xfrm>
        <a:prstGeom prst="rect">
          <a:avLst/>
        </a:prstGeom>
        <a:solidFill>
          <a:sysClr val="window" lastClr="FFFFFF"/>
        </a:soli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2112065</xdr:colOff>
      <xdr:row>12</xdr:row>
      <xdr:rowOff>55216</xdr:rowOff>
    </xdr:from>
    <xdr:to>
      <xdr:col>8</xdr:col>
      <xdr:colOff>116843</xdr:colOff>
      <xdr:row>16</xdr:row>
      <xdr:rowOff>138043</xdr:rowOff>
    </xdr:to>
    <xdr:sp macro="" textlink="Sheet1!$F$5">
      <xdr:nvSpPr>
        <xdr:cNvPr id="27" name="TextBox 26">
          <a:extLst>
            <a:ext uri="{FF2B5EF4-FFF2-40B4-BE49-F238E27FC236}">
              <a16:creationId xmlns:a16="http://schemas.microsoft.com/office/drawing/2014/main" id="{DC26BDEA-5911-451C-0386-3C93EEDC843A}"/>
            </a:ext>
          </a:extLst>
        </xdr:cNvPr>
        <xdr:cNvSpPr txBox="1"/>
      </xdr:nvSpPr>
      <xdr:spPr>
        <a:xfrm>
          <a:off x="6363804" y="2595216"/>
          <a:ext cx="2919126" cy="8558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98B87348-4052-4862-8FC1-291054A1BEE1}" type="TxLink">
            <a:rPr lang="en-US" sz="3200" b="1" i="0" u="none" strike="noStrike">
              <a:solidFill>
                <a:srgbClr val="FF0000"/>
              </a:solidFill>
              <a:latin typeface="Aptos Narrow"/>
            </a:rPr>
            <a:pPr/>
            <a:t> $1,131,629 </a:t>
          </a:fld>
          <a:endParaRPr lang="en-US" sz="3200" b="1">
            <a:solidFill>
              <a:srgbClr val="FF0000"/>
            </a:solidFill>
          </a:endParaRPr>
        </a:p>
      </xdr:txBody>
    </xdr:sp>
    <xdr:clientData/>
  </xdr:twoCellAnchor>
  <xdr:twoCellAnchor>
    <xdr:from>
      <xdr:col>7</xdr:col>
      <xdr:colOff>496957</xdr:colOff>
      <xdr:row>28</xdr:row>
      <xdr:rowOff>132678</xdr:rowOff>
    </xdr:from>
    <xdr:to>
      <xdr:col>7</xdr:col>
      <xdr:colOff>4859130</xdr:colOff>
      <xdr:row>37</xdr:row>
      <xdr:rowOff>21881</xdr:rowOff>
    </xdr:to>
    <xdr:sp macro="" textlink="">
      <xdr:nvSpPr>
        <xdr:cNvPr id="21" name="Rectangle 20">
          <a:extLst>
            <a:ext uri="{FF2B5EF4-FFF2-40B4-BE49-F238E27FC236}">
              <a16:creationId xmlns:a16="http://schemas.microsoft.com/office/drawing/2014/main" id="{CFE3FBA3-D226-490E-BF32-225DF735B8D1}"/>
            </a:ext>
          </a:extLst>
        </xdr:cNvPr>
        <xdr:cNvSpPr/>
      </xdr:nvSpPr>
      <xdr:spPr>
        <a:xfrm>
          <a:off x="4748696" y="5764852"/>
          <a:ext cx="4362173" cy="1628551"/>
        </a:xfrm>
        <a:prstGeom prst="rect">
          <a:avLst/>
        </a:prstGeom>
        <a:solidFill>
          <a:sysClr val="window" lastClr="FFFFFF"/>
        </a:soli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576126</xdr:colOff>
      <xdr:row>28</xdr:row>
      <xdr:rowOff>118247</xdr:rowOff>
    </xdr:from>
    <xdr:to>
      <xdr:col>7</xdr:col>
      <xdr:colOff>496957</xdr:colOff>
      <xdr:row>37</xdr:row>
      <xdr:rowOff>22812</xdr:rowOff>
    </xdr:to>
    <xdr:sp macro="" textlink="">
      <xdr:nvSpPr>
        <xdr:cNvPr id="20" name="Rectangle 19">
          <a:extLst>
            <a:ext uri="{FF2B5EF4-FFF2-40B4-BE49-F238E27FC236}">
              <a16:creationId xmlns:a16="http://schemas.microsoft.com/office/drawing/2014/main" id="{C9432741-A756-46F7-9164-9C96F472E08E}"/>
            </a:ext>
          </a:extLst>
        </xdr:cNvPr>
        <xdr:cNvSpPr/>
      </xdr:nvSpPr>
      <xdr:spPr>
        <a:xfrm>
          <a:off x="576126" y="5750421"/>
          <a:ext cx="4172570" cy="1643913"/>
        </a:xfrm>
        <a:prstGeom prst="rect">
          <a:avLst/>
        </a:prstGeom>
        <a:solidFill>
          <a:sysClr val="window" lastClr="FFFFFF"/>
        </a:soli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583789</xdr:colOff>
      <xdr:row>20</xdr:row>
      <xdr:rowOff>107541</xdr:rowOff>
    </xdr:from>
    <xdr:to>
      <xdr:col>7</xdr:col>
      <xdr:colOff>555625</xdr:colOff>
      <xdr:row>28</xdr:row>
      <xdr:rowOff>101022</xdr:rowOff>
    </xdr:to>
    <xdr:sp macro="" textlink="">
      <xdr:nvSpPr>
        <xdr:cNvPr id="19" name="Rectangle 18">
          <a:extLst>
            <a:ext uri="{FF2B5EF4-FFF2-40B4-BE49-F238E27FC236}">
              <a16:creationId xmlns:a16="http://schemas.microsoft.com/office/drawing/2014/main" id="{109539EA-F796-4AEF-9B23-D08697E9C3E3}"/>
            </a:ext>
          </a:extLst>
        </xdr:cNvPr>
        <xdr:cNvSpPr/>
      </xdr:nvSpPr>
      <xdr:spPr>
        <a:xfrm>
          <a:off x="583789" y="4212362"/>
          <a:ext cx="4258086" cy="1535624"/>
        </a:xfrm>
        <a:prstGeom prst="rect">
          <a:avLst/>
        </a:prstGeom>
        <a:solidFill>
          <a:sysClr val="window" lastClr="FFFFFF"/>
        </a:soli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599153</xdr:colOff>
      <xdr:row>12</xdr:row>
      <xdr:rowOff>165652</xdr:rowOff>
    </xdr:from>
    <xdr:to>
      <xdr:col>7</xdr:col>
      <xdr:colOff>593587</xdr:colOff>
      <xdr:row>20</xdr:row>
      <xdr:rowOff>27608</xdr:rowOff>
    </xdr:to>
    <xdr:sp macro="" textlink="">
      <xdr:nvSpPr>
        <xdr:cNvPr id="16" name="Rectangle 15">
          <a:extLst>
            <a:ext uri="{FF2B5EF4-FFF2-40B4-BE49-F238E27FC236}">
              <a16:creationId xmlns:a16="http://schemas.microsoft.com/office/drawing/2014/main" id="{EE70BAFF-CB5D-B76B-EF2B-36F81EE51BBC}"/>
            </a:ext>
          </a:extLst>
        </xdr:cNvPr>
        <xdr:cNvSpPr/>
      </xdr:nvSpPr>
      <xdr:spPr>
        <a:xfrm>
          <a:off x="599153" y="2705652"/>
          <a:ext cx="4246173" cy="1408043"/>
        </a:xfrm>
        <a:prstGeom prst="rect">
          <a:avLst/>
        </a:prstGeom>
        <a:solidFill>
          <a:sysClr val="window" lastClr="FFFFFF"/>
        </a:soli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151848</xdr:colOff>
      <xdr:row>14</xdr:row>
      <xdr:rowOff>55217</xdr:rowOff>
    </xdr:from>
    <xdr:to>
      <xdr:col>7</xdr:col>
      <xdr:colOff>593586</xdr:colOff>
      <xdr:row>19</xdr:row>
      <xdr:rowOff>179457</xdr:rowOff>
    </xdr:to>
    <xdr:graphicFrame macro="">
      <xdr:nvGraphicFramePr>
        <xdr:cNvPr id="8" name="Chart 7">
          <a:extLst>
            <a:ext uri="{FF2B5EF4-FFF2-40B4-BE49-F238E27FC236}">
              <a16:creationId xmlns:a16="http://schemas.microsoft.com/office/drawing/2014/main" id="{E0B37DAF-8425-47D3-A19E-BA96524EB3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577273</xdr:colOff>
      <xdr:row>28</xdr:row>
      <xdr:rowOff>185775</xdr:rowOff>
    </xdr:from>
    <xdr:to>
      <xdr:col>7</xdr:col>
      <xdr:colOff>427935</xdr:colOff>
      <xdr:row>37</xdr:row>
      <xdr:rowOff>6520</xdr:rowOff>
    </xdr:to>
    <xdr:graphicFrame macro="">
      <xdr:nvGraphicFramePr>
        <xdr:cNvPr id="10" name="Chart 9">
          <a:extLst>
            <a:ext uri="{FF2B5EF4-FFF2-40B4-BE49-F238E27FC236}">
              <a16:creationId xmlns:a16="http://schemas.microsoft.com/office/drawing/2014/main" id="{0C2D304E-F45B-4844-AF1C-93A92B4135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xdr:col>
      <xdr:colOff>1286</xdr:colOff>
      <xdr:row>9</xdr:row>
      <xdr:rowOff>5996</xdr:rowOff>
    </xdr:from>
    <xdr:to>
      <xdr:col>7</xdr:col>
      <xdr:colOff>4872935</xdr:colOff>
      <xdr:row>12</xdr:row>
      <xdr:rowOff>149756</xdr:rowOff>
    </xdr:to>
    <mc:AlternateContent xmlns:mc="http://schemas.openxmlformats.org/markup-compatibility/2006" xmlns:a14="http://schemas.microsoft.com/office/drawing/2010/main">
      <mc:Choice Requires="a14">
        <xdr:graphicFrame macro="">
          <xdr:nvGraphicFramePr>
            <xdr:cNvPr id="12" name="Category 2">
              <a:extLst>
                <a:ext uri="{FF2B5EF4-FFF2-40B4-BE49-F238E27FC236}">
                  <a16:creationId xmlns:a16="http://schemas.microsoft.com/office/drawing/2014/main" id="{178714DB-AEEC-41F5-816C-3FCD3700010C}"/>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608677" y="1966213"/>
              <a:ext cx="8515997" cy="7235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1813</xdr:colOff>
      <xdr:row>5</xdr:row>
      <xdr:rowOff>82722</xdr:rowOff>
    </xdr:from>
    <xdr:to>
      <xdr:col>7</xdr:col>
      <xdr:colOff>4859131</xdr:colOff>
      <xdr:row>8</xdr:row>
      <xdr:rowOff>153630</xdr:rowOff>
    </xdr:to>
    <mc:AlternateContent xmlns:mc="http://schemas.openxmlformats.org/markup-compatibility/2006" xmlns:a14="http://schemas.microsoft.com/office/drawing/2010/main">
      <mc:Choice Requires="a14">
        <xdr:graphicFrame macro="">
          <xdr:nvGraphicFramePr>
            <xdr:cNvPr id="13" name="Payment Method 2">
              <a:extLst>
                <a:ext uri="{FF2B5EF4-FFF2-40B4-BE49-F238E27FC236}">
                  <a16:creationId xmlns:a16="http://schemas.microsoft.com/office/drawing/2014/main" id="{3A03F569-BF76-43FD-9C9A-A7B563A6155D}"/>
                </a:ext>
              </a:extLst>
            </xdr:cNvPr>
            <xdr:cNvGraphicFramePr/>
          </xdr:nvGraphicFramePr>
          <xdr:xfrm>
            <a:off x="0" y="0"/>
            <a:ext cx="0" cy="0"/>
          </xdr:xfrm>
          <a:graphic>
            <a:graphicData uri="http://schemas.microsoft.com/office/drawing/2010/slicer">
              <sle:slicer xmlns:sle="http://schemas.microsoft.com/office/drawing/2010/slicer" name="Payment Method 2"/>
            </a:graphicData>
          </a:graphic>
        </xdr:graphicFrame>
      </mc:Choice>
      <mc:Fallback xmlns="">
        <xdr:sp macro="" textlink="">
          <xdr:nvSpPr>
            <xdr:cNvPr id="0" name=""/>
            <xdr:cNvSpPr>
              <a:spLocks noTextEdit="1"/>
            </xdr:cNvSpPr>
          </xdr:nvSpPr>
          <xdr:spPr>
            <a:xfrm>
              <a:off x="609204" y="1269896"/>
              <a:ext cx="8501666" cy="6506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565978</xdr:colOff>
      <xdr:row>29</xdr:row>
      <xdr:rowOff>16093</xdr:rowOff>
    </xdr:from>
    <xdr:to>
      <xdr:col>7</xdr:col>
      <xdr:colOff>4845325</xdr:colOff>
      <xdr:row>36</xdr:row>
      <xdr:rowOff>175975</xdr:rowOff>
    </xdr:to>
    <xdr:graphicFrame macro="">
      <xdr:nvGraphicFramePr>
        <xdr:cNvPr id="14" name="Chart 13">
          <a:extLst>
            <a:ext uri="{FF2B5EF4-FFF2-40B4-BE49-F238E27FC236}">
              <a16:creationId xmlns:a16="http://schemas.microsoft.com/office/drawing/2014/main" id="{216D844F-29ED-42EF-A935-492E365341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6069</xdr:colOff>
      <xdr:row>1</xdr:row>
      <xdr:rowOff>142607</xdr:rowOff>
    </xdr:from>
    <xdr:to>
      <xdr:col>7</xdr:col>
      <xdr:colOff>4859131</xdr:colOff>
      <xdr:row>5</xdr:row>
      <xdr:rowOff>30722</xdr:rowOff>
    </xdr:to>
    <mc:AlternateContent xmlns:mc="http://schemas.openxmlformats.org/markup-compatibility/2006" xmlns:a14="http://schemas.microsoft.com/office/drawing/2010/main">
      <mc:Choice Requires="a14">
        <xdr:graphicFrame macro="">
          <xdr:nvGraphicFramePr>
            <xdr:cNvPr id="15" name="Years (Date) 1">
              <a:extLst>
                <a:ext uri="{FF2B5EF4-FFF2-40B4-BE49-F238E27FC236}">
                  <a16:creationId xmlns:a16="http://schemas.microsoft.com/office/drawing/2014/main" id="{40F56E50-3E73-409F-94AC-1B627DD4E092}"/>
                </a:ext>
              </a:extLst>
            </xdr:cNvPr>
            <xdr:cNvGraphicFramePr/>
          </xdr:nvGraphicFramePr>
          <xdr:xfrm>
            <a:off x="0" y="0"/>
            <a:ext cx="0" cy="0"/>
          </xdr:xfrm>
          <a:graphic>
            <a:graphicData uri="http://schemas.microsoft.com/office/drawing/2010/slicer">
              <sle:slicer xmlns:sle="http://schemas.microsoft.com/office/drawing/2010/slicer" name="Years (Date) 1"/>
            </a:graphicData>
          </a:graphic>
        </xdr:graphicFrame>
      </mc:Choice>
      <mc:Fallback xmlns="">
        <xdr:sp macro="" textlink="">
          <xdr:nvSpPr>
            <xdr:cNvPr id="0" name=""/>
            <xdr:cNvSpPr>
              <a:spLocks noTextEdit="1"/>
            </xdr:cNvSpPr>
          </xdr:nvSpPr>
          <xdr:spPr>
            <a:xfrm>
              <a:off x="613460" y="556737"/>
              <a:ext cx="8497410" cy="6611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635000</xdr:colOff>
      <xdr:row>16</xdr:row>
      <xdr:rowOff>138268</xdr:rowOff>
    </xdr:from>
    <xdr:to>
      <xdr:col>7</xdr:col>
      <xdr:colOff>4872934</xdr:colOff>
      <xdr:row>20</xdr:row>
      <xdr:rowOff>61452</xdr:rowOff>
    </xdr:to>
    <xdr:sp macro="" textlink="">
      <xdr:nvSpPr>
        <xdr:cNvPr id="18" name="Rectangle 17">
          <a:extLst>
            <a:ext uri="{FF2B5EF4-FFF2-40B4-BE49-F238E27FC236}">
              <a16:creationId xmlns:a16="http://schemas.microsoft.com/office/drawing/2014/main" id="{9A64787E-3552-4896-B2DA-280EF8BC5F0D}"/>
            </a:ext>
          </a:extLst>
        </xdr:cNvPr>
        <xdr:cNvSpPr/>
      </xdr:nvSpPr>
      <xdr:spPr>
        <a:xfrm>
          <a:off x="4886739" y="3451311"/>
          <a:ext cx="4237934" cy="696228"/>
        </a:xfrm>
        <a:prstGeom prst="rect">
          <a:avLst/>
        </a:prstGeom>
        <a:solidFill>
          <a:sysClr val="window" lastClr="FFFFFF"/>
        </a:solidFill>
        <a:ln>
          <a:solidFill>
            <a:schemeClr val="bg1">
              <a:lumMod val="8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5485</xdr:colOff>
      <xdr:row>20</xdr:row>
      <xdr:rowOff>124732</xdr:rowOff>
    </xdr:from>
    <xdr:to>
      <xdr:col>7</xdr:col>
      <xdr:colOff>4900544</xdr:colOff>
      <xdr:row>28</xdr:row>
      <xdr:rowOff>96693</xdr:rowOff>
    </xdr:to>
    <xdr:graphicFrame macro="">
      <xdr:nvGraphicFramePr>
        <xdr:cNvPr id="26" name="Chart 25">
          <a:extLst>
            <a:ext uri="{FF2B5EF4-FFF2-40B4-BE49-F238E27FC236}">
              <a16:creationId xmlns:a16="http://schemas.microsoft.com/office/drawing/2014/main" id="{9C53AFC6-8E82-484E-8872-D99B9579E1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2084456</xdr:colOff>
      <xdr:row>16</xdr:row>
      <xdr:rowOff>140309</xdr:rowOff>
    </xdr:from>
    <xdr:to>
      <xdr:col>7</xdr:col>
      <xdr:colOff>4788629</xdr:colOff>
      <xdr:row>19</xdr:row>
      <xdr:rowOff>151848</xdr:rowOff>
    </xdr:to>
    <xdr:sp macro="" textlink="Sheet1!$F$9">
      <xdr:nvSpPr>
        <xdr:cNvPr id="28" name="TextBox 27">
          <a:extLst>
            <a:ext uri="{FF2B5EF4-FFF2-40B4-BE49-F238E27FC236}">
              <a16:creationId xmlns:a16="http://schemas.microsoft.com/office/drawing/2014/main" id="{BA546DC5-B23A-16ED-1C2B-6E69C7DF640E}"/>
            </a:ext>
          </a:extLst>
        </xdr:cNvPr>
        <xdr:cNvSpPr txBox="1"/>
      </xdr:nvSpPr>
      <xdr:spPr>
        <a:xfrm>
          <a:off x="6336195" y="3453352"/>
          <a:ext cx="2704173" cy="59132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207CFBF-3C3F-4EF6-8BA6-DDE21F4E7603}" type="TxLink">
            <a:rPr lang="en-US" sz="3200" b="1" i="0" u="none" strike="noStrike">
              <a:solidFill>
                <a:srgbClr val="FF0000"/>
              </a:solidFill>
              <a:latin typeface="Aptos Narrow"/>
            </a:rPr>
            <a:pPr/>
            <a:t> 5,367 </a:t>
          </a:fld>
          <a:endParaRPr lang="en-US" sz="3200" b="1">
            <a:solidFill>
              <a:srgbClr val="FF0000"/>
            </a:solidFill>
          </a:endParaRPr>
        </a:p>
      </xdr:txBody>
    </xdr:sp>
    <xdr:clientData/>
  </xdr:twoCellAnchor>
  <xdr:twoCellAnchor>
    <xdr:from>
      <xdr:col>5</xdr:col>
      <xdr:colOff>82827</xdr:colOff>
      <xdr:row>13</xdr:row>
      <xdr:rowOff>45356</xdr:rowOff>
    </xdr:from>
    <xdr:to>
      <xdr:col>7</xdr:col>
      <xdr:colOff>406737</xdr:colOff>
      <xdr:row>14</xdr:row>
      <xdr:rowOff>124238</xdr:rowOff>
    </xdr:to>
    <xdr:sp macro="" textlink="">
      <xdr:nvSpPr>
        <xdr:cNvPr id="29" name="TextBox 28">
          <a:extLst>
            <a:ext uri="{FF2B5EF4-FFF2-40B4-BE49-F238E27FC236}">
              <a16:creationId xmlns:a16="http://schemas.microsoft.com/office/drawing/2014/main" id="{4E925DC2-3564-63AD-D329-3650BF4BF644}"/>
            </a:ext>
          </a:extLst>
        </xdr:cNvPr>
        <xdr:cNvSpPr txBox="1"/>
      </xdr:nvSpPr>
      <xdr:spPr>
        <a:xfrm>
          <a:off x="3119784" y="2778617"/>
          <a:ext cx="1538692" cy="272143"/>
        </a:xfrm>
        <a:prstGeom prst="rect">
          <a:avLst/>
        </a:prstGeom>
        <a:solidFill>
          <a:schemeClr val="bg2">
            <a:lumMod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t>Sales by Year</a:t>
          </a:r>
        </a:p>
      </xdr:txBody>
    </xdr:sp>
    <xdr:clientData/>
  </xdr:twoCellAnchor>
  <xdr:twoCellAnchor>
    <xdr:from>
      <xdr:col>7</xdr:col>
      <xdr:colOff>676414</xdr:colOff>
      <xdr:row>12</xdr:row>
      <xdr:rowOff>151848</xdr:rowOff>
    </xdr:from>
    <xdr:to>
      <xdr:col>7</xdr:col>
      <xdr:colOff>2139674</xdr:colOff>
      <xdr:row>16</xdr:row>
      <xdr:rowOff>124240</xdr:rowOff>
    </xdr:to>
    <xdr:sp macro="" textlink="">
      <xdr:nvSpPr>
        <xdr:cNvPr id="30" name="TextBox 29">
          <a:extLst>
            <a:ext uri="{FF2B5EF4-FFF2-40B4-BE49-F238E27FC236}">
              <a16:creationId xmlns:a16="http://schemas.microsoft.com/office/drawing/2014/main" id="{B816C437-9D80-4C0D-941E-ABE471BED501}"/>
            </a:ext>
          </a:extLst>
        </xdr:cNvPr>
        <xdr:cNvSpPr txBox="1"/>
      </xdr:nvSpPr>
      <xdr:spPr>
        <a:xfrm>
          <a:off x="4928153" y="2691848"/>
          <a:ext cx="1463260" cy="745435"/>
        </a:xfrm>
        <a:prstGeom prst="rect">
          <a:avLst/>
        </a:prstGeom>
        <a:solidFill>
          <a:schemeClr val="bg2">
            <a:lumMod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2000" b="1"/>
            <a:t>Total</a:t>
          </a:r>
          <a:r>
            <a:rPr lang="en-US" sz="2000" b="1" baseline="0"/>
            <a:t> Sales:</a:t>
          </a:r>
          <a:endParaRPr lang="en-US" sz="2000" b="1"/>
        </a:p>
      </xdr:txBody>
    </xdr:sp>
    <xdr:clientData/>
  </xdr:twoCellAnchor>
  <xdr:twoCellAnchor>
    <xdr:from>
      <xdr:col>7</xdr:col>
      <xdr:colOff>678384</xdr:colOff>
      <xdr:row>16</xdr:row>
      <xdr:rowOff>82827</xdr:rowOff>
    </xdr:from>
    <xdr:to>
      <xdr:col>7</xdr:col>
      <xdr:colOff>2139674</xdr:colOff>
      <xdr:row>20</xdr:row>
      <xdr:rowOff>41413</xdr:rowOff>
    </xdr:to>
    <xdr:sp macro="" textlink="">
      <xdr:nvSpPr>
        <xdr:cNvPr id="31" name="TextBox 30">
          <a:extLst>
            <a:ext uri="{FF2B5EF4-FFF2-40B4-BE49-F238E27FC236}">
              <a16:creationId xmlns:a16="http://schemas.microsoft.com/office/drawing/2014/main" id="{13D30003-098D-4885-AC75-DE76BBB8B76B}"/>
            </a:ext>
          </a:extLst>
        </xdr:cNvPr>
        <xdr:cNvSpPr txBox="1"/>
      </xdr:nvSpPr>
      <xdr:spPr>
        <a:xfrm>
          <a:off x="4930123" y="3395870"/>
          <a:ext cx="1461290" cy="731630"/>
        </a:xfrm>
        <a:prstGeom prst="rect">
          <a:avLst/>
        </a:prstGeom>
        <a:solidFill>
          <a:schemeClr val="bg2">
            <a:lumMod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2000" b="1"/>
            <a:t>Quantity</a:t>
          </a:r>
          <a:r>
            <a:rPr lang="en-US" sz="2000" b="1" baseline="0"/>
            <a:t> Sold:</a:t>
          </a:r>
          <a:endParaRPr lang="en-US" sz="2000" b="1"/>
        </a:p>
      </xdr:txBody>
    </xdr:sp>
    <xdr:clientData/>
  </xdr:twoCellAnchor>
  <xdr:twoCellAnchor>
    <xdr:from>
      <xdr:col>7</xdr:col>
      <xdr:colOff>2153480</xdr:colOff>
      <xdr:row>20</xdr:row>
      <xdr:rowOff>142481</xdr:rowOff>
    </xdr:from>
    <xdr:to>
      <xdr:col>7</xdr:col>
      <xdr:colOff>3934240</xdr:colOff>
      <xdr:row>22</xdr:row>
      <xdr:rowOff>55217</xdr:rowOff>
    </xdr:to>
    <xdr:sp macro="" textlink="">
      <xdr:nvSpPr>
        <xdr:cNvPr id="3072" name="TextBox 3071">
          <a:extLst>
            <a:ext uri="{FF2B5EF4-FFF2-40B4-BE49-F238E27FC236}">
              <a16:creationId xmlns:a16="http://schemas.microsoft.com/office/drawing/2014/main" id="{E886C256-E286-408B-9866-C6A535412E43}"/>
            </a:ext>
          </a:extLst>
        </xdr:cNvPr>
        <xdr:cNvSpPr txBox="1"/>
      </xdr:nvSpPr>
      <xdr:spPr>
        <a:xfrm>
          <a:off x="6405219" y="4228568"/>
          <a:ext cx="1780760" cy="299258"/>
        </a:xfrm>
        <a:prstGeom prst="rect">
          <a:avLst/>
        </a:prstGeom>
        <a:solidFill>
          <a:schemeClr val="bg2">
            <a:lumMod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800" b="1"/>
            <a:t>Sales</a:t>
          </a:r>
          <a:r>
            <a:rPr lang="en-US" sz="1800" b="1" baseline="0"/>
            <a:t> by product</a:t>
          </a:r>
          <a:endParaRPr lang="en-US" sz="1800" b="1"/>
        </a:p>
      </xdr:txBody>
    </xdr:sp>
    <xdr:clientData/>
  </xdr:twoCellAnchor>
  <xdr:twoCellAnchor>
    <xdr:from>
      <xdr:col>3</xdr:col>
      <xdr:colOff>289892</xdr:colOff>
      <xdr:row>28</xdr:row>
      <xdr:rowOff>173182</xdr:rowOff>
    </xdr:from>
    <xdr:to>
      <xdr:col>7</xdr:col>
      <xdr:colOff>282497</xdr:colOff>
      <xdr:row>30</xdr:row>
      <xdr:rowOff>13804</xdr:rowOff>
    </xdr:to>
    <xdr:sp macro="" textlink="">
      <xdr:nvSpPr>
        <xdr:cNvPr id="3073" name="TextBox 3072">
          <a:extLst>
            <a:ext uri="{FF2B5EF4-FFF2-40B4-BE49-F238E27FC236}">
              <a16:creationId xmlns:a16="http://schemas.microsoft.com/office/drawing/2014/main" id="{834DBEBF-72CF-4516-B536-D01B303914BC}"/>
            </a:ext>
          </a:extLst>
        </xdr:cNvPr>
        <xdr:cNvSpPr txBox="1"/>
      </xdr:nvSpPr>
      <xdr:spPr>
        <a:xfrm>
          <a:off x="2112066" y="5805356"/>
          <a:ext cx="2422170" cy="227144"/>
        </a:xfrm>
        <a:prstGeom prst="rect">
          <a:avLst/>
        </a:prstGeom>
        <a:solidFill>
          <a:schemeClr val="bg2">
            <a:lumMod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600" b="1"/>
            <a:t>Sales</a:t>
          </a:r>
          <a:r>
            <a:rPr lang="en-US" sz="1600" b="1" baseline="0"/>
            <a:t> by Payment Method</a:t>
          </a:r>
          <a:endParaRPr lang="en-US" sz="1600" b="1"/>
        </a:p>
      </xdr:txBody>
    </xdr:sp>
    <xdr:clientData/>
  </xdr:twoCellAnchor>
  <xdr:twoCellAnchor>
    <xdr:from>
      <xdr:col>7</xdr:col>
      <xdr:colOff>2871304</xdr:colOff>
      <xdr:row>28</xdr:row>
      <xdr:rowOff>180084</xdr:rowOff>
    </xdr:from>
    <xdr:to>
      <xdr:col>7</xdr:col>
      <xdr:colOff>4569239</xdr:colOff>
      <xdr:row>30</xdr:row>
      <xdr:rowOff>41413</xdr:rowOff>
    </xdr:to>
    <xdr:sp macro="" textlink="">
      <xdr:nvSpPr>
        <xdr:cNvPr id="3074" name="TextBox 3073">
          <a:extLst>
            <a:ext uri="{FF2B5EF4-FFF2-40B4-BE49-F238E27FC236}">
              <a16:creationId xmlns:a16="http://schemas.microsoft.com/office/drawing/2014/main" id="{3240D41A-A735-4B7C-B450-430474F2828D}"/>
            </a:ext>
          </a:extLst>
        </xdr:cNvPr>
        <xdr:cNvSpPr txBox="1"/>
      </xdr:nvSpPr>
      <xdr:spPr>
        <a:xfrm>
          <a:off x="7123043" y="5812258"/>
          <a:ext cx="1697935" cy="247851"/>
        </a:xfrm>
        <a:prstGeom prst="rect">
          <a:avLst/>
        </a:prstGeom>
        <a:solidFill>
          <a:schemeClr val="bg2">
            <a:lumMod val="9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t>Sales</a:t>
          </a:r>
          <a:r>
            <a:rPr lang="en-US" sz="1600" b="1" baseline="0"/>
            <a:t> by Category</a:t>
          </a:r>
          <a:endParaRPr lang="en-US" sz="1600" b="1"/>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iodun Ofobutu" refreshedDate="45729.719153819446" createdVersion="8" refreshedVersion="8" minRefreshableVersion="3" recordCount="1000" xr:uid="{5016F001-C1C5-4FEC-8CCA-3A177484D529}">
  <cacheSource type="worksheet">
    <worksheetSource ref="A1:N1001" sheet="sales_data_2020_2024"/>
  </cacheSource>
  <cacheFields count="15">
    <cacheField name="Sale ID" numFmtId="0">
      <sharedItems containsMixedTypes="1" containsNumber="1" containsInteger="1" minValue="138258" maxValue="9.6189999999999997E+206" count="1000">
        <s v="7985467b"/>
        <s v="b28b5be8"/>
        <s v="4b534b8e"/>
        <s v="e80c661d"/>
        <s v="989cead6"/>
        <s v="81b87495"/>
        <s v="bf0d7c60"/>
        <s v="29e876d2"/>
        <s v="d630098e"/>
        <s v="0e9a0ccc"/>
        <s v="7aada007"/>
        <s v="5d25e10e"/>
        <s v="387a4a09"/>
        <s v="2a3389d4"/>
        <s v="095574cc"/>
        <s v="9a31eccd"/>
        <s v="2a3fc4b1"/>
        <s v="7738d2b5"/>
        <s v="d5b202e6"/>
        <s v="dd20fc60"/>
        <s v="04d7f8d3"/>
        <s v="b28908c1"/>
        <s v="6077cf99"/>
        <s v="62e4052e"/>
        <s v="a4009337"/>
        <s v="e12f538b"/>
        <s v="6b21233e"/>
        <s v="e3a6b5ec"/>
        <s v="e279b21d"/>
        <s v="1c06dd71"/>
        <s v="47f6513f"/>
        <s v="9ae667f4"/>
        <s v="711edcc4"/>
        <s v="2abb44a8"/>
        <s v="70be1ed9"/>
        <s v="675954c6"/>
        <s v="df59991d"/>
        <s v="7af29840"/>
        <s v="c07b9948"/>
        <s v="8c0bbb80"/>
        <s v="605a4e7c"/>
        <s v="4821665f"/>
        <s v="2ac407ae"/>
        <s v="65f22232"/>
        <s v="414c95fa"/>
        <s v="679e198f"/>
        <s v="0204107d"/>
        <s v="256fed0e"/>
        <s v="8e3ba890"/>
        <s v="56c0337a"/>
        <n v="88510691"/>
        <s v="2bb4eb21"/>
        <s v="f3063e93"/>
        <s v="74c95537"/>
        <s v="d80667a7"/>
        <s v="3dcf1c55"/>
        <s v="ae9169d2"/>
        <s v="f09ee1bf"/>
        <s v="54dd77a8"/>
        <s v="c52b0cab"/>
        <s v="52cda31c"/>
        <s v="a44b962a"/>
        <s v="ed1e516a"/>
        <s v="23a541f4"/>
        <s v="8f743a5b"/>
        <s v="f3a168b0"/>
        <s v="a6f7a19c"/>
        <s v="6f919679"/>
        <s v="4c3d2fc3"/>
        <s v="f12bdbea"/>
        <s v="4b38e335"/>
        <s v="97937ef8"/>
        <s v="cdd7d716"/>
        <s v="17a6785c"/>
        <s v="18db9bb2"/>
        <s v="c57214f5"/>
        <s v="971684f4"/>
        <s v="8494978a"/>
        <s v="4fa003ee"/>
        <s v="80cb2dd5"/>
        <s v="f093e3bd"/>
        <s v="7e7283b1"/>
        <s v="2ed43cf7"/>
        <s v="d8432019"/>
        <s v="498a55ab"/>
        <n v="65547824"/>
        <s v="7edf5286"/>
        <s v="10fb24a7"/>
        <s v="e9924b5b"/>
        <s v="a866d5dc"/>
        <s v="a4ceb1d0"/>
        <s v="8b5a023f"/>
        <s v="8356e596"/>
        <s v="e9bd7461"/>
        <s v="0be65320"/>
        <s v="694fef84"/>
        <s v="ef520138"/>
        <s v="dffe358c"/>
        <s v="07ca1e68"/>
        <s v="dbd0facf"/>
        <s v="81dee8f6"/>
        <s v="8981a7e1"/>
        <s v="5f0ee65a"/>
        <s v="43c93615"/>
        <s v="555a49e3"/>
        <s v="a6bad4ea"/>
        <s v="c8ef812f"/>
        <s v="dfc58cfe"/>
        <s v="115e8e40"/>
        <s v="8346cc38"/>
        <s v="856d2b71"/>
        <s v="7245d2b4"/>
        <s v="1ec39f87"/>
        <s v="abc4516a"/>
        <s v="b8af054f"/>
        <s v="15b8b3f1"/>
        <s v="9466efc7"/>
        <s v="0a92c95d"/>
        <s v="535cb720"/>
        <s v="d3991d9c"/>
        <s v="61acc7b3"/>
        <s v="40447bf8"/>
        <s v="27d2c60f"/>
        <s v="f3f86ea9"/>
        <s v="adccaa95"/>
        <s v="73822f41"/>
        <n v="43225729"/>
        <s v="44cb9a61"/>
        <s v="b303090e"/>
        <s v="43aad22f"/>
        <s v="9fed8ef1"/>
        <s v="f4fd568b"/>
        <s v="73e31585"/>
        <s v="c8bcca8d"/>
        <s v="adc9ea46"/>
        <s v="0ef04dcf"/>
        <s v="8ae67272"/>
        <s v="57f92d0d"/>
        <s v="7b644bbf"/>
        <s v="3a4e321a"/>
        <s v="df2bb79b"/>
        <n v="17984275"/>
        <s v="887c3e61"/>
        <s v="92f70d20"/>
        <s v="9d685b56"/>
        <s v="35bcb8f5"/>
        <s v="678a3816"/>
        <s v="ab0a9ee8"/>
        <s v="3b450bf8"/>
        <s v="1ba75bdc"/>
        <s v="b8cb7c3e"/>
        <s v="e1bfc99b"/>
        <s v="7f0e028d"/>
        <s v="1cdd6a2c"/>
        <s v="5176ed7a"/>
        <s v="fc1e71b3"/>
        <s v="4b18b680"/>
        <s v="5dd80736"/>
        <s v="a1845797"/>
        <s v="3a72054f"/>
        <s v="1b089d60"/>
        <s v="70ba2317"/>
        <s v="01745b8c"/>
        <s v="d5f8767e"/>
        <s v="a08d3b7d"/>
        <s v="3a7803ce"/>
        <s v="2a23e890"/>
        <s v="1ca97c7c"/>
        <s v="ac7ce412"/>
        <n v="9.6189999999999997E+206"/>
        <s v="764c3762"/>
        <s v="ef3fe74c"/>
        <s v="14fc3d56"/>
        <s v="1e22e5eb"/>
        <s v="25f517d3"/>
        <s v="340180f0"/>
        <s v="c917c325"/>
        <s v="883ca967"/>
        <s v="ee3fc309"/>
        <s v="42548f94"/>
        <s v="fc05aa09"/>
        <s v="6d969ff4"/>
        <s v="402b627e"/>
        <s v="85df3956"/>
        <s v="e0528f12"/>
        <s v="1d41a018"/>
        <s v="cdabcd43"/>
        <s v="b8178b0f"/>
        <s v="96f26ab3"/>
        <s v="2f2ee9f8"/>
        <s v="41f31474"/>
        <s v="a77d2fa3"/>
        <s v="2ac6ca98"/>
        <s v="e104a782"/>
        <s v="28cb101c"/>
        <s v="afe3ca42"/>
        <s v="6ca18bc5"/>
        <s v="e03d9857"/>
        <s v="c9cf8dd4"/>
        <s v="633a242f"/>
        <s v="39b26aaa"/>
        <s v="12fc3276"/>
        <s v="5409ebfd"/>
        <s v="3f44cf3a"/>
        <s v="aee72365"/>
        <s v="fb8cb442"/>
        <s v="a1b7b201"/>
        <s v="80f3c105"/>
        <s v="5bfa6213"/>
        <s v="9fa2dac9"/>
        <s v="823d6176"/>
        <s v="9f4e58ea"/>
        <s v="5784bd0b"/>
        <s v="e10d2e6f"/>
        <s v="59fe0428"/>
        <s v="5fd2173e"/>
        <s v="451eb1e6"/>
        <s v="7d499b37"/>
        <s v="95ac8559"/>
        <s v="8f05945b"/>
        <s v="3cdc8a57"/>
        <s v="075002b2"/>
        <s v="4d585b7c"/>
        <s v="0e745f25"/>
        <s v="74a4f169"/>
        <s v="cfb28f2e"/>
        <s v="aa628d1e"/>
        <s v="123d7dfa"/>
        <s v="e50c06f6"/>
        <s v="9a06c24c"/>
        <s v="e46aec82"/>
        <s v="95c87f4b"/>
        <s v="2bfdf795"/>
        <s v="2eaa45e4"/>
        <s v="71c26232"/>
        <s v="323f446f"/>
        <s v="afb01c2c"/>
        <s v="7418181f"/>
        <s v="672455d7"/>
        <s v="5f317fff"/>
        <s v="998132f1"/>
        <s v="40e26226"/>
        <s v="9a4864d5"/>
        <s v="9e11296f"/>
        <s v="003dce61"/>
        <s v="ca59e67f"/>
        <s v="a5282caf"/>
        <s v="05bf6f90"/>
        <s v="b2b05249"/>
        <s v="ac75276e"/>
        <s v="f95e820d"/>
        <s v="b7fb8f18"/>
        <s v="49eb5612"/>
        <s v="81fa18b4"/>
        <s v="57125c58"/>
        <s v="67c77552"/>
        <s v="acb09202"/>
        <s v="36662cea"/>
        <s v="d821e751"/>
        <s v="7323a6a0"/>
        <s v="80af70cb"/>
        <s v="446d39a0"/>
        <s v="5bdee40b"/>
        <s v="8fd9ab07"/>
        <s v="e4c55fd6"/>
        <s v="c07590ae"/>
        <s v="c60e95cb"/>
        <s v="3f2332a2"/>
        <s v="59aa1134"/>
        <s v="499cd3dc"/>
        <s v="3f375649"/>
        <s v="bec5b31d"/>
        <s v="842eecba"/>
        <s v="be536cf6"/>
        <s v="005683d5"/>
        <s v="484f347b"/>
        <s v="5a5bcfce"/>
        <s v="9f674d1b"/>
        <s v="253bea69"/>
        <s v="9ecf38a5"/>
        <s v="ce677da1"/>
        <s v="0cbd919c"/>
        <s v="3122667c"/>
        <s v="ab1339d1"/>
        <s v="a2ed7c78"/>
        <s v="4f8f9bb0"/>
        <n v="91467751"/>
        <s v="837ebf0b"/>
        <s v="2ffa43ea"/>
        <s v="5b037c34"/>
        <s v="45d4059c"/>
        <s v="1775c1fb"/>
        <s v="ed9b9f45"/>
        <s v="0f89fc74"/>
        <s v="64cf9791"/>
        <s v="11b10e22"/>
        <s v="22a4080b"/>
        <s v="f6424af7"/>
        <s v="7cebb997"/>
        <s v="db456d9d"/>
        <s v="17169fea"/>
        <s v="90aeed82"/>
        <s v="d30f7530"/>
        <s v="9580ab8d"/>
        <s v="78b7255b"/>
        <s v="c7231aaa"/>
        <s v="c0df733c"/>
        <s v="e78d08c7"/>
        <s v="5d00fa17"/>
        <s v="27ca4fdd"/>
        <s v="fd91f742"/>
        <s v="f688ae8f"/>
        <s v="a83dd7e7"/>
        <s v="e07a5c59"/>
        <s v="c9958833"/>
        <n v="38714747"/>
        <s v="924e6b32"/>
        <s v="257c681a"/>
        <s v="ff1d18a0"/>
        <s v="7993827c"/>
        <s v="d9dc7ec4"/>
        <s v="60404af7"/>
        <s v="fa15f194"/>
        <s v="7d4e54b7"/>
        <s v="4fd2b60c"/>
        <s v="c400e801"/>
        <s v="af3ff1dd"/>
        <s v="be18315f"/>
        <s v="89a7a58f"/>
        <n v="58348689"/>
        <s v="8d5f6dad"/>
        <s v="6a55852a"/>
        <s v="cf30ca09"/>
        <s v="995d26c2"/>
        <s v="3118bc7e"/>
        <s v="ac512c1a"/>
        <s v="0b6a13f7"/>
        <s v="c3a03bbb"/>
        <s v="158944c7"/>
        <s v="eb264285"/>
        <s v="b8176c62"/>
        <s v="6bb7b9e2"/>
        <s v="b516d009"/>
        <s v="150bead4"/>
        <s v="a8816499"/>
        <s v="20a5671e"/>
        <s v="e4625510"/>
        <s v="d0f26dbe"/>
        <s v="96111bcb"/>
        <s v="0c14376a"/>
        <s v="7b8ef457"/>
        <s v="ac81b3c9"/>
        <s v="42b2e202"/>
        <s v="1ed6d32b"/>
        <s v="ae5c6ea1"/>
        <s v="ba3adbc9"/>
        <s v="4ce0004e"/>
        <s v="17cb17d3"/>
        <s v="a5dcf9f2"/>
        <s v="3857d90f"/>
        <s v="054dd59e"/>
        <s v="2590d03a"/>
        <s v="51929fac"/>
        <s v="3f26f4ec"/>
        <s v="8bc8d3f1"/>
        <s v="9f89eaca"/>
        <s v="af4f9934"/>
        <s v="6617981e"/>
        <s v="94aeeaab"/>
        <s v="75adcd0f"/>
        <s v="9f4b5417"/>
        <s v="93ebc3d8"/>
        <s v="b3291776"/>
        <s v="1c377387"/>
        <s v="b664a4db"/>
        <s v="b5a64c6a"/>
        <s v="fd125ba2"/>
        <s v="0cfeb6b9"/>
        <n v="17581264"/>
        <s v="b46305e5"/>
        <s v="8312238e"/>
        <s v="69bea068"/>
        <s v="4739e342"/>
        <s v="3e24dc95"/>
        <s v="4e715444"/>
        <s v="b428ea19"/>
        <s v="37cd0971"/>
        <s v="af415555"/>
        <s v="90ccbb07"/>
        <s v="652ecc7f"/>
        <s v="d788f377"/>
        <s v="2053e97d"/>
        <s v="400a6afb"/>
        <s v="cff52fc1"/>
        <s v="9c9bbd4a"/>
        <s v="79ae31eb"/>
        <s v="44bb9da6"/>
        <s v="3e9d1a96"/>
        <s v="ad226d9e"/>
        <s v="2e203a53"/>
        <s v="90573dd4"/>
        <s v="1954fedc"/>
        <s v="953aff1f"/>
        <s v="7f5196d8"/>
        <s v="eceaf7e9"/>
        <s v="fcd3eb9e"/>
        <s v="944532bd"/>
        <s v="bab356e0"/>
        <s v="f6bdea35"/>
        <s v="0de4e5a0"/>
        <s v="5bea3508"/>
        <s v="a5c9823a"/>
        <s v="135ce3ee"/>
        <s v="faed5086"/>
        <s v="76e03b4f"/>
        <s v="ea8f5f9b"/>
        <s v="dff3369f"/>
        <s v="8171aeec"/>
        <s v="b5bebf3f"/>
        <s v="7979ea5a"/>
        <s v="bd123d56"/>
        <s v="357d9775"/>
        <s v="f8102eda"/>
        <s v="3556d69f"/>
        <s v="3a63ce82"/>
        <s v="eae20185"/>
        <s v="4a402219"/>
        <s v="e51f8962"/>
        <s v="9e12595d"/>
        <s v="1bb832b5"/>
        <s v="2605d643"/>
        <s v="463bd1e8"/>
        <s v="b4431b49"/>
        <s v="814c5eb7"/>
        <s v="950218b6"/>
        <s v="d690e8d5"/>
        <s v="75b6b4ea"/>
        <s v="ef6864fa"/>
        <s v="c99c4e40"/>
        <s v="4427b78c"/>
        <s v="17ad5e48"/>
        <s v="1694656f"/>
        <s v="df3714ad"/>
        <s v="f4e27b96"/>
        <s v="83f98e83"/>
        <s v="46f92e19"/>
        <s v="ba49d158"/>
        <s v="cedda9eb"/>
        <s v="ab282922"/>
        <s v="dfba4db8"/>
        <s v="38cf3d64"/>
        <s v="7aaabace"/>
        <s v="ff9afb71"/>
        <s v="4e4ad5a0"/>
        <s v="5bbaa228"/>
        <s v="f0406b27"/>
        <s v="afd58a61"/>
        <s v="7a492137"/>
        <s v="10e9a00a"/>
        <s v="30d51863"/>
        <s v="a4f5c591"/>
        <s v="49aafd40"/>
        <s v="abef65bd"/>
        <s v="b3337192"/>
        <s v="8a78f402"/>
        <s v="514a3669"/>
        <s v="2b88619f"/>
        <s v="68796d5f"/>
        <s v="70dac5b3"/>
        <s v="48fb8c2e"/>
        <n v="76433187"/>
        <s v="c8bf7067"/>
        <s v="12a20f3d"/>
        <s v="c7f35b8e"/>
        <s v="694104c1"/>
        <s v="2ad0725d"/>
        <s v="cc54aa72"/>
        <s v="c43cc957"/>
        <s v="ac11d27a"/>
        <s v="d59bc200"/>
        <s v="983ba673"/>
        <s v="6d864034"/>
        <s v="e81acfbd"/>
        <s v="1d409fe4"/>
        <s v="fa7c1319"/>
        <s v="f6837963"/>
        <s v="6f632e72"/>
        <s v="c2b6c668"/>
        <s v="ce316308"/>
        <s v="60829d86"/>
        <s v="45c53083"/>
        <s v="d36ad2f5"/>
        <s v="3f0f0114"/>
        <s v="f587d7c8"/>
        <n v="8776311"/>
        <s v="3a6a8746"/>
        <s v="55988ae3"/>
        <s v="d0dd6d8b"/>
        <s v="89fbdb96"/>
        <s v="21476a04"/>
        <s v="cc7cda05"/>
        <s v="ce79eb74"/>
        <s v="b1b12445"/>
        <s v="217521f9"/>
        <s v="56c174e2"/>
        <s v="21b0437c"/>
        <s v="139f34c3"/>
        <s v="78927a79"/>
        <s v="f2eefe08"/>
        <s v="ffa88793"/>
        <s v="c2222ac5"/>
        <s v="0f5637b6"/>
        <s v="9ca4b978"/>
        <s v="221b7775"/>
        <s v="ae1fe09d"/>
        <s v="75b696c0"/>
        <s v="17ae8531"/>
        <n v="7.2924000000000005E+102"/>
        <s v="384379f2"/>
        <s v="e33f7478"/>
        <s v="a1d1d2cf"/>
        <s v="1caeb7df"/>
        <s v="e54aa953"/>
        <s v="8d5b1f65"/>
        <s v="faabc887"/>
        <s v="07c7d407"/>
        <s v="35258cdc"/>
        <s v="acc460a4"/>
        <s v="eccfe649"/>
        <s v="fad27d96"/>
        <s v="9e32004c"/>
        <s v="7336f25b"/>
        <s v="f04f5190"/>
        <s v="479828a7"/>
        <s v="b9912d70"/>
        <s v="0c0fe68a"/>
        <s v="d9ee9463"/>
        <s v="ce11c634"/>
        <n v="42635641"/>
        <s v="a280bc34"/>
        <s v="33aec4b8"/>
        <s v="96433d45"/>
        <s v="52391bd9"/>
        <s v="8b703960"/>
        <s v="017411f0"/>
        <s v="735e022d"/>
        <s v="f0b22ac2"/>
        <s v="b88335b3"/>
        <s v="34b47dd9"/>
        <s v="1a1d1e5e"/>
        <s v="12d6531f"/>
        <s v="79353a6d"/>
        <s v="7123b750"/>
        <s v="be034e03"/>
        <s v="915cca33"/>
        <s v="b86e2d97"/>
        <s v="29a04771"/>
        <s v="c7c8d431"/>
        <s v="0b509c08"/>
        <s v="202bb576"/>
        <s v="c53615d0"/>
        <s v="aa57065c"/>
        <s v="96db53fd"/>
        <s v="81fade90"/>
        <s v="c9cdc2c2"/>
        <s v="d2229e57"/>
        <s v="1d7a2120"/>
        <s v="ff27c278"/>
        <s v="982c8279"/>
        <s v="259852bf"/>
        <n v="6.8146999999999994E+57"/>
        <s v="508c13ed"/>
        <s v="57b54a05"/>
        <s v="9a347a88"/>
        <s v="57842ed5"/>
        <s v="ce7e2916"/>
        <s v="d37d1889"/>
        <s v="745aae1f"/>
        <s v="1a035f8e"/>
        <s v="3dc47d1d"/>
        <s v="1d50a989"/>
        <s v="428d16be"/>
        <s v="2bf8703b"/>
        <s v="158ce6e7"/>
        <s v="f40ca3b2"/>
        <s v="5455ed32"/>
        <s v="f9525a8e"/>
        <s v="8f5a89c2"/>
        <s v="ff7955ab"/>
        <s v="8d3032ad"/>
        <s v="5d8ad7f2"/>
        <s v="b25e62d8"/>
        <s v="5a0035ef"/>
        <n v="5.2805000000000003E+80"/>
        <s v="dafb2086"/>
        <s v="07d52ab6"/>
        <s v="d6e24a46"/>
        <s v="6e521857"/>
        <s v="23d1004c"/>
        <s v="395b4b58"/>
        <s v="54395ca1"/>
        <s v="0a108dff"/>
        <s v="ce4a5d0d"/>
        <s v="8c330e05"/>
        <s v="309026fd"/>
        <n v="138258"/>
        <s v="d15522d7"/>
        <s v="e3f440d3"/>
        <s v="5a377bfa"/>
        <s v="24be7b1a"/>
        <s v="f78a0ab4"/>
        <s v="e7693b7b"/>
        <s v="41ace839"/>
        <s v="25cf19de"/>
        <s v="c300e0f2"/>
        <s v="179eea78"/>
        <s v="806ab216"/>
        <s v="9caafd14"/>
        <s v="6e9d00ee"/>
        <s v="31e8a9b1"/>
        <s v="460ebddf"/>
        <s v="d627e4dc"/>
        <s v="43c0fa39"/>
        <s v="ee99d8c4"/>
        <s v="79d319ad"/>
        <s v="e368584c"/>
        <s v="1dba4e55"/>
        <s v="4c88d432"/>
        <s v="b0e4cfe7"/>
        <s v="e1c72e04"/>
        <s v="5f70900b"/>
        <s v="589c79ae"/>
        <s v="7c391e19"/>
        <s v="30d99a86"/>
        <s v="a1939d5c"/>
        <s v="d0cb0af4"/>
        <s v="f75dfb5d"/>
        <s v="98da4603"/>
        <s v="ec54e6cd"/>
        <s v="0ec1b23d"/>
        <s v="1a42de32"/>
        <s v="bf407f0f"/>
        <s v="2fddd2d0"/>
        <s v="fde591a9"/>
        <s v="e0818b82"/>
        <s v="b0790bfe"/>
        <s v="2f7c2d98"/>
        <s v="c39c0cd1"/>
        <s v="bbe1fd19"/>
        <s v="c8f109f4"/>
        <s v="4f5c3b07"/>
        <s v="c7fb1466"/>
        <s v="43e815ad"/>
        <s v="cbe40bca"/>
        <s v="195bc415"/>
        <s v="0d70b977"/>
        <s v="c19e1e11"/>
        <s v="e4638f29"/>
        <s v="2d012164"/>
        <s v="ad8831eb"/>
        <s v="cf6ca67d"/>
        <s v="1d62d77f"/>
        <s v="247b936d"/>
        <s v="20e357b3"/>
        <s v="9d3cf6ce"/>
        <s v="514d028c"/>
        <s v="feba765d"/>
        <s v="eeace82a"/>
        <s v="f1297945"/>
        <s v="3f7b459c"/>
        <s v="6b1461dc"/>
        <s v="0af55ea4"/>
        <s v="d8721973"/>
        <s v="3eb1a545"/>
        <s v="348ee637"/>
        <s v="251d7df6"/>
        <s v="edd98e76"/>
        <s v="1360c120"/>
        <s v="eacb99b9"/>
        <s v="6b92a065"/>
        <s v="ff26512d"/>
        <s v="60cfd992"/>
        <s v="116de7cf"/>
        <s v="3876adf5"/>
        <s v="db427a09"/>
        <s v="7cd32d01"/>
        <s v="6e9aa555"/>
        <s v="f5acc93f"/>
        <s v="b4092063"/>
        <s v="1cbb765d"/>
        <s v="ff266d48"/>
        <s v="17dec440"/>
        <s v="4dd44d20"/>
        <s v="501d0c82"/>
        <s v="aa77bbc3"/>
        <s v="aff0eb48"/>
        <s v="5f05ec00"/>
        <s v="a2528fde"/>
        <s v="7df9bb38"/>
        <s v="72cea96f"/>
        <s v="4d6a3cd9"/>
        <s v="fb2d5a52"/>
        <s v="aa956a13"/>
        <s v="fadb9e4b"/>
        <s v="3f4a97ec"/>
        <s v="2043190d"/>
        <s v="efad85eb"/>
        <s v="cda3af4d"/>
        <s v="cb1c423a"/>
        <s v="c0dd7192"/>
        <s v="044cfedb"/>
        <s v="67f979aa"/>
        <n v="27528964"/>
        <s v="b547cb85"/>
        <s v="fc224892"/>
        <s v="f9d3d6c3"/>
        <s v="36afeabe"/>
        <s v="ab325721"/>
        <s v="480cc960"/>
        <s v="9a9ed17e"/>
        <s v="8343dcdb"/>
        <s v="35cb576d"/>
        <s v="b14bebda"/>
        <s v="85edf04e"/>
        <s v="e2707d00"/>
        <s v="46075f1e"/>
        <s v="52a6666c"/>
        <s v="cb5fd714"/>
        <s v="b835c25a"/>
        <s v="a00e03e0"/>
        <s v="be83e388"/>
        <s v="32ca7b8c"/>
        <s v="a83d0d58"/>
        <s v="07f2a5e9"/>
        <s v="71517c2b"/>
        <s v="874b576c"/>
        <s v="a2352ab0"/>
        <s v="fa4adeff"/>
        <n v="46668237"/>
        <s v="a64b2f79"/>
        <s v="4a60674b"/>
        <s v="5fdfa465"/>
        <s v="65db13c1"/>
        <s v="9e2eceb9"/>
        <s v="53197b01"/>
        <s v="72f988a5"/>
        <s v="60fae747"/>
        <s v="a03e93eb"/>
        <s v="1f1e276c"/>
        <s v="90a15ec7"/>
        <s v="9bddc7c3"/>
        <s v="4b1fa118"/>
        <s v="d1abc547"/>
        <s v="f3f41d6a"/>
        <s v="b79a6da0"/>
        <s v="b6fe8909"/>
        <s v="396467f6"/>
        <s v="946d4367"/>
        <s v="e622310b"/>
        <s v="0fced2e9"/>
        <s v="960d2724"/>
        <s v="7892a6eb"/>
        <s v="5967ddcf"/>
        <s v="d0e40348"/>
        <s v="be1a0584"/>
        <s v="756f10dd"/>
        <s v="26c274fc"/>
        <s v="7bf06f46"/>
        <s v="81914ecb"/>
        <s v="30234c60"/>
        <s v="abf78c9b"/>
        <s v="f40d7935"/>
        <s v="43e4debf"/>
        <s v="8a4a57cb"/>
        <s v="a1d5072e"/>
        <s v="9159f8ee"/>
        <s v="3673d466"/>
        <s v="880c3526"/>
        <s v="3f44fb3b"/>
        <s v="7d5c8323"/>
        <s v="2efbf46d"/>
        <s v="e97534ff"/>
        <s v="0da0118c"/>
        <s v="eac5139a"/>
        <s v="4395015f"/>
        <s v="64af9713"/>
        <s v="2dc25051"/>
        <s v="cc8be439"/>
        <s v="1e584125"/>
        <s v="a0b157db"/>
        <s v="2fa319c6"/>
        <s v="e357f75e"/>
        <s v="003d0abe"/>
        <s v="b959ffa9"/>
        <s v="1773523c"/>
        <s v="093e51ed"/>
        <s v="b3735706"/>
        <s v="9e2c104e"/>
        <s v="5453549e"/>
        <s v="3f624f7d"/>
        <s v="77b274e5"/>
        <s v="d1218175"/>
        <s v="ee2847c0"/>
        <s v="de9d2ccb"/>
        <s v="e8335d15"/>
        <s v="918ac6a0"/>
        <s v="9cb92302"/>
        <s v="b8b1617c"/>
        <s v="c8346df4"/>
        <s v="970482bf"/>
        <n v="74287109"/>
        <s v="c4e7e202"/>
        <s v="c2081136"/>
        <s v="1ff96053"/>
        <s v="a0010c74"/>
        <s v="ea6ae208"/>
        <s v="bb6f136b"/>
        <s v="7b09dc99"/>
        <s v="aea9c972"/>
        <s v="2ad62b45"/>
        <s v="a20afdfb"/>
        <s v="7d630c3f"/>
        <s v="71bc4181"/>
        <s v="b78fde1d"/>
        <s v="944d0c68"/>
        <s v="2b7f9125"/>
        <s v="e4fa1e4a"/>
        <s v="15afb6c0"/>
        <s v="d799d97a"/>
        <s v="433796f4"/>
        <s v="450a4fe4"/>
        <n v="2757130"/>
        <s v="4434ff6d"/>
        <s v="5f6b1a0b"/>
        <s v="496efda5"/>
        <s v="7130c782"/>
        <s v="29ecb6b1"/>
        <s v="45ee2a53"/>
        <s v="a9fb826c"/>
        <s v="f8d6468f"/>
        <s v="5588d12f"/>
        <s v="aad54d91"/>
        <s v="7f2b5cc0"/>
        <s v="17e3695f"/>
        <s v="4e1eb70c"/>
        <s v="579fad5f"/>
        <s v="0c19a3ea"/>
        <s v="628fe72e"/>
        <s v="563010d9"/>
        <s v="4936ed0f"/>
        <s v="8db6656b"/>
        <s v="4940c198"/>
        <s v="73bb235c"/>
        <s v="48685d63"/>
        <s v="e9936a08"/>
        <s v="5b073790"/>
        <s v="a8cdc986"/>
        <s v="be98f73b"/>
        <s v="9d69287d"/>
        <s v="ffbe12e2"/>
        <s v="de6c7f6d"/>
        <s v="30ad9045"/>
        <s v="87fa5092"/>
        <s v="9e0f86ff"/>
        <s v="3fc8feca"/>
        <s v="c6ede0ae"/>
        <s v="fc4fcbf3"/>
        <s v="a2333585"/>
        <s v="5c29f6c6"/>
        <s v="cda06a9b"/>
        <s v="a1f1aa73"/>
        <s v="0c822e64"/>
        <s v="083dc175"/>
        <s v="cb25d9fe"/>
        <s v="42f84eab"/>
        <s v="acef6873"/>
        <s v="2f1f89b8"/>
        <s v="1ac073f2"/>
        <s v="a30dc8ea"/>
        <s v="e32b86bc"/>
        <s v="adacd0df"/>
        <s v="5f55b998"/>
        <n v="42416216"/>
        <s v="79ddad2b"/>
        <s v="148085d5"/>
        <s v="e62bdcf0"/>
        <s v="5d419cfa"/>
        <s v="26f9f3a0"/>
        <s v="8761cd9d"/>
        <s v="f453eee4"/>
        <s v="ae92d06a"/>
        <s v="f9c345d4"/>
        <s v="4a9288c7"/>
        <s v="ae12d4bf"/>
        <s v="7984c10c"/>
        <s v="2d1a0695"/>
        <s v="788f81fe"/>
        <s v="635b17de"/>
        <s v="341ddba7"/>
        <s v="e6570f49"/>
        <s v="3f28db33"/>
        <s v="3cb26549"/>
        <s v="c73cf547"/>
        <s v="f3dcb5f6"/>
        <s v="7de7367b"/>
        <s v="d39d8577"/>
        <s v="2526151a"/>
        <s v="21650e6d"/>
        <s v="c088a524"/>
        <s v="92c41c43"/>
        <s v="ac912a30"/>
        <s v="78a4ad44"/>
        <s v="a7606c55"/>
        <s v="a49e2fb3"/>
        <n v="7408900"/>
        <s v="b726f726"/>
        <n v="64725855"/>
        <s v="a51fbb2d"/>
        <s v="648ccc90"/>
        <s v="82bb73ec"/>
        <s v="30bb016c"/>
        <s v="305108d0"/>
        <s v="f797c013"/>
        <s v="b6665f60"/>
        <s v="df78b0f6"/>
        <s v="2fd0e68d"/>
        <s v="db0b166e"/>
        <s v="611ea1b3"/>
        <n v="93740224"/>
        <s v="9740d666"/>
        <s v="8b37bd89"/>
        <s v="59432ad0"/>
        <s v="2b25d0f6"/>
        <s v="355e54b9"/>
        <s v="20fe6a07"/>
        <s v="d1108e89"/>
        <n v="92988005"/>
        <s v="f6fe9885"/>
        <n v="8.4390000000000001E+51"/>
        <s v="b0881ce0"/>
        <s v="b3211795"/>
        <s v="9eb88cd2"/>
        <s v="717d0e44"/>
        <s v="4d319f5e"/>
        <s v="201c5c86"/>
        <s v="b30e1700"/>
        <s v="b8118abc"/>
        <s v="e9e38fd9"/>
        <s v="219c9070"/>
        <n v="380458000000000"/>
        <s v="f7fede92"/>
        <s v="837643d3"/>
        <s v="3198fb69"/>
        <s v="ce2b4c19"/>
        <s v="98ee1585"/>
        <s v="00e2bba1"/>
        <s v="f99150d9"/>
        <n v="58435992"/>
        <s v="470d5b1f"/>
        <s v="b233d99c"/>
        <s v="daae6853"/>
        <s v="4cc42a5d"/>
        <s v="966e79fe"/>
        <s v="eca51050"/>
        <s v="a1273e73"/>
        <s v="10d77c60"/>
        <s v="5db0ab1b"/>
        <s v="9e230f82"/>
        <s v="0b255ee2"/>
        <s v="f6e52253"/>
        <s v="618c5f63"/>
        <s v="e09b0c4b"/>
        <s v="2fc4b8f0"/>
        <s v="6a8732c5"/>
        <s v="73aa3202"/>
        <s v="dfb7a40a"/>
        <s v="0a598db7"/>
        <s v="56fa651d"/>
        <s v="9fdac5fb"/>
        <s v="c480dd08"/>
        <s v="37bc5c83"/>
        <s v="72c2d30c"/>
        <s v="08ea8939"/>
        <s v="9ad919a9"/>
        <s v="9e373919"/>
        <s v="53a5c395"/>
        <s v="d6ffd6e1"/>
        <s v="8765256c"/>
        <s v="ee449aae"/>
        <s v="afe9c20b"/>
        <s v="55edb004"/>
        <s v="9de18655"/>
        <s v="9fda2f99"/>
        <s v="a0e5e89f"/>
        <s v="d33ad872"/>
        <s v="97bd8c6b"/>
        <s v="8b47a952"/>
        <s v="d19d8cc8"/>
        <s v="f2ce5289"/>
        <s v="eb7c35cd"/>
      </sharedItems>
    </cacheField>
    <cacheField name="Date" numFmtId="14">
      <sharedItems containsSemiMixedTypes="0" containsNonDate="0" containsDate="1" containsString="0" minDate="2020-01-01T00:00:00" maxDate="2025-01-01T00:00:00" count="756">
        <d v="2021-02-05T00:00:00"/>
        <d v="2023-04-02T00:00:00"/>
        <d v="2022-10-12T00:00:00"/>
        <d v="2023-02-16T00:00:00"/>
        <d v="2020-09-13T00:00:00"/>
        <d v="2022-08-26T00:00:00"/>
        <d v="2021-02-17T00:00:00"/>
        <d v="2021-01-06T00:00:00"/>
        <d v="2022-05-13T00:00:00"/>
        <d v="2020-11-23T00:00:00"/>
        <d v="2024-10-17T00:00:00"/>
        <d v="2020-03-13T00:00:00"/>
        <d v="2024-06-10T00:00:00"/>
        <d v="2023-06-30T00:00:00"/>
        <d v="2024-09-13T00:00:00"/>
        <d v="2021-11-15T00:00:00"/>
        <d v="2024-03-26T00:00:00"/>
        <d v="2021-03-18T00:00:00"/>
        <d v="2024-03-19T00:00:00"/>
        <d v="2021-02-23T00:00:00"/>
        <d v="2021-06-28T00:00:00"/>
        <d v="2022-12-22T00:00:00"/>
        <d v="2020-08-05T00:00:00"/>
        <d v="2024-07-05T00:00:00"/>
        <d v="2022-07-23T00:00:00"/>
        <d v="2022-04-25T00:00:00"/>
        <d v="2020-08-22T00:00:00"/>
        <d v="2021-04-27T00:00:00"/>
        <d v="2021-01-13T00:00:00"/>
        <d v="2022-08-28T00:00:00"/>
        <d v="2023-12-24T00:00:00"/>
        <d v="2024-11-17T00:00:00"/>
        <d v="2022-01-23T00:00:00"/>
        <d v="2022-01-13T00:00:00"/>
        <d v="2022-12-14T00:00:00"/>
        <d v="2023-02-04T00:00:00"/>
        <d v="2020-08-10T00:00:00"/>
        <d v="2021-07-02T00:00:00"/>
        <d v="2021-04-06T00:00:00"/>
        <d v="2020-08-26T00:00:00"/>
        <d v="2024-09-01T00:00:00"/>
        <d v="2021-08-31T00:00:00"/>
        <d v="2021-09-28T00:00:00"/>
        <d v="2022-09-13T00:00:00"/>
        <d v="2020-11-29T00:00:00"/>
        <d v="2023-05-03T00:00:00"/>
        <d v="2024-03-12T00:00:00"/>
        <d v="2021-07-07T00:00:00"/>
        <d v="2022-03-07T00:00:00"/>
        <d v="2024-08-16T00:00:00"/>
        <d v="2020-07-28T00:00:00"/>
        <d v="2023-09-23T00:00:00"/>
        <d v="2023-05-27T00:00:00"/>
        <d v="2024-02-09T00:00:00"/>
        <d v="2023-07-15T00:00:00"/>
        <d v="2024-08-13T00:00:00"/>
        <d v="2021-10-10T00:00:00"/>
        <d v="2021-04-07T00:00:00"/>
        <d v="2021-01-22T00:00:00"/>
        <d v="2023-05-22T00:00:00"/>
        <d v="2023-10-18T00:00:00"/>
        <d v="2020-04-02T00:00:00"/>
        <d v="2024-02-11T00:00:00"/>
        <d v="2024-11-14T00:00:00"/>
        <d v="2023-10-06T00:00:00"/>
        <d v="2024-12-31T00:00:00"/>
        <d v="2024-09-16T00:00:00"/>
        <d v="2021-10-15T00:00:00"/>
        <d v="2024-04-15T00:00:00"/>
        <d v="2022-08-08T00:00:00"/>
        <d v="2024-10-04T00:00:00"/>
        <d v="2020-07-20T00:00:00"/>
        <d v="2021-01-10T00:00:00"/>
        <d v="2023-04-09T00:00:00"/>
        <d v="2024-04-03T00:00:00"/>
        <d v="2020-08-13T00:00:00"/>
        <d v="2022-07-16T00:00:00"/>
        <d v="2024-06-21T00:00:00"/>
        <d v="2020-10-30T00:00:00"/>
        <d v="2020-04-25T00:00:00"/>
        <d v="2024-08-14T00:00:00"/>
        <d v="2023-11-09T00:00:00"/>
        <d v="2021-06-25T00:00:00"/>
        <d v="2024-06-17T00:00:00"/>
        <d v="2023-06-24T00:00:00"/>
        <d v="2024-11-03T00:00:00"/>
        <d v="2023-03-26T00:00:00"/>
        <d v="2024-07-03T00:00:00"/>
        <d v="2024-10-07T00:00:00"/>
        <d v="2020-03-14T00:00:00"/>
        <d v="2022-07-29T00:00:00"/>
        <d v="2022-07-21T00:00:00"/>
        <d v="2022-05-05T00:00:00"/>
        <d v="2023-12-16T00:00:00"/>
        <d v="2023-08-02T00:00:00"/>
        <d v="2020-11-07T00:00:00"/>
        <d v="2020-02-28T00:00:00"/>
        <d v="2024-09-07T00:00:00"/>
        <d v="2021-08-30T00:00:00"/>
        <d v="2022-06-13T00:00:00"/>
        <d v="2021-04-24T00:00:00"/>
        <d v="2022-05-27T00:00:00"/>
        <d v="2024-10-24T00:00:00"/>
        <d v="2024-04-12T00:00:00"/>
        <d v="2023-07-23T00:00:00"/>
        <d v="2023-08-17T00:00:00"/>
        <d v="2021-06-13T00:00:00"/>
        <d v="2021-01-23T00:00:00"/>
        <d v="2023-03-10T00:00:00"/>
        <d v="2024-01-22T00:00:00"/>
        <d v="2023-07-07T00:00:00"/>
        <d v="2020-08-17T00:00:00"/>
        <d v="2024-10-28T00:00:00"/>
        <d v="2022-07-27T00:00:00"/>
        <d v="2020-05-14T00:00:00"/>
        <d v="2023-10-04T00:00:00"/>
        <d v="2022-07-02T00:00:00"/>
        <d v="2024-03-04T00:00:00"/>
        <d v="2024-10-30T00:00:00"/>
        <d v="2020-10-25T00:00:00"/>
        <d v="2020-10-19T00:00:00"/>
        <d v="2022-08-24T00:00:00"/>
        <d v="2022-08-18T00:00:00"/>
        <d v="2024-05-08T00:00:00"/>
        <d v="2021-04-15T00:00:00"/>
        <d v="2020-05-02T00:00:00"/>
        <d v="2021-11-28T00:00:00"/>
        <d v="2022-05-23T00:00:00"/>
        <d v="2020-07-05T00:00:00"/>
        <d v="2023-01-18T00:00:00"/>
        <d v="2021-12-10T00:00:00"/>
        <d v="2023-04-18T00:00:00"/>
        <d v="2022-04-12T00:00:00"/>
        <d v="2021-12-13T00:00:00"/>
        <d v="2024-01-02T00:00:00"/>
        <d v="2021-07-21T00:00:00"/>
        <d v="2021-08-22T00:00:00"/>
        <d v="2021-05-20T00:00:00"/>
        <d v="2023-04-10T00:00:00"/>
        <d v="2021-03-28T00:00:00"/>
        <d v="2021-11-30T00:00:00"/>
        <d v="2022-11-10T00:00:00"/>
        <d v="2022-01-21T00:00:00"/>
        <d v="2024-10-09T00:00:00"/>
        <d v="2020-11-06T00:00:00"/>
        <d v="2024-11-24T00:00:00"/>
        <d v="2021-07-18T00:00:00"/>
        <d v="2021-02-25T00:00:00"/>
        <d v="2022-10-23T00:00:00"/>
        <d v="2023-05-14T00:00:00"/>
        <d v="2021-09-17T00:00:00"/>
        <d v="2021-08-07T00:00:00"/>
        <d v="2022-03-04T00:00:00"/>
        <d v="2021-06-10T00:00:00"/>
        <d v="2023-07-16T00:00:00"/>
        <d v="2023-11-17T00:00:00"/>
        <d v="2021-01-17T00:00:00"/>
        <d v="2020-03-10T00:00:00"/>
        <d v="2023-08-06T00:00:00"/>
        <d v="2024-11-06T00:00:00"/>
        <d v="2021-02-03T00:00:00"/>
        <d v="2022-03-29T00:00:00"/>
        <d v="2022-07-01T00:00:00"/>
        <d v="2020-01-16T00:00:00"/>
        <d v="2020-08-01T00:00:00"/>
        <d v="2023-11-20T00:00:00"/>
        <d v="2024-07-27T00:00:00"/>
        <d v="2021-04-22T00:00:00"/>
        <d v="2021-06-03T00:00:00"/>
        <d v="2021-03-20T00:00:00"/>
        <d v="2021-12-24T00:00:00"/>
        <d v="2021-10-01T00:00:00"/>
        <d v="2023-04-25T00:00:00"/>
        <d v="2023-05-25T00:00:00"/>
        <d v="2020-05-17T00:00:00"/>
        <d v="2022-03-26T00:00:00"/>
        <d v="2023-05-11T00:00:00"/>
        <d v="2023-10-23T00:00:00"/>
        <d v="2023-11-07T00:00:00"/>
        <d v="2024-12-19T00:00:00"/>
        <d v="2020-11-10T00:00:00"/>
        <d v="2021-07-13T00:00:00"/>
        <d v="2022-01-03T00:00:00"/>
        <d v="2021-07-17T00:00:00"/>
        <d v="2021-07-23T00:00:00"/>
        <d v="2022-07-10T00:00:00"/>
        <d v="2020-09-21T00:00:00"/>
        <d v="2023-09-08T00:00:00"/>
        <d v="2020-08-18T00:00:00"/>
        <d v="2024-04-17T00:00:00"/>
        <d v="2021-04-17T00:00:00"/>
        <d v="2024-01-25T00:00:00"/>
        <d v="2020-11-14T00:00:00"/>
        <d v="2021-06-11T00:00:00"/>
        <d v="2020-09-27T00:00:00"/>
        <d v="2023-05-12T00:00:00"/>
        <d v="2024-03-02T00:00:00"/>
        <d v="2020-09-05T00:00:00"/>
        <d v="2020-04-10T00:00:00"/>
        <d v="2020-10-10T00:00:00"/>
        <d v="2021-05-30T00:00:00"/>
        <d v="2023-02-26T00:00:00"/>
        <d v="2021-09-13T00:00:00"/>
        <d v="2024-01-23T00:00:00"/>
        <d v="2020-06-21T00:00:00"/>
        <d v="2020-02-02T00:00:00"/>
        <d v="2024-03-29T00:00:00"/>
        <d v="2021-01-04T00:00:00"/>
        <d v="2023-08-29T00:00:00"/>
        <d v="2021-02-09T00:00:00"/>
        <d v="2023-11-05T00:00:00"/>
        <d v="2022-05-11T00:00:00"/>
        <d v="2022-08-16T00:00:00"/>
        <d v="2023-12-01T00:00:00"/>
        <d v="2020-02-22T00:00:00"/>
        <d v="2023-09-25T00:00:00"/>
        <d v="2023-06-10T00:00:00"/>
        <d v="2023-08-01T00:00:00"/>
        <d v="2023-12-28T00:00:00"/>
        <d v="2023-12-06T00:00:00"/>
        <d v="2023-06-12T00:00:00"/>
        <d v="2022-02-11T00:00:00"/>
        <d v="2024-04-18T00:00:00"/>
        <d v="2023-10-29T00:00:00"/>
        <d v="2024-06-02T00:00:00"/>
        <d v="2023-11-02T00:00:00"/>
        <d v="2020-12-04T00:00:00"/>
        <d v="2020-03-26T00:00:00"/>
        <d v="2021-10-03T00:00:00"/>
        <d v="2024-10-26T00:00:00"/>
        <d v="2024-11-20T00:00:00"/>
        <d v="2021-12-08T00:00:00"/>
        <d v="2023-09-20T00:00:00"/>
        <d v="2022-05-03T00:00:00"/>
        <d v="2020-05-04T00:00:00"/>
        <d v="2022-01-11T00:00:00"/>
        <d v="2022-08-30T00:00:00"/>
        <d v="2020-12-08T00:00:00"/>
        <d v="2020-04-15T00:00:00"/>
        <d v="2021-04-13T00:00:00"/>
        <d v="2024-06-11T00:00:00"/>
        <d v="2022-03-15T00:00:00"/>
        <d v="2021-10-23T00:00:00"/>
        <d v="2021-03-08T00:00:00"/>
        <d v="2022-03-23T00:00:00"/>
        <d v="2020-01-24T00:00:00"/>
        <d v="2021-06-09T00:00:00"/>
        <d v="2020-04-24T00:00:00"/>
        <d v="2021-06-02T00:00:00"/>
        <d v="2024-02-01T00:00:00"/>
        <d v="2024-05-16T00:00:00"/>
        <d v="2024-03-28T00:00:00"/>
        <d v="2021-02-24T00:00:00"/>
        <d v="2022-04-09T00:00:00"/>
        <d v="2021-03-31T00:00:00"/>
        <d v="2021-09-15T00:00:00"/>
        <d v="2020-12-09T00:00:00"/>
        <d v="2020-12-25T00:00:00"/>
        <d v="2023-12-19T00:00:00"/>
        <d v="2023-03-17T00:00:00"/>
        <d v="2021-12-22T00:00:00"/>
        <d v="2021-09-12T00:00:00"/>
        <d v="2021-04-16T00:00:00"/>
        <d v="2024-03-23T00:00:00"/>
        <d v="2024-09-08T00:00:00"/>
        <d v="2020-07-12T00:00:00"/>
        <d v="2020-08-11T00:00:00"/>
        <d v="2023-09-09T00:00:00"/>
        <d v="2020-11-04T00:00:00"/>
        <d v="2020-01-07T00:00:00"/>
        <d v="2020-06-02T00:00:00"/>
        <d v="2022-07-11T00:00:00"/>
        <d v="2023-08-30T00:00:00"/>
        <d v="2023-06-23T00:00:00"/>
        <d v="2023-10-21T00:00:00"/>
        <d v="2021-06-27T00:00:00"/>
        <d v="2022-02-24T00:00:00"/>
        <d v="2023-01-27T00:00:00"/>
        <d v="2024-12-23T00:00:00"/>
        <d v="2023-05-13T00:00:00"/>
        <d v="2022-12-10T00:00:00"/>
        <d v="2024-01-15T00:00:00"/>
        <d v="2020-10-20T00:00:00"/>
        <d v="2024-10-05T00:00:00"/>
        <d v="2020-01-26T00:00:00"/>
        <d v="2020-06-15T00:00:00"/>
        <d v="2024-04-16T00:00:00"/>
        <d v="2022-08-05T00:00:00"/>
        <d v="2023-07-11T00:00:00"/>
        <d v="2022-06-18T00:00:00"/>
        <d v="2023-07-19T00:00:00"/>
        <d v="2022-04-11T00:00:00"/>
        <d v="2024-12-04T00:00:00"/>
        <d v="2020-09-11T00:00:00"/>
        <d v="2020-04-01T00:00:00"/>
        <d v="2024-09-24T00:00:00"/>
        <d v="2021-08-05T00:00:00"/>
        <d v="2020-08-06T00:00:00"/>
        <d v="2024-02-08T00:00:00"/>
        <d v="2022-03-12T00:00:00"/>
        <d v="2023-08-26T00:00:00"/>
        <d v="2021-03-21T00:00:00"/>
        <d v="2022-11-02T00:00:00"/>
        <d v="2023-11-16T00:00:00"/>
        <d v="2023-01-11T00:00:00"/>
        <d v="2021-11-29T00:00:00"/>
        <d v="2024-04-30T00:00:00"/>
        <d v="2024-06-19T00:00:00"/>
        <d v="2024-06-22T00:00:00"/>
        <d v="2023-09-12T00:00:00"/>
        <d v="2022-06-26T00:00:00"/>
        <d v="2022-06-10T00:00:00"/>
        <d v="2022-06-15T00:00:00"/>
        <d v="2022-12-29T00:00:00"/>
        <d v="2020-05-21T00:00:00"/>
        <d v="2021-04-11T00:00:00"/>
        <d v="2020-06-11T00:00:00"/>
        <d v="2022-06-06T00:00:00"/>
        <d v="2023-08-22T00:00:00"/>
        <d v="2023-12-18T00:00:00"/>
        <d v="2023-06-22T00:00:00"/>
        <d v="2023-08-25T00:00:00"/>
        <d v="2021-07-06T00:00:00"/>
        <d v="2023-10-24T00:00:00"/>
        <d v="2021-02-01T00:00:00"/>
        <d v="2020-12-29T00:00:00"/>
        <d v="2024-11-23T00:00:00"/>
        <d v="2023-05-21T00:00:00"/>
        <d v="2022-04-01T00:00:00"/>
        <d v="2021-12-14T00:00:00"/>
        <d v="2021-01-03T00:00:00"/>
        <d v="2023-04-26T00:00:00"/>
        <d v="2020-07-15T00:00:00"/>
        <d v="2023-07-01T00:00:00"/>
        <d v="2024-07-25T00:00:00"/>
        <d v="2022-12-09T00:00:00"/>
        <d v="2024-05-05T00:00:00"/>
        <d v="2021-12-28T00:00:00"/>
        <d v="2021-03-22T00:00:00"/>
        <d v="2020-11-13T00:00:00"/>
        <d v="2020-08-15T00:00:00"/>
        <d v="2023-09-05T00:00:00"/>
        <d v="2022-05-16T00:00:00"/>
        <d v="2021-06-21T00:00:00"/>
        <d v="2020-06-27T00:00:00"/>
        <d v="2022-01-05T00:00:00"/>
        <d v="2022-09-08T00:00:00"/>
        <d v="2022-07-26T00:00:00"/>
        <d v="2022-10-07T00:00:00"/>
        <d v="2020-07-11T00:00:00"/>
        <d v="2021-07-24T00:00:00"/>
        <d v="2020-02-03T00:00:00"/>
        <d v="2024-03-21T00:00:00"/>
        <d v="2021-10-19T00:00:00"/>
        <d v="2024-05-03T00:00:00"/>
        <d v="2024-04-14T00:00:00"/>
        <d v="2023-08-28T00:00:00"/>
        <d v="2023-08-11T00:00:00"/>
        <d v="2022-09-22T00:00:00"/>
        <d v="2021-06-06T00:00:00"/>
        <d v="2023-08-03T00:00:00"/>
        <d v="2020-04-22T00:00:00"/>
        <d v="2023-06-27T00:00:00"/>
        <d v="2021-03-06T00:00:00"/>
        <d v="2023-01-12T00:00:00"/>
        <d v="2024-04-04T00:00:00"/>
        <d v="2021-04-29T00:00:00"/>
        <d v="2024-11-04T00:00:00"/>
        <d v="2021-02-12T00:00:00"/>
        <d v="2022-03-31T00:00:00"/>
        <d v="2022-01-10T00:00:00"/>
        <d v="2022-11-23T00:00:00"/>
        <d v="2023-09-06T00:00:00"/>
        <d v="2023-02-01T00:00:00"/>
        <d v="2022-03-19T00:00:00"/>
        <d v="2022-02-15T00:00:00"/>
        <d v="2021-05-17T00:00:00"/>
        <d v="2022-10-18T00:00:00"/>
        <d v="2024-12-18T00:00:00"/>
        <d v="2024-02-18T00:00:00"/>
        <d v="2020-03-19T00:00:00"/>
        <d v="2024-09-02T00:00:00"/>
        <d v="2024-03-24T00:00:00"/>
        <d v="2020-12-23T00:00:00"/>
        <d v="2020-07-03T00:00:00"/>
        <d v="2023-03-22T00:00:00"/>
        <d v="2023-03-03T00:00:00"/>
        <d v="2022-01-16T00:00:00"/>
        <d v="2020-01-13T00:00:00"/>
        <d v="2024-01-04T00:00:00"/>
        <d v="2021-01-08T00:00:00"/>
        <d v="2024-09-21T00:00:00"/>
        <d v="2022-09-18T00:00:00"/>
        <d v="2020-01-03T00:00:00"/>
        <d v="2020-12-10T00:00:00"/>
        <d v="2023-09-14T00:00:00"/>
        <d v="2022-06-30T00:00:00"/>
        <d v="2021-12-07T00:00:00"/>
        <d v="2022-11-08T00:00:00"/>
        <d v="2020-02-08T00:00:00"/>
        <d v="2020-06-23T00:00:00"/>
        <d v="2024-12-11T00:00:00"/>
        <d v="2022-07-08T00:00:00"/>
        <d v="2021-06-07T00:00:00"/>
        <d v="2023-07-12T00:00:00"/>
        <d v="2022-08-04T00:00:00"/>
        <d v="2023-07-08T00:00:00"/>
        <d v="2023-02-25T00:00:00"/>
        <d v="2021-08-06T00:00:00"/>
        <d v="2024-09-04T00:00:00"/>
        <d v="2021-03-05T00:00:00"/>
        <d v="2023-11-29T00:00:00"/>
        <d v="2021-03-30T00:00:00"/>
        <d v="2020-01-15T00:00:00"/>
        <d v="2024-01-26T00:00:00"/>
        <d v="2020-07-01T00:00:00"/>
        <d v="2022-04-14T00:00:00"/>
        <d v="2022-11-15T00:00:00"/>
        <d v="2023-03-13T00:00:00"/>
        <d v="2022-10-31T00:00:00"/>
        <d v="2021-04-02T00:00:00"/>
        <d v="2023-09-22T00:00:00"/>
        <d v="2021-03-29T00:00:00"/>
        <d v="2021-05-22T00:00:00"/>
        <d v="2021-03-04T00:00:00"/>
        <d v="2022-10-01T00:00:00"/>
        <d v="2023-01-13T00:00:00"/>
        <d v="2021-09-18T00:00:00"/>
        <d v="2022-09-12T00:00:00"/>
        <d v="2020-12-27T00:00:00"/>
        <d v="2022-04-06T00:00:00"/>
        <d v="2024-07-04T00:00:00"/>
        <d v="2022-11-07T00:00:00"/>
        <d v="2020-10-05T00:00:00"/>
        <d v="2021-04-01T00:00:00"/>
        <d v="2023-07-10T00:00:00"/>
        <d v="2021-03-01T00:00:00"/>
        <d v="2021-12-16T00:00:00"/>
        <d v="2024-07-07T00:00:00"/>
        <d v="2022-11-24T00:00:00"/>
        <d v="2024-03-20T00:00:00"/>
        <d v="2024-09-19T00:00:00"/>
        <d v="2020-02-12T00:00:00"/>
        <d v="2023-04-24T00:00:00"/>
        <d v="2024-03-22T00:00:00"/>
        <d v="2020-04-23T00:00:00"/>
        <d v="2024-10-11T00:00:00"/>
        <d v="2022-01-25T00:00:00"/>
        <d v="2020-06-03T00:00:00"/>
        <d v="2020-07-07T00:00:00"/>
        <d v="2020-03-06T00:00:00"/>
        <d v="2022-02-06T00:00:00"/>
        <d v="2021-08-17T00:00:00"/>
        <d v="2024-05-22T00:00:00"/>
        <d v="2021-10-28T00:00:00"/>
        <d v="2020-03-30T00:00:00"/>
        <d v="2024-06-04T00:00:00"/>
        <d v="2021-04-04T00:00:00"/>
        <d v="2021-10-26T00:00:00"/>
        <d v="2023-09-07T00:00:00"/>
        <d v="2021-05-10T00:00:00"/>
        <d v="2020-02-09T00:00:00"/>
        <d v="2020-03-02T00:00:00"/>
        <d v="2022-09-07T00:00:00"/>
        <d v="2021-10-05T00:00:00"/>
        <d v="2024-02-23T00:00:00"/>
        <d v="2020-12-28T00:00:00"/>
        <d v="2024-01-21T00:00:00"/>
        <d v="2024-10-29T00:00:00"/>
        <d v="2021-09-22T00:00:00"/>
        <d v="2021-07-16T00:00:00"/>
        <d v="2024-03-25T00:00:00"/>
        <d v="2020-02-29T00:00:00"/>
        <d v="2021-08-03T00:00:00"/>
        <d v="2021-10-27T00:00:00"/>
        <d v="2023-06-13T00:00:00"/>
        <d v="2023-09-15T00:00:00"/>
        <d v="2021-07-19T00:00:00"/>
        <d v="2022-01-24T00:00:00"/>
        <d v="2022-11-16T00:00:00"/>
        <d v="2023-08-07T00:00:00"/>
        <d v="2023-04-01T00:00:00"/>
        <d v="2022-03-05T00:00:00"/>
        <d v="2024-02-27T00:00:00"/>
        <d v="2024-07-12T00:00:00"/>
        <d v="2024-08-10T00:00:00"/>
        <d v="2023-07-22T00:00:00"/>
        <d v="2024-09-14T00:00:00"/>
        <d v="2023-04-15T00:00:00"/>
        <d v="2021-10-14T00:00:00"/>
        <d v="2023-02-05T00:00:00"/>
        <d v="2020-11-01T00:00:00"/>
        <d v="2021-11-08T00:00:00"/>
        <d v="2020-11-08T00:00:00"/>
        <d v="2024-01-07T00:00:00"/>
        <d v="2021-11-20T00:00:00"/>
        <d v="2023-02-21T00:00:00"/>
        <d v="2020-11-30T00:00:00"/>
        <d v="2020-03-25T00:00:00"/>
        <d v="2022-04-17T00:00:00"/>
        <d v="2020-05-23T00:00:00"/>
        <d v="2021-12-12T00:00:00"/>
        <d v="2023-06-28T00:00:00"/>
        <d v="2020-02-24T00:00:00"/>
        <d v="2023-02-06T00:00:00"/>
        <d v="2020-03-22T00:00:00"/>
        <d v="2024-04-13T00:00:00"/>
        <d v="2021-02-21T00:00:00"/>
        <d v="2020-10-29T00:00:00"/>
        <d v="2020-08-12T00:00:00"/>
        <d v="2021-12-04T00:00:00"/>
        <d v="2024-03-10T00:00:00"/>
        <d v="2020-09-06T00:00:00"/>
        <d v="2022-02-10T00:00:00"/>
        <d v="2024-07-10T00:00:00"/>
        <d v="2021-08-09T00:00:00"/>
        <d v="2021-01-11T00:00:00"/>
        <d v="2022-05-12T00:00:00"/>
        <d v="2023-01-28T00:00:00"/>
        <d v="2020-05-26T00:00:00"/>
        <d v="2021-05-27T00:00:00"/>
        <d v="2023-11-10T00:00:00"/>
        <d v="2023-01-01T00:00:00"/>
        <d v="2022-12-21T00:00:00"/>
        <d v="2020-10-27T00:00:00"/>
        <d v="2022-06-07T00:00:00"/>
        <d v="2023-09-01T00:00:00"/>
        <d v="2021-02-28T00:00:00"/>
        <d v="2024-03-11T00:00:00"/>
        <d v="2021-11-27T00:00:00"/>
        <d v="2021-05-04T00:00:00"/>
        <d v="2023-11-11T00:00:00"/>
        <d v="2021-09-07T00:00:00"/>
        <d v="2020-08-23T00:00:00"/>
        <d v="2022-04-30T00:00:00"/>
        <d v="2024-03-31T00:00:00"/>
        <d v="2020-11-26T00:00:00"/>
        <d v="2024-06-05T00:00:00"/>
        <d v="2022-03-30T00:00:00"/>
        <d v="2022-04-05T00:00:00"/>
        <d v="2020-04-07T00:00:00"/>
        <d v="2020-08-25T00:00:00"/>
        <d v="2020-01-25T00:00:00"/>
        <d v="2022-02-12T00:00:00"/>
        <d v="2022-04-22T00:00:00"/>
        <d v="2022-04-26T00:00:00"/>
        <d v="2020-10-18T00:00:00"/>
        <d v="2024-01-17T00:00:00"/>
        <d v="2021-06-01T00:00:00"/>
        <d v="2020-12-19T00:00:00"/>
        <d v="2024-04-08T00:00:00"/>
        <d v="2020-01-01T00:00:00"/>
        <d v="2024-09-28T00:00:00"/>
        <d v="2021-09-02T00:00:00"/>
        <d v="2022-10-02T00:00:00"/>
        <d v="2023-07-24T00:00:00"/>
        <d v="2023-06-08T00:00:00"/>
        <d v="2024-04-09T00:00:00"/>
        <d v="2022-09-19T00:00:00"/>
        <d v="2022-08-10T00:00:00"/>
        <d v="2020-04-16T00:00:00"/>
        <d v="2021-03-09T00:00:00"/>
        <d v="2023-01-24T00:00:00"/>
        <d v="2021-12-26T00:00:00"/>
        <d v="2022-06-11T00:00:00"/>
        <d v="2021-05-06T00:00:00"/>
        <d v="2022-02-28T00:00:00"/>
        <d v="2021-09-29T00:00:00"/>
        <d v="2023-12-21T00:00:00"/>
        <d v="2021-10-25T00:00:00"/>
        <d v="2020-02-20T00:00:00"/>
        <d v="2023-09-29T00:00:00"/>
        <d v="2021-12-31T00:00:00"/>
        <d v="2021-01-30T00:00:00"/>
        <d v="2021-06-24T00:00:00"/>
        <d v="2021-03-10T00:00:00"/>
        <d v="2023-03-07T00:00:00"/>
        <d v="2020-12-24T00:00:00"/>
        <d v="2020-07-10T00:00:00"/>
        <d v="2022-06-28T00:00:00"/>
        <d v="2022-08-29T00:00:00"/>
        <d v="2022-03-17T00:00:00"/>
        <d v="2020-11-05T00:00:00"/>
        <d v="2024-09-11T00:00:00"/>
        <d v="2021-08-25T00:00:00"/>
        <d v="2021-12-23T00:00:00"/>
        <d v="2023-11-13T00:00:00"/>
        <d v="2022-05-22T00:00:00"/>
        <d v="2022-04-03T00:00:00"/>
        <d v="2021-06-12T00:00:00"/>
        <d v="2023-05-20T00:00:00"/>
        <d v="2022-02-16T00:00:00"/>
        <d v="2023-03-24T00:00:00"/>
        <d v="2024-11-26T00:00:00"/>
        <d v="2023-02-18T00:00:00"/>
        <d v="2021-02-20T00:00:00"/>
        <d v="2020-12-31T00:00:00"/>
        <d v="2021-08-10T00:00:00"/>
        <d v="2020-12-12T00:00:00"/>
        <d v="2024-07-11T00:00:00"/>
        <d v="2020-10-28T00:00:00"/>
        <d v="2022-09-05T00:00:00"/>
        <d v="2021-07-12T00:00:00"/>
        <d v="2023-12-25T00:00:00"/>
        <d v="2023-12-07T00:00:00"/>
        <d v="2020-02-04T00:00:00"/>
        <d v="2024-09-03T00:00:00"/>
        <d v="2024-06-09T00:00:00"/>
        <d v="2022-07-07T00:00:00"/>
        <d v="2022-10-19T00:00:00"/>
        <d v="2021-05-12T00:00:00"/>
        <d v="2022-12-15T00:00:00"/>
        <d v="2024-11-29T00:00:00"/>
        <d v="2023-07-18T00:00:00"/>
        <d v="2023-03-29T00:00:00"/>
        <d v="2020-01-17T00:00:00"/>
        <d v="2023-04-03T00:00:00"/>
        <d v="2022-12-19T00:00:00"/>
        <d v="2023-07-06T00:00:00"/>
        <d v="2022-09-25T00:00:00"/>
        <d v="2023-12-26T00:00:00"/>
        <d v="2024-08-02T00:00:00"/>
        <d v="2022-01-06T00:00:00"/>
        <d v="2022-08-02T00:00:00"/>
        <d v="2022-10-13T00:00:00"/>
        <d v="2024-06-01T00:00:00"/>
        <d v="2024-07-13T00:00:00"/>
        <d v="2020-02-16T00:00:00"/>
        <d v="2022-11-01T00:00:00"/>
        <d v="2020-08-09T00:00:00"/>
        <d v="2022-03-21T00:00:00"/>
        <d v="2024-03-17T00:00:00"/>
        <d v="2020-07-19T00:00:00"/>
        <d v="2021-04-20T00:00:00"/>
        <d v="2020-11-20T00:00:00"/>
        <d v="2022-01-30T00:00:00"/>
        <d v="2023-07-03T00:00:00"/>
        <d v="2023-04-16T00:00:00"/>
        <d v="2024-01-14T00:00:00"/>
        <d v="2024-08-03T00:00:00"/>
        <d v="2020-08-30T00:00:00"/>
        <d v="2024-07-29T00:00:00"/>
        <d v="2021-06-26T00:00:00"/>
        <d v="2022-09-09T00:00:00"/>
        <d v="2021-11-07T00:00:00"/>
        <d v="2023-10-30T00:00:00"/>
        <d v="2020-03-20T00:00:00"/>
        <d v="2023-04-23T00:00:00"/>
        <d v="2021-02-15T00:00:00"/>
        <d v="2021-08-21T00:00:00"/>
        <d v="2022-07-09T00:00:00"/>
        <d v="2024-11-09T00:00:00"/>
        <d v="2022-03-24T00:00:00"/>
        <d v="2020-09-02T00:00:00"/>
        <d v="2024-12-08T00:00:00"/>
        <d v="2021-06-15T00:00:00"/>
        <d v="2023-09-18T00:00:00"/>
        <d v="2022-11-25T00:00:00"/>
        <d v="2023-08-31T00:00:00"/>
        <d v="2022-05-29T00:00:00"/>
        <d v="2020-09-20T00:00:00"/>
        <d v="2021-10-12T00:00:00"/>
        <d v="2022-10-27T00:00:00"/>
        <d v="2020-07-22T00:00:00"/>
        <d v="2021-01-27T00:00:00"/>
        <d v="2023-09-13T00:00:00"/>
        <d v="2020-01-28T00:00:00"/>
        <d v="2023-12-14T00:00:00"/>
        <d v="2023-06-03T00:00:00"/>
        <d v="2020-03-15T00:00:00"/>
        <d v="2023-03-28T00:00:00"/>
        <d v="2021-07-31T00:00:00"/>
        <d v="2024-08-28T00:00:00"/>
        <d v="2023-11-27T00:00:00"/>
        <d v="2021-06-16T00:00:00"/>
        <d v="2021-04-23T00:00:00"/>
        <d v="2023-05-04T00:00:00"/>
        <d v="2022-12-04T00:00:00"/>
        <d v="2021-05-09T00:00:00"/>
        <d v="2021-08-23T00:00:00"/>
        <d v="2021-11-25T00:00:00"/>
        <d v="2021-05-28T00:00:00"/>
        <d v="2020-02-14T00:00:00"/>
        <d v="2023-11-21T00:00:00"/>
        <d v="2022-10-25T00:00:00"/>
        <d v="2021-08-02T00:00:00"/>
        <d v="2023-02-11T00:00:00"/>
        <d v="2024-04-07T00:00:00"/>
        <d v="2022-11-06T00:00:00"/>
        <d v="2023-11-23T00:00:00"/>
        <d v="2022-12-11T00:00:00"/>
        <d v="2021-07-04T00:00:00"/>
        <d v="2024-12-12T00:00:00"/>
        <d v="2022-04-20T00:00:00"/>
        <d v="2023-02-14T00:00:00"/>
        <d v="2021-01-20T00:00:00"/>
        <d v="2022-08-20T00:00:00"/>
        <d v="2021-10-07T00:00:00"/>
        <d v="2024-01-31T00:00:00"/>
        <d v="2024-10-25T00:00:00"/>
        <d v="2020-12-15T00:00:00"/>
        <d v="2024-05-29T00:00:00"/>
        <d v="2024-05-20T00:00:00"/>
        <d v="2020-03-03T00:00:00"/>
        <d v="2024-06-16T00:00:00"/>
        <d v="2023-05-30T00:00:00"/>
        <d v="2024-06-29T00:00:00"/>
        <d v="2021-05-08T00:00:00"/>
        <d v="2021-04-30T00:00:00"/>
        <d v="2023-05-05T00:00:00"/>
        <d v="2020-03-01T00:00:00"/>
        <d v="2021-12-20T00:00:00"/>
        <d v="2022-11-05T00:00:00"/>
        <d v="2021-08-14T00:00:00"/>
        <d v="2023-12-31T00:00:00"/>
        <d v="2020-02-23T00:00:00"/>
        <d v="2024-02-16T00:00:00"/>
        <d v="2021-06-22T00:00:00"/>
        <d v="2024-03-13T00:00:00"/>
        <d v="2022-04-27T00:00:00"/>
        <d v="2022-12-27T00:00:00"/>
        <d v="2022-12-13T00:00:00"/>
        <d v="2021-11-13T00:00:00"/>
        <d v="2024-08-19T00:00:00"/>
        <d v="2020-05-22T00:00:00"/>
        <d v="2021-03-11T00:00:00"/>
        <d v="2023-03-06T00:00:00"/>
        <d v="2023-01-10T00:00:00"/>
        <d v="2023-07-17T00:00:00"/>
        <d v="2022-03-18T00:00:00"/>
        <d v="2024-07-08T00:00:00"/>
        <d v="2021-09-06T00:00:00"/>
        <d v="2022-12-31T00:00:00"/>
        <d v="2022-03-09T00:00:00"/>
        <d v="2024-09-09T00:00:00"/>
        <d v="2024-02-13T00:00:00"/>
        <d v="2023-07-14T00:00:00"/>
        <d v="2021-06-14T00:00:00"/>
        <d v="2024-08-08T00:00:00"/>
        <d v="2022-06-16T00:00:00"/>
        <d v="2022-03-25T00:00:00"/>
        <d v="2020-10-22T00:00:00"/>
        <d v="2021-05-13T00:00:00"/>
        <d v="2022-10-04T00:00:00"/>
        <d v="2022-12-26T00:00:00"/>
        <d v="2020-01-19T00:00:00"/>
        <d v="2023-02-09T00:00:00"/>
        <d v="2021-10-18T00:00:00"/>
        <d v="2024-06-13T00:00:00"/>
        <d v="2021-04-28T00:00:00"/>
        <d v="2020-02-25T00:00:00"/>
        <d v="2023-11-12T00:00:00"/>
        <d v="2020-04-03T00:00:00"/>
        <d v="2024-10-22T00:00:00"/>
        <d v="2024-07-22T00:00:00"/>
        <d v="2020-01-29T00:00:00"/>
      </sharedItems>
      <fieldGroup par="14"/>
    </cacheField>
    <cacheField name="Customer Name" numFmtId="0">
      <sharedItems/>
    </cacheField>
    <cacheField name="Product" numFmtId="0">
      <sharedItems count="12">
        <s v="Blender"/>
        <s v="Standing Desk"/>
        <s v="Headphones"/>
        <s v="Laptop"/>
        <s v="Running Shoes"/>
        <s v="Coffee Maker"/>
        <s v="Air Fryer"/>
        <s v="Yoga Mat"/>
        <s v="Dumbbells"/>
        <s v="Table Lamp"/>
        <s v="Smartphone"/>
        <s v="Office Chair"/>
      </sharedItems>
    </cacheField>
    <cacheField name="Category" numFmtId="0">
      <sharedItems count="4">
        <s v="Appliances"/>
        <s v="Furniture"/>
        <s v="Electronics"/>
        <s v="Sportswear"/>
      </sharedItems>
    </cacheField>
    <cacheField name="Quantity Sold" numFmtId="0">
      <sharedItems containsSemiMixedTypes="0" containsString="0" containsNumber="1" containsInteger="1" minValue="1" maxValue="10"/>
    </cacheField>
    <cacheField name="Unit Price" numFmtId="0">
      <sharedItems containsSemiMixedTypes="0" containsString="0" containsNumber="1" minValue="5.5" maxValue="499.83" count="989">
        <n v="226.09"/>
        <n v="434.77"/>
        <n v="167.89"/>
        <n v="337.45"/>
        <n v="57.42"/>
        <n v="384.55"/>
        <n v="60.57"/>
        <n v="117.6"/>
        <n v="301.55"/>
        <n v="169.66"/>
        <n v="312.89"/>
        <n v="471.1"/>
        <n v="222.76"/>
        <n v="314.63"/>
        <n v="87.72"/>
        <n v="381.2"/>
        <n v="28.38"/>
        <n v="162.51"/>
        <n v="73.349999999999994"/>
        <n v="247.56"/>
        <n v="129.66"/>
        <n v="353.48"/>
        <n v="457.89"/>
        <n v="114.9"/>
        <n v="88.38"/>
        <n v="78.87"/>
        <n v="296.86"/>
        <n v="102.52"/>
        <n v="270.74"/>
        <n v="311.01"/>
        <n v="57.47"/>
        <n v="412.43"/>
        <n v="251.52"/>
        <n v="120.19"/>
        <n v="78.91"/>
        <n v="408.78"/>
        <n v="460.19"/>
        <n v="43.65"/>
        <n v="175.7"/>
        <n v="54.11"/>
        <n v="39.299999999999997"/>
        <n v="88.27"/>
        <n v="125.22"/>
        <n v="158.11000000000001"/>
        <n v="380.71"/>
        <n v="11.69"/>
        <n v="237.43"/>
        <n v="387.6"/>
        <n v="322.77"/>
        <n v="193.77"/>
        <n v="142.13"/>
        <n v="319.19"/>
        <n v="200.77"/>
        <n v="435.66"/>
        <n v="196.52"/>
        <n v="442.94"/>
        <n v="37.659999999999997"/>
        <n v="479.34"/>
        <n v="349.37"/>
        <n v="221.53"/>
        <n v="161.66999999999999"/>
        <n v="163.12"/>
        <n v="311.87"/>
        <n v="175.3"/>
        <n v="146.97999999999999"/>
        <n v="314.45999999999998"/>
        <n v="263.73"/>
        <n v="474.79"/>
        <n v="291.06"/>
        <n v="469.28"/>
        <n v="48.32"/>
        <n v="139.63999999999999"/>
        <n v="470.19"/>
        <n v="235.22"/>
        <n v="100.75"/>
        <n v="70.069999999999993"/>
        <n v="94.69"/>
        <n v="104.92"/>
        <n v="250.56"/>
        <n v="40.74"/>
        <n v="196.97"/>
        <n v="471.13"/>
        <n v="119.77"/>
        <n v="351.12"/>
        <n v="464.7"/>
        <n v="74.260000000000005"/>
        <n v="91.64"/>
        <n v="218.07"/>
        <n v="462.07"/>
        <n v="21.34"/>
        <n v="404.7"/>
        <n v="368.09"/>
        <n v="50.54"/>
        <n v="177.23"/>
        <n v="13.96"/>
        <n v="284.11"/>
        <n v="18.329999999999998"/>
        <n v="370.77"/>
        <n v="361.95"/>
        <n v="314.11"/>
        <n v="373.04"/>
        <n v="98"/>
        <n v="38.79"/>
        <n v="198.34"/>
        <n v="50.16"/>
        <n v="390.7"/>
        <n v="268.88"/>
        <n v="21.36"/>
        <n v="386.93"/>
        <n v="423.77"/>
        <n v="346.47"/>
        <n v="290.56"/>
        <n v="10.43"/>
        <n v="36.76"/>
        <n v="245.42"/>
        <n v="439.99"/>
        <n v="408.55"/>
        <n v="322.52"/>
        <n v="80.52"/>
        <n v="63.49"/>
        <n v="47.82"/>
        <n v="359.13"/>
        <n v="199.03"/>
        <n v="16.75"/>
        <n v="89.59"/>
        <n v="256.23"/>
        <n v="197.41"/>
        <n v="327.5"/>
        <n v="263.48"/>
        <n v="472.37"/>
        <n v="311.69"/>
        <n v="351.6"/>
        <n v="459.59"/>
        <n v="323.01"/>
        <n v="246.34"/>
        <n v="491.5"/>
        <n v="394.46"/>
        <n v="277.60000000000002"/>
        <n v="64.16"/>
        <n v="373.35"/>
        <n v="251.93"/>
        <n v="437.24"/>
        <n v="178.38"/>
        <n v="372.49"/>
        <n v="27.66"/>
        <n v="453.34"/>
        <n v="49.83"/>
        <n v="169.7"/>
        <n v="248.98"/>
        <n v="494.92"/>
        <n v="144.22"/>
        <n v="279.27999999999997"/>
        <n v="218.14"/>
        <n v="199.12"/>
        <n v="124.83"/>
        <n v="470.07"/>
        <n v="340.25"/>
        <n v="116.17"/>
        <n v="471.48"/>
        <n v="447.91"/>
        <n v="363.72"/>
        <n v="12.49"/>
        <n v="432.43"/>
        <n v="287.56"/>
        <n v="21.65"/>
        <n v="172.73"/>
        <n v="115.83"/>
        <n v="225.81"/>
        <n v="456.72"/>
        <n v="154.30000000000001"/>
        <n v="234.13"/>
        <n v="335.45"/>
        <n v="92.76"/>
        <n v="47.48"/>
        <n v="442.75"/>
        <n v="363.31"/>
        <n v="290.13"/>
        <n v="185.45"/>
        <n v="183.01"/>
        <n v="478.46"/>
        <n v="434.71"/>
        <n v="420.77"/>
        <n v="494.4"/>
        <n v="381.77"/>
        <n v="171.6"/>
        <n v="86.82"/>
        <n v="295.75"/>
        <n v="42.31"/>
        <n v="189.75"/>
        <n v="466.71"/>
        <n v="59.85"/>
        <n v="63.47"/>
        <n v="488.11"/>
        <n v="171.4"/>
        <n v="356.69"/>
        <n v="251.35"/>
        <n v="397.73"/>
        <n v="457.64"/>
        <n v="291.58"/>
        <n v="89.36"/>
        <n v="467.61"/>
        <n v="317.63"/>
        <n v="442.29"/>
        <n v="475.54"/>
        <n v="96.41"/>
        <n v="208.74"/>
        <n v="80.09"/>
        <n v="465.62"/>
        <n v="7.35"/>
        <n v="210.15"/>
        <n v="377.61"/>
        <n v="447.07"/>
        <n v="24.49"/>
        <n v="436.37"/>
        <n v="38.44"/>
        <n v="166.18"/>
        <n v="403.66"/>
        <n v="105.13"/>
        <n v="240.86"/>
        <n v="246.09"/>
        <n v="24.16"/>
        <n v="470.88"/>
        <n v="195.04"/>
        <n v="435.4"/>
        <n v="204.47"/>
        <n v="124.99"/>
        <n v="55.1"/>
        <n v="370.05"/>
        <n v="391.09"/>
        <n v="427.6"/>
        <n v="395.13"/>
        <n v="165.45"/>
        <n v="430.91"/>
        <n v="456.69"/>
        <n v="320.06"/>
        <n v="248.26"/>
        <n v="170.29"/>
        <n v="113.73"/>
        <n v="498.66"/>
        <n v="499.83"/>
        <n v="89.07"/>
        <n v="233.56"/>
        <n v="78.75"/>
        <n v="82.96"/>
        <n v="337.14"/>
        <n v="381.88"/>
        <n v="365.46"/>
        <n v="66.55"/>
        <n v="350.87"/>
        <n v="49.9"/>
        <n v="447.64"/>
        <n v="425.03"/>
        <n v="145.26"/>
        <n v="265.35000000000002"/>
        <n v="485.44"/>
        <n v="316.22000000000003"/>
        <n v="428.39"/>
        <n v="260.86"/>
        <n v="441.64"/>
        <n v="317.23"/>
        <n v="310.86"/>
        <n v="319.79000000000002"/>
        <n v="412.99"/>
        <n v="114.42"/>
        <n v="421.78"/>
        <n v="212.34"/>
        <n v="171.51"/>
        <n v="122.84"/>
        <n v="207.71"/>
        <n v="378.38"/>
        <n v="211.03"/>
        <n v="376.78"/>
        <n v="373.29"/>
        <n v="204.56"/>
        <n v="93.18"/>
        <n v="157.13999999999999"/>
        <n v="407.53"/>
        <n v="367.11"/>
        <n v="262.2"/>
        <n v="48.06"/>
        <n v="128.24"/>
        <n v="105.32"/>
        <n v="342.69"/>
        <n v="145.88999999999999"/>
        <n v="136.19999999999999"/>
        <n v="117.18"/>
        <n v="263.95999999999998"/>
        <n v="350.52"/>
        <n v="489.11"/>
        <n v="133.47"/>
        <n v="121.01"/>
        <n v="236.5"/>
        <n v="486.73"/>
        <n v="283.88"/>
        <n v="381.73"/>
        <n v="80.010000000000005"/>
        <n v="348.67"/>
        <n v="133.88"/>
        <n v="468.72"/>
        <n v="139.33000000000001"/>
        <n v="222.97"/>
        <n v="333.17"/>
        <n v="127.64"/>
        <n v="130.83000000000001"/>
        <n v="403.62"/>
        <n v="53.17"/>
        <n v="133.09"/>
        <n v="279.11"/>
        <n v="356.94"/>
        <n v="200.4"/>
        <n v="71.2"/>
        <n v="321.39999999999998"/>
        <n v="336.38"/>
        <n v="173.14"/>
        <n v="129.91999999999999"/>
        <n v="362"/>
        <n v="112.99"/>
        <n v="287.01"/>
        <n v="28.76"/>
        <n v="472.39"/>
        <n v="460"/>
        <n v="428.16"/>
        <n v="227.95"/>
        <n v="327.41000000000003"/>
        <n v="156.06"/>
        <n v="364"/>
        <n v="440.68"/>
        <n v="493.5"/>
        <n v="378.42"/>
        <n v="468.95"/>
        <n v="72.73"/>
        <n v="291.02"/>
        <n v="344.04"/>
        <n v="233.21"/>
        <n v="351.65"/>
        <n v="260.14999999999998"/>
        <n v="297.19"/>
        <n v="263.94"/>
        <n v="95.57"/>
        <n v="346.64"/>
        <n v="59.74"/>
        <n v="174.48"/>
        <n v="484.08"/>
        <n v="490.41"/>
        <n v="436.9"/>
        <n v="53.28"/>
        <n v="170.4"/>
        <n v="214.9"/>
        <n v="281.23"/>
        <n v="360.76"/>
        <n v="442.48"/>
        <n v="276.51"/>
        <n v="484.45"/>
        <n v="108.64"/>
        <n v="76.27"/>
        <n v="45.8"/>
        <n v="388.5"/>
        <n v="352.05"/>
        <n v="344.36"/>
        <n v="369.7"/>
        <n v="423.73"/>
        <n v="67.86"/>
        <n v="280.33999999999997"/>
        <n v="458.9"/>
        <n v="278.51"/>
        <n v="270.82"/>
        <n v="413.02"/>
        <n v="474.69"/>
        <n v="458.61"/>
        <n v="128.66999999999999"/>
        <n v="331.53"/>
        <n v="130.6"/>
        <n v="429.5"/>
        <n v="266.27999999999997"/>
        <n v="172.93"/>
        <n v="165.62"/>
        <n v="91.99"/>
        <n v="29.8"/>
        <n v="347.72"/>
        <n v="207.63"/>
        <n v="434.31"/>
        <n v="91.56"/>
        <n v="409.19"/>
        <n v="461.65"/>
        <n v="119.92"/>
        <n v="117.16"/>
        <n v="46.67"/>
        <n v="431.27"/>
        <n v="209.53"/>
        <n v="485.93"/>
        <n v="231.3"/>
        <n v="337.64"/>
        <n v="487.82"/>
        <n v="347.87"/>
        <n v="284.77999999999997"/>
        <n v="219.61"/>
        <n v="187.66"/>
        <n v="303.19"/>
        <n v="166.14"/>
        <n v="385.57"/>
        <n v="342.05"/>
        <n v="431.5"/>
        <n v="104.85"/>
        <n v="45.91"/>
        <n v="226.39"/>
        <n v="28.8"/>
        <n v="370.36"/>
        <n v="307.85000000000002"/>
        <n v="170.62"/>
        <n v="178.14"/>
        <n v="312.32"/>
        <n v="365.44"/>
        <n v="458.29"/>
        <n v="436.07"/>
        <n v="85.88"/>
        <n v="283.99"/>
        <n v="463.81"/>
        <n v="101.43"/>
        <n v="446.87"/>
        <n v="28.6"/>
        <n v="322.66000000000003"/>
        <n v="252.75"/>
        <n v="385.43"/>
        <n v="324.25"/>
        <n v="56.87"/>
        <n v="60.95"/>
        <n v="205.6"/>
        <n v="299.27"/>
        <n v="198.41"/>
        <n v="253.41"/>
        <n v="341.64"/>
        <n v="199.41"/>
        <n v="412.58"/>
        <n v="128.62"/>
        <n v="422.84"/>
        <n v="205.71"/>
        <n v="36.590000000000003"/>
        <n v="62.19"/>
        <n v="71.290000000000006"/>
        <n v="472.74"/>
        <n v="338.41"/>
        <n v="326.81"/>
        <n v="192.37"/>
        <n v="435.39"/>
        <n v="309.39999999999998"/>
        <n v="114.52"/>
        <n v="361.31"/>
        <n v="388.16"/>
        <n v="23.01"/>
        <n v="187.37"/>
        <n v="408.84"/>
        <n v="299.83"/>
        <n v="312.77"/>
        <n v="414.93"/>
        <n v="330.16"/>
        <n v="102.23"/>
        <n v="367.62"/>
        <n v="58.84"/>
        <n v="176.94"/>
        <n v="359.51"/>
        <n v="212.65"/>
        <n v="333.67"/>
        <n v="168.68"/>
        <n v="15.83"/>
        <n v="448.88"/>
        <n v="381.25"/>
        <n v="23.28"/>
        <n v="288.77999999999997"/>
        <n v="309.37"/>
        <n v="273.37"/>
        <n v="52.66"/>
        <n v="193.74"/>
        <n v="116.91"/>
        <n v="53.58"/>
        <n v="300.3"/>
        <n v="169.55"/>
        <n v="44.7"/>
        <n v="64.75"/>
        <n v="267.89999999999998"/>
        <n v="264.85000000000002"/>
        <n v="310.13"/>
        <n v="70.349999999999994"/>
        <n v="339.83"/>
        <n v="276.67"/>
        <n v="193.67"/>
        <n v="120.09"/>
        <n v="232.56"/>
        <n v="477.81"/>
        <n v="162.93"/>
        <n v="413.31"/>
        <n v="42.02"/>
        <n v="32.44"/>
        <n v="490.51"/>
        <n v="266.54000000000002"/>
        <n v="181.71"/>
        <n v="50.37"/>
        <n v="68.41"/>
        <n v="175.93"/>
        <n v="39.799999999999997"/>
        <n v="43.55"/>
        <n v="87.14"/>
        <n v="107.15"/>
        <n v="390.79"/>
        <n v="172.3"/>
        <n v="393.68"/>
        <n v="199.13"/>
        <n v="57.51"/>
        <n v="399.92"/>
        <n v="15.38"/>
        <n v="463.75"/>
        <n v="35.5"/>
        <n v="494.67"/>
        <n v="455.87"/>
        <n v="171.47"/>
        <n v="283.54000000000002"/>
        <n v="405.05"/>
        <n v="224.76"/>
        <n v="73.28"/>
        <n v="234.9"/>
        <n v="60.4"/>
        <n v="120.81"/>
        <n v="89.73"/>
        <n v="163.59"/>
        <n v="460.24"/>
        <n v="271.52"/>
        <n v="210.89"/>
        <n v="219.67"/>
        <n v="179.45"/>
        <n v="166.98"/>
        <n v="336.92"/>
        <n v="339.56"/>
        <n v="361.66"/>
        <n v="155.77000000000001"/>
        <n v="261.5"/>
        <n v="107.73"/>
        <n v="489.56"/>
        <n v="472.79"/>
        <n v="401.62"/>
        <n v="161.21"/>
        <n v="116.87"/>
        <n v="109.27"/>
        <n v="478.55"/>
        <n v="441.31"/>
        <n v="381.05"/>
        <n v="89.7"/>
        <n v="37.79"/>
        <n v="52.79"/>
        <n v="433"/>
        <n v="135.04"/>
        <n v="437.62"/>
        <n v="345.52"/>
        <n v="414.32"/>
        <n v="240.08"/>
        <n v="168.38"/>
        <n v="132.80000000000001"/>
        <n v="206.56"/>
        <n v="94.42"/>
        <n v="308.83"/>
        <n v="405.92"/>
        <n v="298.23"/>
        <n v="285.17"/>
        <n v="349.9"/>
        <n v="337.93"/>
        <n v="10.44"/>
        <n v="336.6"/>
        <n v="75.819999999999993"/>
        <n v="90.23"/>
        <n v="412.74"/>
        <n v="342.9"/>
        <n v="394.6"/>
        <n v="114.62"/>
        <n v="7.32"/>
        <n v="346.51"/>
        <n v="21.95"/>
        <n v="259.97000000000003"/>
        <n v="414.09"/>
        <n v="59.47"/>
        <n v="386.13"/>
        <n v="61.68"/>
        <n v="261.14999999999998"/>
        <n v="393.09"/>
        <n v="357.37"/>
        <n v="136.91"/>
        <n v="317.94"/>
        <n v="136.66"/>
        <n v="24.1"/>
        <n v="82.48"/>
        <n v="347.11"/>
        <n v="316.13"/>
        <n v="6.15"/>
        <n v="65.17"/>
        <n v="204.5"/>
        <n v="446.32"/>
        <n v="386.46"/>
        <n v="444.44"/>
        <n v="302.29000000000002"/>
        <n v="16.86"/>
        <n v="80.760000000000005"/>
        <n v="343.49"/>
        <n v="29.63"/>
        <n v="52.16"/>
        <n v="463.77"/>
        <n v="239.95"/>
        <n v="276.10000000000002"/>
        <n v="312.73"/>
        <n v="336.83"/>
        <n v="332.45"/>
        <n v="285.95999999999998"/>
        <n v="16.46"/>
        <n v="72.83"/>
        <n v="220.19"/>
        <n v="351.79"/>
        <n v="464.59"/>
        <n v="255.97"/>
        <n v="307.77"/>
        <n v="226.6"/>
        <n v="96.61"/>
        <n v="134.21"/>
        <n v="474.52"/>
        <n v="378.57"/>
        <n v="291.05"/>
        <n v="318.60000000000002"/>
        <n v="354.26"/>
        <n v="455.67"/>
        <n v="372.97"/>
        <n v="39.21"/>
        <n v="386.05"/>
        <n v="392.87"/>
        <n v="187.19"/>
        <n v="437.03"/>
        <n v="126.83"/>
        <n v="46.92"/>
        <n v="72.81"/>
        <n v="47.08"/>
        <n v="58.7"/>
        <n v="58.19"/>
        <n v="64.97"/>
        <n v="379.64"/>
        <n v="21.56"/>
        <n v="459.16"/>
        <n v="400.28"/>
        <n v="261.44"/>
        <n v="292.25"/>
        <n v="398.99"/>
        <n v="51.07"/>
        <n v="73.02"/>
        <n v="9.2200000000000006"/>
        <n v="146.4"/>
        <n v="451.04"/>
        <n v="71.94"/>
        <n v="7.5"/>
        <n v="298.18"/>
        <n v="158.01"/>
        <n v="242.1"/>
        <n v="259.31"/>
        <n v="266.10000000000002"/>
        <n v="205.72"/>
        <n v="77.33"/>
        <n v="24.09"/>
        <n v="342.81"/>
        <n v="124"/>
        <n v="161.13999999999999"/>
        <n v="444.94"/>
        <n v="250.79"/>
        <n v="71.89"/>
        <n v="290.99"/>
        <n v="334.37"/>
        <n v="345.09"/>
        <n v="391.18"/>
        <n v="168.56"/>
        <n v="449.37"/>
        <n v="92.81"/>
        <n v="188.22"/>
        <n v="420.8"/>
        <n v="6.81"/>
        <n v="299.47000000000003"/>
        <n v="248.49"/>
        <n v="366.8"/>
        <n v="374.16"/>
        <n v="51.29"/>
        <n v="339.41"/>
        <n v="241.22"/>
        <n v="88.33"/>
        <n v="46.75"/>
        <n v="78.22"/>
        <n v="306.31"/>
        <n v="200.56"/>
        <n v="402.57"/>
        <n v="449.78"/>
        <n v="273.07"/>
        <n v="170.17"/>
        <n v="432.88"/>
        <n v="70.400000000000006"/>
        <n v="101.63"/>
        <n v="435.16"/>
        <n v="471.77"/>
        <n v="296.79000000000002"/>
        <n v="438.29"/>
        <n v="24.41"/>
        <n v="427.21"/>
        <n v="183.79"/>
        <n v="122.83"/>
        <n v="242.43"/>
        <n v="211.86"/>
        <n v="157.37"/>
        <n v="418.78"/>
        <n v="400.99"/>
        <n v="279.48"/>
        <n v="145.74"/>
        <n v="304.81"/>
        <n v="333.62"/>
        <n v="377.8"/>
        <n v="230.11"/>
        <n v="268.47000000000003"/>
        <n v="460.17"/>
        <n v="366.63"/>
        <n v="57.02"/>
        <n v="76.34"/>
        <n v="186.79"/>
        <n v="461.86"/>
        <n v="222.52"/>
        <n v="91.28"/>
        <n v="316.74"/>
        <n v="120.83"/>
        <n v="353.14"/>
        <n v="22.29"/>
        <n v="292.56"/>
        <n v="365.94"/>
        <n v="125.46"/>
        <n v="24.83"/>
        <n v="325.89999999999998"/>
        <n v="21.31"/>
        <n v="380.54"/>
        <n v="168.13"/>
        <n v="16.23"/>
        <n v="263.08"/>
        <n v="96.22"/>
        <n v="398.58"/>
        <n v="408.58"/>
        <n v="350.04"/>
        <n v="60.04"/>
        <n v="161.26"/>
        <n v="148.85"/>
        <n v="303.33"/>
        <n v="380.25"/>
        <n v="443.53"/>
        <n v="336.08"/>
        <n v="437.25"/>
        <n v="93.3"/>
        <n v="132.79"/>
        <n v="218.29"/>
        <n v="269.77"/>
        <n v="99.15"/>
        <n v="123.99"/>
        <n v="465.97"/>
        <n v="438.48"/>
        <n v="318.47000000000003"/>
        <n v="103.38"/>
        <n v="250.91"/>
        <n v="401.31"/>
        <n v="427.69"/>
        <n v="281.7"/>
        <n v="142.53"/>
        <n v="107.87"/>
        <n v="492.16"/>
        <n v="395.53"/>
        <n v="414.1"/>
        <n v="99.05"/>
        <n v="291.7"/>
        <n v="391.23"/>
        <n v="160.84"/>
        <n v="447.58"/>
        <n v="196.2"/>
        <n v="118.73"/>
        <n v="81.459999999999994"/>
        <n v="446.1"/>
        <n v="352.82"/>
        <n v="485.41"/>
        <n v="199.95"/>
        <n v="55.87"/>
        <n v="315.39"/>
        <n v="480.69"/>
        <n v="227.12"/>
        <n v="242.05"/>
        <n v="328.69"/>
        <n v="274.57"/>
        <n v="187.29"/>
        <n v="130.47"/>
        <n v="487.91"/>
        <n v="70.98"/>
        <n v="414.88"/>
        <n v="171.02"/>
        <n v="491.65"/>
        <n v="23.48"/>
        <n v="396.51"/>
        <n v="346.95"/>
        <n v="424.61"/>
        <n v="235.16"/>
        <n v="486.66"/>
        <n v="258.08999999999997"/>
        <n v="491.85"/>
        <n v="468.14"/>
        <n v="206.41"/>
        <n v="199.32"/>
        <n v="312.26"/>
        <n v="34.69"/>
        <n v="324.45999999999998"/>
        <n v="117.89"/>
        <n v="344.8"/>
        <n v="166.6"/>
        <n v="214.81"/>
        <n v="213.59"/>
        <n v="70.84"/>
        <n v="6.28"/>
        <n v="278.33"/>
        <n v="254.86"/>
        <n v="108.98"/>
        <n v="420.65"/>
        <n v="100.21"/>
        <n v="51.45"/>
        <n v="440.9"/>
        <n v="151.9"/>
        <n v="40.75"/>
        <n v="168.63"/>
        <n v="248.38"/>
        <n v="254.64"/>
        <n v="146.26"/>
        <n v="488.39"/>
        <n v="329.89"/>
        <n v="453.82"/>
        <n v="72.22"/>
        <n v="302.14999999999998"/>
        <n v="5.84"/>
        <n v="362.37"/>
        <n v="30.02"/>
        <n v="268.74"/>
        <n v="310.52999999999997"/>
        <n v="33.799999999999997"/>
        <n v="154.74"/>
        <n v="340.47"/>
        <n v="99.09"/>
        <n v="293.45"/>
        <n v="406.57"/>
        <n v="329.27"/>
        <n v="455.41"/>
        <n v="184.32"/>
        <n v="241.14"/>
        <n v="190.62"/>
        <n v="446.67"/>
        <n v="174.47"/>
        <n v="152.05000000000001"/>
        <n v="363.26"/>
        <n v="352.13"/>
        <n v="465.92"/>
        <n v="130.72"/>
        <n v="349.26"/>
        <n v="211.27"/>
        <n v="390.51"/>
        <n v="383.96"/>
        <n v="36.270000000000003"/>
        <n v="158.4"/>
        <n v="405.8"/>
        <n v="315.19"/>
        <n v="258.62"/>
        <n v="450.52"/>
        <n v="198.29"/>
        <n v="94.8"/>
        <n v="29.38"/>
        <n v="7.2"/>
        <n v="112.5"/>
        <n v="73.680000000000007"/>
        <n v="361.21"/>
        <n v="347.26"/>
        <n v="334.58"/>
        <n v="96.39"/>
        <n v="188.38"/>
        <n v="121.61"/>
        <n v="491.8"/>
        <n v="351.05"/>
        <n v="321.41000000000003"/>
        <n v="121.75"/>
        <n v="185.41"/>
        <n v="69.23"/>
        <n v="463.09"/>
        <n v="202.9"/>
        <n v="197.22"/>
        <n v="268.85000000000002"/>
        <n v="108.36"/>
        <n v="301.08999999999997"/>
        <n v="282.97000000000003"/>
        <n v="354.94"/>
        <n v="78.819999999999993"/>
        <n v="64.34"/>
        <n v="326.3"/>
        <n v="442.34"/>
        <n v="240.8"/>
        <n v="306.43"/>
        <n v="31.75"/>
        <n v="466.85"/>
        <n v="123.12"/>
        <n v="266.11"/>
        <n v="136.33000000000001"/>
        <n v="422.55"/>
        <n v="400.04"/>
        <n v="348.45"/>
        <n v="101.52"/>
        <n v="275.24"/>
        <n v="278.69"/>
        <n v="231.48"/>
        <n v="466.33"/>
        <n v="45.95"/>
        <n v="398.27"/>
        <n v="127.48"/>
        <n v="407.2"/>
        <n v="395.67"/>
        <n v="160.13"/>
        <n v="254.75"/>
        <n v="339.46"/>
        <n v="29.32"/>
        <n v="75.650000000000006"/>
        <n v="10.130000000000001"/>
        <n v="305.04000000000002"/>
        <n v="420.93"/>
        <n v="348.97"/>
        <n v="273.51"/>
        <n v="181.16"/>
        <n v="176.31"/>
        <n v="487.51"/>
        <n v="408.45"/>
        <n v="227.83"/>
        <n v="342.55"/>
        <n v="19.489999999999998"/>
        <n v="409.82"/>
        <n v="306.57"/>
        <n v="398.78"/>
        <n v="438.23"/>
        <n v="252.54"/>
        <n v="72.55"/>
        <n v="420.81"/>
        <n v="471.67"/>
        <n v="289.01"/>
        <n v="99.76"/>
        <n v="52.88"/>
        <n v="362.94"/>
        <n v="268.08999999999997"/>
        <n v="389.19"/>
        <n v="243.21"/>
        <n v="165.97"/>
        <n v="126.3"/>
        <n v="137.22999999999999"/>
        <n v="212.25"/>
        <n v="72.239999999999995"/>
        <n v="471.18"/>
        <n v="43.54"/>
        <n v="270.58"/>
        <n v="149.22"/>
        <n v="40.04"/>
        <n v="295.69"/>
        <n v="198.45"/>
        <n v="14.05"/>
        <n v="192.09"/>
        <n v="95.09"/>
        <n v="122.49"/>
        <n v="444.33"/>
        <n v="63.16"/>
        <n v="66.78"/>
        <n v="254.42"/>
        <n v="298.97000000000003"/>
        <n v="409.34"/>
        <n v="47.49"/>
        <n v="43.91"/>
        <n v="277.95999999999998"/>
        <n v="199.61"/>
        <n v="178.26"/>
        <n v="476.08"/>
        <n v="127.95"/>
        <n v="301.25"/>
        <n v="5.5"/>
        <n v="439.41"/>
        <n v="189.22"/>
        <n v="237.54"/>
        <n v="201.11"/>
        <n v="9.75"/>
        <n v="409.74"/>
        <n v="107.48"/>
        <n v="476.13"/>
        <n v="396.28"/>
        <n v="485.23"/>
        <n v="266.63"/>
      </sharedItems>
    </cacheField>
    <cacheField name="Total Sale Amount" numFmtId="0">
      <sharedItems containsMixedTypes="1" containsNumber="1" minValue="14.64" maxValue="4891.1000000000004" count="999">
        <n v="2034.81"/>
        <n v="4347.7"/>
        <n v="335.78"/>
        <n v="2362.15"/>
        <n v="516.78"/>
        <n v="2307.3000000000002"/>
        <n v="484.56"/>
        <n v="352.8"/>
        <n v="603.1"/>
        <n v="1526.94"/>
        <n v="625.78"/>
        <n v="1884.4"/>
        <n v="891.04"/>
        <n v="629.26"/>
        <n v="350.88"/>
        <n v="3049.6"/>
        <n v="283.8"/>
        <n v="487.53"/>
        <n v="366.75"/>
        <n v="990.24"/>
        <n v="777.96"/>
        <n v="2827.84"/>
        <n v="1373.67"/>
        <n v="919.2"/>
        <n v="265.14"/>
        <n v="236.61"/>
        <n v="593.72"/>
        <n v="512.6"/>
        <n v="270.74"/>
        <n v="622.02"/>
        <n v="287.35000000000002"/>
        <n v="2062.15"/>
        <n v="2515.1999999999998"/>
        <n v="120.19"/>
        <n v="78.91"/>
        <n v="2043.9"/>
        <n v="460.19"/>
        <n v="87.3"/>
        <n v="878.5"/>
        <n v="108.22"/>
        <n v="39.299999999999997"/>
        <n v="617.89"/>
        <n v="500.88"/>
        <n v="158.11000000000001"/>
        <n v="1142.1300000000001"/>
        <n v="58.45"/>
        <n v="1424.58"/>
        <n v="3876"/>
        <n v="2904.93"/>
        <n v="1743.93"/>
        <n v="1279.17"/>
        <n v="1595.95"/>
        <n v="803.08"/>
        <n v="1306.98"/>
        <n v="1375.64"/>
        <n v="3543.52"/>
        <n v="37.659999999999997"/>
        <n v="2396.6999999999998"/>
        <n v="1048.1099999999999"/>
        <n v="664.59"/>
        <n v="485.01"/>
        <n v="1631.2"/>
        <n v="2806.83"/>
        <n v="1753"/>
        <n v="1322.82"/>
        <n v="2515.6799999999998"/>
        <n v="791.19"/>
        <n v="4273.1099999999997"/>
        <n v="873.18"/>
        <n v="469.28"/>
        <n v="48.32"/>
        <n v="837.84"/>
        <n v="940.38"/>
        <n v="940.88"/>
        <n v="201.5"/>
        <n v="700.7"/>
        <n v="757.52"/>
        <n v="524.6"/>
        <n v="1252.8"/>
        <n v="285.18"/>
        <n v="1575.76"/>
        <n v="3297.91"/>
        <n v="1197.7"/>
        <n v="702.24"/>
        <n v="2323.5"/>
        <n v="371.3"/>
        <n v="183.28"/>
        <n v="1308.42"/>
        <n v="3696.56"/>
        <n v="128.04"/>
        <n v="404.7"/>
        <n v="1104.27"/>
        <n v="454.86"/>
        <n v="177.23"/>
        <n v="97.72"/>
        <n v="852.33"/>
        <n v="73.319999999999993"/>
        <n v="370.77"/>
        <n v="2171.6999999999998"/>
        <n v="2198.77"/>
        <n v="2238.2399999999998"/>
        <n v="98"/>
        <n v="271.52999999999997"/>
        <n v="1388.38"/>
        <n v="200.64"/>
        <n v="3907"/>
        <n v="1075.52"/>
        <n v="21.36"/>
        <n v="3482.37"/>
        <n v="3813.93"/>
        <n v="1385.88"/>
        <n v="2324.48"/>
        <n v="93.87"/>
        <n v="367.6"/>
        <n v="1717.94"/>
        <n v="2199.9499999999998"/>
        <n v="408.55"/>
        <n v="1935.12"/>
        <n v="805.2"/>
        <n v="63.49"/>
        <n v="382.56"/>
        <n v="3232.17"/>
        <n v="1791.27"/>
        <n v="83.75"/>
        <n v="806.31"/>
        <n v="1281.1500000000001"/>
        <n v="592.23"/>
        <n v="327.5"/>
        <n v="2634.8"/>
        <n v="1889.48"/>
        <n v="3116.9"/>
        <n v="2812.8"/>
        <n v="919.18"/>
        <n v="323.01"/>
        <n v="1231.7"/>
        <n v="3932"/>
        <n v="1577.84"/>
        <n v="2498.4"/>
        <n v="192.48"/>
        <n v="373.35"/>
        <n v="1511.58"/>
        <n v="437.24"/>
        <n v="1605.42"/>
        <n v="2979.92"/>
        <n v="221.28"/>
        <n v="1813.36"/>
        <n v="298.98"/>
        <n v="678.8"/>
        <n v="248.98"/>
        <n v="989.84"/>
        <n v="865.32"/>
        <n v="1954.96"/>
        <n v="1090.7"/>
        <n v="398.24"/>
        <n v="374.49"/>
        <n v="3290.49"/>
        <n v="3402.5"/>
        <n v="464.68"/>
        <n v="4243.32"/>
        <n v="1791.64"/>
        <n v="727.44"/>
        <n v="24.98"/>
        <n v="3459.44"/>
        <n v="1437.8"/>
        <n v="86.6"/>
        <n v="690.92"/>
        <n v="579.15"/>
        <n v="1580.67"/>
        <n v="3197.04"/>
        <n v="1543"/>
        <n v="234.13"/>
        <n v="335.45"/>
        <n v="92.76"/>
        <n v="474.8"/>
        <n v="2213.75"/>
        <n v="726.62"/>
        <n v="580.26"/>
        <n v="741.8"/>
        <n v="1281.07"/>
        <n v="3349.22"/>
        <n v="2608.2600000000002"/>
        <n v="1683.08"/>
        <n v="3460.8"/>
        <n v="3435.93"/>
        <n v="1544.4"/>
        <n v="434.1"/>
        <n v="2661.75"/>
        <n v="84.62"/>
        <n v="1897.5"/>
        <n v="466.71"/>
        <n v="359.1"/>
        <n v="126.94"/>
        <n v="2928.66"/>
        <n v="685.6"/>
        <n v="356.69"/>
        <n v="2262.15"/>
        <n v="1590.92"/>
        <n v="2745.84"/>
        <n v="2915.8"/>
        <n v="625.52"/>
        <n v="1870.44"/>
        <n v="635.26"/>
        <n v="884.58"/>
        <n v="4279.8599999999997"/>
        <n v="289.23"/>
        <n v="1252.44"/>
        <n v="400.45"/>
        <n v="4656.2"/>
        <n v="66.150000000000006"/>
        <n v="1260.9000000000001"/>
        <n v="377.61"/>
        <n v="894.14"/>
        <n v="146.94"/>
        <n v="1309.1099999999999"/>
        <n v="384.4"/>
        <n v="1495.62"/>
        <n v="403.66"/>
        <n v="841.04"/>
        <n v="2408.6"/>
        <n v="1722.63"/>
        <n v="169.12"/>
        <n v="941.76"/>
        <n v="1755.36"/>
        <n v="3483.2"/>
        <n v="1226.82"/>
        <n v="1124.9100000000001"/>
        <n v="385.7"/>
        <n v="740.1"/>
        <n v="391.09"/>
        <n v="2993.2"/>
        <n v="790.26"/>
        <n v="165.45"/>
        <n v="2585.46"/>
        <n v="913.38"/>
        <n v="1920.36"/>
        <n v="496.52"/>
        <n v="170.29"/>
        <n v="227.46"/>
        <n v="1994.64"/>
        <n v="2499.15"/>
        <n v="356.28"/>
        <n v="233.56"/>
        <n v="236.25"/>
        <n v="497.76"/>
        <n v="674.28"/>
        <n v="3436.92"/>
        <n v="2558.2199999999998"/>
        <n v="598.95000000000005"/>
        <n v="350.87"/>
        <n v="349.3"/>
        <n v="3581.12"/>
        <n v="1700.12"/>
        <n v="1452.6"/>
        <n v="1061.4000000000001"/>
        <n v="4854.3999999999996"/>
        <n v="2213.54"/>
        <n v="2141.9499999999998"/>
        <n v="1043.44"/>
        <n v="1324.92"/>
        <n v="1586.15"/>
        <n v="2176.02"/>
        <n v="1598.95"/>
        <n v="4129.8999999999996"/>
        <n v="686.52"/>
        <n v="1687.12"/>
        <n v="1911.06"/>
        <n v="1372.08"/>
        <n v="864.86"/>
        <n v="368.52"/>
        <n v="830.84"/>
        <n v="3405.42"/>
        <n v="1899.27"/>
        <n v="3767.8"/>
        <n v="2613.0300000000002"/>
        <n v="1431.92"/>
        <n v="186.36"/>
        <n v="471.42"/>
        <s v=" "/>
        <n v="1835.55"/>
        <n v="2359.8000000000002"/>
        <n v="384.48"/>
        <n v="384.72"/>
        <n v="210.64"/>
        <n v="1370.76"/>
        <n v="145.88999999999999"/>
        <n v="272.39999999999998"/>
        <n v="234.36"/>
        <n v="2639.6"/>
        <n v="2804.16"/>
        <n v="4891.1000000000004"/>
        <n v="133.47"/>
        <n v="605.04999999999995"/>
        <n v="473"/>
        <n v="973.46"/>
        <n v="1703.28"/>
        <n v="381.73"/>
        <n v="640.08000000000004"/>
        <n v="348.67"/>
        <n v="1071.04"/>
        <n v="3281.04"/>
        <n v="1253.97"/>
        <n v="2229.6999999999998"/>
        <n v="333.17"/>
        <n v="1021.12"/>
        <n v="261.66000000000003"/>
        <n v="403.62"/>
        <n v="106.34"/>
        <n v="399.27"/>
        <n v="1395.55"/>
        <n v="2141.64"/>
        <n v="2004"/>
        <n v="213.6"/>
        <n v="2249.8000000000002"/>
        <n v="2018.28"/>
        <n v="865.7"/>
        <n v="1169.28"/>
        <n v="3620"/>
        <n v="225.98"/>
        <n v="2583.09"/>
        <n v="172.56"/>
        <n v="472.39"/>
        <n v="460"/>
        <n v="428.16"/>
        <n v="1367.7"/>
        <n v="2619.2800000000002"/>
        <n v="468.18"/>
        <n v="2548"/>
        <n v="1762.72"/>
        <n v="2467.5"/>
        <n v="2648.94"/>
        <n v="4689.5"/>
        <n v="72.73"/>
        <n v="1164.08"/>
        <n v="2408.2800000000002"/>
        <n v="1166.05"/>
        <n v="2461.5500000000002"/>
        <n v="260.14999999999998"/>
        <n v="2080.33"/>
        <n v="1055.76"/>
        <n v="477.85"/>
        <n v="2426.48"/>
        <n v="59.74"/>
        <n v="697.92"/>
        <n v="484.08"/>
        <n v="1471.23"/>
        <n v="873.8"/>
        <n v="213.12"/>
        <n v="1192.8"/>
        <n v="1380.57"/>
        <n v="1934.1"/>
        <n v="2531.0700000000002"/>
        <n v="3607.6"/>
        <n v="3097.36"/>
        <n v="1382.55"/>
        <n v="3391.15"/>
        <n v="651.84"/>
        <n v="533.89"/>
        <n v="458"/>
        <n v="388.5"/>
        <n v="1760.25"/>
        <n v="3099.24"/>
        <n v="739.4"/>
        <n v="2966.11"/>
        <n v="475.02"/>
        <n v="560.67999999999995"/>
        <n v="2753.4"/>
        <n v="1392.55"/>
        <n v="2437.38"/>
        <n v="413.02"/>
        <n v="474.69"/>
        <n v="458.61"/>
        <n v="900.69"/>
        <n v="1326.12"/>
        <n v="391.8"/>
        <n v="2147.5"/>
        <n v="1597.68"/>
        <n v="1210.51"/>
        <n v="1490.58"/>
        <n v="275.97000000000003"/>
        <n v="178.8"/>
        <n v="347.72"/>
        <n v="2076.3000000000002"/>
        <n v="3040.17"/>
        <n v="457.8"/>
        <n v="1636.76"/>
        <n v="1384.95"/>
        <n v="1079.28"/>
        <n v="702.96"/>
        <n v="233.35"/>
        <n v="2156.35"/>
        <n v="1676.24"/>
        <n v="2429.65"/>
        <n v="2081.6999999999998"/>
        <n v="1012.92"/>
        <n v="1951.28"/>
        <n v="1043.6099999999999"/>
        <n v="2847.8"/>
        <n v="439.22"/>
        <n v="1313.62"/>
        <n v="2728.71"/>
        <n v="498.42"/>
        <n v="2313.42"/>
        <n v="2736.4"/>
        <n v="1726"/>
        <n v="838.8"/>
        <n v="91.82"/>
        <n v="1131.95"/>
        <n v="201.6"/>
        <n v="3703.6"/>
        <n v="307.85000000000002"/>
        <n v="511.86"/>
        <n v="1246.98"/>
        <n v="312.32"/>
        <n v="730.88"/>
        <n v="4582.8999999999996"/>
        <n v="3488.56"/>
        <n v="171.76"/>
        <n v="1987.93"/>
        <n v="3246.67"/>
        <n v="608.58000000000004"/>
        <n v="3574.96"/>
        <n v="284.26"/>
        <n v="286"/>
        <n v="1613.3"/>
        <n v="505.5"/>
        <n v="1156.29"/>
        <n v="2594"/>
        <n v="511.83"/>
        <n v="609.5"/>
        <n v="1644.8"/>
        <n v="299.27"/>
        <n v="595.23"/>
        <n v="2534.1"/>
        <n v="1366.56"/>
        <n v="1196.46"/>
        <n v="3300.64"/>
        <n v="1157.58"/>
        <n v="4228.3999999999996"/>
        <n v="1851.39"/>
        <n v="256.13"/>
        <n v="248.76"/>
        <n v="71.290000000000006"/>
        <n v="1418.22"/>
        <n v="676.82"/>
        <n v="1307.24"/>
        <n v="961.85"/>
        <n v="1306.17"/>
        <n v="2784.6"/>
        <n v="916.16"/>
        <n v="3613.1"/>
        <n v="3881.6"/>
        <n v="23.01"/>
        <n v="374.74"/>
        <n v="4088.4"/>
        <n v="2398.64"/>
        <n v="625.54"/>
        <n v="2489.58"/>
        <n v="330.16"/>
        <n v="920.07"/>
        <n v="2573.34"/>
        <n v="411.88"/>
        <n v="176.94"/>
        <n v="1078.53"/>
        <n v="1063.25"/>
        <n v="1668.35"/>
        <n v="1180.76"/>
        <n v="94.98"/>
        <n v="448.88"/>
        <n v="381.25"/>
        <n v="116.4"/>
        <n v="2310.2399999999998"/>
        <n v="1237.48"/>
        <n v="2460.33"/>
        <n v="473.94"/>
        <n v="1356.18"/>
        <n v="818.37"/>
        <n v="482.22"/>
        <n v="988.8"/>
        <n v="600.6"/>
        <n v="1695.5"/>
        <n v="134.1"/>
        <n v="453.25"/>
        <n v="1339.5"/>
        <n v="1853.95"/>
        <n v="2170.91"/>
        <n v="211.05"/>
        <n v="2718.64"/>
        <n v="276.67"/>
        <n v="1355.69"/>
        <n v="360.27"/>
        <n v="1395.36"/>
        <n v="477.81"/>
        <n v="1140.51"/>
        <n v="3719.79"/>
        <n v="420.2"/>
        <n v="162.19999999999999"/>
        <n v="3433.57"/>
        <n v="1332.7"/>
        <n v="908.55"/>
        <n v="453.33"/>
        <n v="547.28"/>
        <n v="1231.51"/>
        <n v="318.39999999999998"/>
        <n v="261.3"/>
        <n v="174.28"/>
        <n v="1071.5"/>
        <n v="2344.7399999999998"/>
        <n v="1206.0999999999999"/>
        <n v="2362.08"/>
        <n v="199.13"/>
        <n v="172.53"/>
        <n v="3199.36"/>
        <n v="61.52"/>
        <n v="4173.75"/>
        <n v="355"/>
        <n v="2968.02"/>
        <n v="3646.96"/>
        <n v="1028.82"/>
        <n v="2268.3200000000002"/>
        <n v="3645.45"/>
        <n v="449.52"/>
        <n v="366.4"/>
        <n v="1409.4"/>
        <n v="60.4"/>
        <n v="241.62"/>
        <n v="179.46"/>
        <n v="1472.31"/>
        <n v="1840.96"/>
        <n v="1629.12"/>
        <n v="1898.01"/>
        <n v="878.68"/>
        <n v="897.25"/>
        <n v="1168.8599999999999"/>
        <n v="3369.2"/>
        <n v="1358.24"/>
        <n v="2169.96"/>
        <n v="155.77000000000001"/>
        <n v="2092"/>
        <n v="861.84"/>
        <n v="489.56"/>
        <n v="3309.53"/>
        <n v="2811.34"/>
        <n v="1289.68"/>
        <n v="233.74"/>
        <n v="546.35"/>
        <n v="2871.3"/>
        <n v="1323.93"/>
        <n v="3810.5"/>
        <n v="897"/>
        <n v="226.74"/>
        <n v="369.53"/>
        <n v="3897"/>
        <n v="675.2"/>
        <n v="2188.1"/>
        <n v="691.04"/>
        <n v="1657.28"/>
        <n v="1440.48"/>
        <n v="168.38"/>
        <n v="1195.2"/>
        <n v="1032.8"/>
        <n v="283.26"/>
        <n v="308.83"/>
        <n v="3247.36"/>
        <n v="1192.92"/>
        <n v="285.17"/>
        <n v="2099.4"/>
        <n v="2027.58"/>
        <n v="41.76"/>
        <n v="3366"/>
        <n v="151.63999999999999"/>
        <n v="360.92"/>
        <n v="3301.92"/>
        <n v="3429"/>
        <n v="394.6"/>
        <n v="229.24"/>
        <n v="14.64"/>
        <n v="1386.04"/>
        <n v="65.849999999999994"/>
        <n v="2599.6999999999998"/>
        <n v="4140.8999999999996"/>
        <n v="59.47"/>
        <n v="386.13"/>
        <n v="370.08"/>
        <n v="2611.5"/>
        <n v="786.18"/>
        <n v="1786.85"/>
        <n v="1232.19"/>
        <n v="1084.98"/>
        <n v="2861.46"/>
        <n v="956.62"/>
        <n v="24.1"/>
        <n v="329.92"/>
        <n v="1041.33"/>
        <n v="3161.3"/>
        <n v="55.35"/>
        <n v="325.85000000000002"/>
        <n v="1022.5"/>
        <n v="892.64"/>
        <n v="386.46"/>
        <n v="888.88"/>
        <n v="1209.1600000000001"/>
        <n v="84.3"/>
        <n v="807.6"/>
        <n v="3091.41"/>
        <n v="88.89"/>
        <n v="208.64"/>
        <n v="3246.39"/>
        <n v="479.9"/>
        <n v="1380.5"/>
        <n v="1563.65"/>
        <n v="2357.81"/>
        <n v="1329.8"/>
        <n v="857.88"/>
        <n v="65.84"/>
        <n v="291.32"/>
        <n v="440.38"/>
        <n v="703.58"/>
        <n v="464.59"/>
        <n v="1791.79"/>
        <n v="1846.62"/>
        <n v="4315"/>
        <n v="906.4"/>
        <n v="676.27"/>
        <n v="1342.1"/>
        <n v="1898.08"/>
        <n v="3407.13"/>
        <n v="873.15"/>
        <n v="2230.1999999999998"/>
        <n v="2479.8200000000002"/>
        <n v="455.67"/>
        <n v="2237.8200000000002"/>
        <n v="78.42"/>
        <n v="3860.5"/>
        <n v="1178.6099999999999"/>
        <n v="1310.33"/>
        <n v="4370.3"/>
        <n v="760.98"/>
        <n v="187.68"/>
        <n v="655.29"/>
        <n v="94.16"/>
        <n v="234.8"/>
        <n v="407.33"/>
        <n v="454.79"/>
        <n v="759.28"/>
        <n v="107.8"/>
        <n v="4591.6000000000004"/>
        <n v="800.56"/>
        <n v="2352.96"/>
        <n v="876.75"/>
        <n v="398.99"/>
        <n v="510.7"/>
        <n v="146.04"/>
        <n v="36.880000000000003"/>
        <n v="439.2"/>
        <n v="4059.36"/>
        <n v="359.7"/>
        <n v="22.5"/>
        <n v="1789.08"/>
        <n v="474.03"/>
        <n v="1936.8"/>
        <n v="1815.17"/>
        <n v="2661"/>
        <n v="1645.76"/>
        <n v="463.98"/>
        <n v="24.09"/>
        <n v="1028.43"/>
        <n v="620"/>
        <n v="483.42"/>
        <n v="3114.58"/>
        <n v="250.79"/>
        <n v="215.67"/>
        <n v="2327.92"/>
        <n v="3343.7"/>
        <n v="1035.27"/>
        <n v="3911.8"/>
        <n v="1348.48"/>
        <n v="1348.11"/>
        <n v="185.62"/>
        <n v="564.66"/>
        <n v="420.8"/>
        <n v="40.86"/>
        <n v="898.41"/>
        <n v="248.49"/>
        <n v="1467.2"/>
        <n v="2619.12"/>
        <n v="102.58"/>
        <n v="2375.87"/>
        <n v="2412.1999999999998"/>
        <n v="706.64"/>
        <n v="467.5"/>
        <n v="703.98"/>
        <n v="2756.79"/>
        <n v="2005.6"/>
        <n v="3623.13"/>
        <n v="4497.8"/>
        <n v="2730.7"/>
        <n v="170.17"/>
        <n v="865.76"/>
        <n v="492.8"/>
        <n v="101.63"/>
        <n v="3046.12"/>
        <n v="943.54"/>
        <n v="296.79000000000002"/>
        <n v="3506.32"/>
        <n v="146.46"/>
        <n v="427.21"/>
        <n v="1837.9"/>
        <n v="1105.47"/>
        <n v="969.72"/>
        <n v="2118.6"/>
        <n v="786.85"/>
        <n v="837.56"/>
        <n v="1202.97"/>
        <n v="1397.4"/>
        <n v="291.48"/>
        <n v="2438.48"/>
        <n v="333.62"/>
        <n v="2644.6"/>
        <n v="230.11"/>
        <n v="536.94000000000005"/>
        <n v="1840.68"/>
        <n v="3666.3"/>
        <n v="171.06"/>
        <n v="687.06"/>
        <n v="933.95"/>
        <n v="461.86"/>
        <n v="222.52"/>
        <n v="456.4"/>
        <n v="2533.92"/>
        <n v="724.98"/>
        <n v="2118.84"/>
        <n v="222.9"/>
        <n v="292.56"/>
        <n v="2927.52"/>
        <n v="501.84"/>
        <n v="24.83"/>
        <n v="1955.4"/>
        <n v="106.55"/>
        <n v="1902.7"/>
        <n v="1008.78"/>
        <n v="129.84"/>
        <n v="1578.48"/>
        <n v="481.1"/>
        <n v="3985.8"/>
        <n v="2451.48"/>
        <n v="350.04"/>
        <n v="540.36"/>
        <n v="483.78"/>
        <n v="1488.5"/>
        <n v="2729.97"/>
        <n v="3042"/>
        <n v="1330.59"/>
        <n v="1680.4"/>
        <n v="2186.25"/>
        <n v="279.89999999999998"/>
        <n v="531.16"/>
        <n v="2182.9"/>
        <n v="2158.16"/>
        <n v="198.3"/>
        <n v="991.92"/>
        <n v="4659.7"/>
        <n v="3946.32"/>
        <n v="3184.7"/>
        <n v="827.04"/>
        <n v="501.82"/>
        <n v="1605.24"/>
        <n v="1710.76"/>
        <n v="2253.6"/>
        <n v="427.59"/>
        <n v="107.87"/>
        <n v="4429.4399999999996"/>
        <n v="3955.3"/>
        <n v="414.1"/>
        <n v="594.29999999999995"/>
        <n v="2625.3"/>
        <n v="2738.61"/>
        <n v="1608.4"/>
        <n v="2685.48"/>
        <n v="1177.2"/>
        <n v="949.84"/>
        <n v="162.91999999999999"/>
        <n v="446.1"/>
        <n v="2116.92"/>
        <n v="4368.6899999999996"/>
        <n v="799.8"/>
        <n v="558.70000000000005"/>
        <n v="1261.56"/>
        <n v="2884.14"/>
        <n v="2271.1999999999998"/>
        <n v="484.1"/>
        <n v="328.69"/>
        <n v="1098.28"/>
        <n v="936.45"/>
        <n v="1174.23"/>
        <n v="3903.28"/>
        <n v="638.82000000000005"/>
        <n v="2489.2800000000002"/>
        <n v="513.05999999999995"/>
        <n v="4424.8500000000004"/>
        <n v="70.44"/>
        <n v="3568.59"/>
        <n v="1040.8499999999999"/>
        <n v="849.22"/>
        <n v="1410.96"/>
        <n v="2919.96"/>
        <n v="516.17999999999995"/>
        <n v="4426.6499999999996"/>
        <n v="1404.42"/>
        <n v="1444.87"/>
        <n v="996.6"/>
        <n v="1873.56"/>
        <n v="220.41"/>
        <n v="173.45"/>
        <n v="648.91999999999996"/>
        <n v="353.67"/>
        <n v="1724"/>
        <n v="333.2"/>
        <n v="2148.1"/>
        <n v="1708.72"/>
        <n v="637.55999999999995"/>
        <n v="43.96"/>
        <n v="1669.98"/>
        <n v="509.72"/>
        <n v="544.9"/>
        <n v="420.65"/>
        <n v="200.42"/>
        <n v="257.25"/>
        <n v="440.9"/>
        <n v="151.9"/>
        <n v="81.5"/>
        <n v="674.52"/>
        <n v="745.14"/>
        <n v="1273.2"/>
        <n v="146.26"/>
        <n v="488.39"/>
        <n v="1319.56"/>
        <n v="2269.1"/>
        <n v="577.76"/>
        <n v="604.29999999999995"/>
        <n v="52.56"/>
        <n v="1811.85"/>
        <n v="30.02"/>
        <n v="1074.96"/>
        <n v="1863.18"/>
        <n v="202.8"/>
        <n v="464.22"/>
        <n v="2723.76"/>
        <n v="396.36"/>
        <n v="1760.7"/>
        <n v="406.57"/>
        <n v="2963.43"/>
        <n v="455.41"/>
        <n v="665.45"/>
        <n v="1658.88"/>
        <n v="1929.12"/>
        <n v="1906.2"/>
        <n v="1786.68"/>
        <n v="872.35"/>
        <n v="304.10000000000002"/>
        <n v="3632.6"/>
        <n v="704.26"/>
        <n v="465.92"/>
        <n v="392.16"/>
        <n v="2095.56"/>
        <n v="1901.43"/>
        <n v="3905.1"/>
        <n v="767.92"/>
        <n v="145.08000000000001"/>
        <n v="950.4"/>
        <n v="2434.8000000000002"/>
        <n v="1575.95"/>
        <n v="258.62"/>
        <n v="4054.68"/>
        <n v="1784.61"/>
        <n v="474"/>
        <n v="176.28"/>
        <n v="28.8"/>
        <n v="337.5"/>
        <n v="221.04"/>
        <n v="361.21"/>
        <n v="2083.56"/>
        <n v="1338.32"/>
        <n v="481.95"/>
        <n v="1883.8"/>
        <n v="364.83"/>
        <n v="4426.2"/>
        <n v="2457.35"/>
        <n v="1928.46"/>
        <n v="608.75"/>
        <n v="1297.8699999999999"/>
        <n v="346.15"/>
        <n v="463.09"/>
        <n v="1217.4000000000001"/>
        <n v="1577.76"/>
        <n v="1613.1"/>
        <n v="325.08"/>
        <n v="2408.7199999999998"/>
        <n v="2546.73"/>
        <n v="2484.58"/>
        <n v="630.55999999999995"/>
        <n v="514.72"/>
        <n v="3263"/>
        <n v="3981.06"/>
        <n v="481.6"/>
        <n v="919.29"/>
        <n v="158.75"/>
        <n v="2801.1"/>
        <n v="738.72"/>
        <n v="266.11"/>
        <n v="1363.3"/>
        <n v="1267.6500000000001"/>
        <n v="800.08"/>
        <n v="3136.05"/>
        <n v="507.6"/>
        <n v="2201.92"/>
        <n v="278.69"/>
        <n v="1388.88"/>
        <n v="1398.99"/>
        <n v="91.9"/>
        <n v="796.54"/>
        <n v="1181.82"/>
        <n v="1147.32"/>
        <n v="3257.6"/>
        <n v="1978.35"/>
        <n v="480.39"/>
        <n v="509.5"/>
        <n v="1018.38"/>
        <n v="29.32"/>
        <n v="453.9"/>
        <n v="60.78"/>
        <n v="2440.3200000000002"/>
        <n v="3788.37"/>
        <n v="3489.7"/>
        <n v="1094.04"/>
        <n v="803.28"/>
        <n v="543.48"/>
        <n v="705.24"/>
        <n v="487.51"/>
        <n v="408.45"/>
        <n v="455.66"/>
        <n v="3082.95"/>
        <n v="19.489999999999998"/>
        <n v="1229.46"/>
        <n v="3065.7"/>
        <n v="1993.9"/>
        <n v="3067.61"/>
        <n v="252.54"/>
        <n v="217.65"/>
        <n v="3366.48"/>
        <n v="471.67"/>
        <n v="578.02"/>
        <n v="598.55999999999995"/>
        <n v="475.92"/>
        <n v="1088.82"/>
        <n v="2680.9"/>
        <n v="1167.57"/>
        <n v="243.21"/>
        <n v="663.88"/>
        <n v="631.5"/>
        <n v="1372.3"/>
        <n v="849"/>
        <n v="722.4"/>
        <n v="4240.62"/>
        <n v="304.77999999999997"/>
        <n v="1894.06"/>
        <n v="596.88"/>
        <n v="320.32"/>
        <n v="1478.45"/>
        <n v="396.9"/>
        <n v="112.4"/>
        <n v="1152.54"/>
        <n v="855.81"/>
        <n v="367.47"/>
        <n v="3110.31"/>
        <n v="315.8"/>
        <n v="333.9"/>
        <n v="1272.0999999999999"/>
        <n v="298.97000000000003"/>
        <n v="1637.36"/>
        <n v="284.94"/>
        <n v="395.19"/>
        <n v="1667.76"/>
        <n v="998.05"/>
        <n v="178.26"/>
        <n v="476.08"/>
        <n v="895.65"/>
        <n v="2711.25"/>
        <n v="44"/>
        <n v="2197.0500000000002"/>
        <n v="1702.98"/>
        <n v="475.08"/>
        <n v="804.44"/>
        <n v="97.5"/>
        <n v="2048.6999999999998"/>
        <n v="537.4"/>
        <n v="476.13"/>
        <n v="1188.8399999999999"/>
        <n v="485.23"/>
        <n v="2133.04"/>
      </sharedItems>
    </cacheField>
    <cacheField name="Discount (%)" numFmtId="0">
      <sharedItems containsSemiMixedTypes="0" containsString="0" containsNumber="1" containsInteger="1" minValue="0" maxValue="30"/>
    </cacheField>
    <cacheField name="Final Sale Amount" numFmtId="0">
      <sharedItems containsSemiMixedTypes="0" containsString="0" containsNumber="1" minValue="13.47" maxValue="4429.4399999999996"/>
    </cacheField>
    <cacheField name="Payment Method" numFmtId="0">
      <sharedItems count="4">
        <s v="PayPal"/>
        <s v="Bank Transfer"/>
        <s v="Cash"/>
        <s v="Credit Card"/>
      </sharedItems>
    </cacheField>
    <cacheField name="Location" numFmtId="0">
      <sharedItems count="10">
        <s v="Tokyo, Japan"/>
        <s v="Dubai, UAE"/>
        <s v="SÃ£o Paulo, Brazil"/>
        <s v="New York, USA"/>
        <s v="Sydney, Australia"/>
        <s v="Toronto, Canada"/>
        <s v="Mumbai, India"/>
        <s v="Paris, France"/>
        <s v="Berlin, Germany"/>
        <s v="London, UK"/>
      </sharedItems>
    </cacheField>
    <cacheField name="Months (Date)" numFmtId="0" databaseField="0">
      <fieldGroup base="1">
        <rangePr groupBy="months" startDate="2020-01-01T00:00:00" endDate="2025-01-01T00:00:00"/>
        <groupItems count="14">
          <s v="&lt;1/1/2020"/>
          <s v="Jan"/>
          <s v="Feb"/>
          <s v="Mar"/>
          <s v="Apr"/>
          <s v="May"/>
          <s v="Jun"/>
          <s v="Jul"/>
          <s v="Aug"/>
          <s v="Sep"/>
          <s v="Oct"/>
          <s v="Nov"/>
          <s v="Dec"/>
          <s v="&gt;1/1/2025"/>
        </groupItems>
      </fieldGroup>
    </cacheField>
    <cacheField name="Quarters (Date)" numFmtId="0" databaseField="0">
      <fieldGroup base="1">
        <rangePr groupBy="quarters" startDate="2020-01-01T00:00:00" endDate="2025-01-01T00:00:00"/>
        <groupItems count="6">
          <s v="&lt;1/1/2020"/>
          <s v="Qtr1"/>
          <s v="Qtr2"/>
          <s v="Qtr3"/>
          <s v="Qtr4"/>
          <s v="&gt;1/1/2025"/>
        </groupItems>
      </fieldGroup>
    </cacheField>
    <cacheField name="Years (Date)" numFmtId="0" databaseField="0">
      <fieldGroup base="1">
        <rangePr groupBy="years" startDate="2020-01-01T00:00:00" endDate="2025-01-01T00:00:00"/>
        <groupItems count="8">
          <s v="&lt;1/1/2020"/>
          <s v="2020"/>
          <s v="2021"/>
          <s v="2022"/>
          <s v="2023"/>
          <s v="2024"/>
          <s v="2025"/>
          <s v="&gt;1/1/2025"/>
        </groupItems>
      </fieldGroup>
    </cacheField>
  </cacheFields>
  <extLst>
    <ext xmlns:x14="http://schemas.microsoft.com/office/spreadsheetml/2009/9/main" uri="{725AE2AE-9491-48be-B2B4-4EB974FC3084}">
      <x14:pivotCacheDefinition pivotCacheId="9622534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x v="0"/>
    <x v="0"/>
    <s v="Daniel Johnson"/>
    <x v="0"/>
    <x v="0"/>
    <n v="9"/>
    <x v="0"/>
    <x v="0"/>
    <n v="28"/>
    <n v="1465.06"/>
    <x v="0"/>
    <x v="0"/>
  </r>
  <r>
    <x v="1"/>
    <x v="1"/>
    <s v="Matthew Stone"/>
    <x v="1"/>
    <x v="1"/>
    <n v="10"/>
    <x v="1"/>
    <x v="1"/>
    <n v="8"/>
    <n v="3999.88"/>
    <x v="0"/>
    <x v="1"/>
  </r>
  <r>
    <x v="2"/>
    <x v="2"/>
    <s v="Mackenzie Copeland"/>
    <x v="2"/>
    <x v="2"/>
    <n v="2"/>
    <x v="2"/>
    <x v="2"/>
    <n v="23"/>
    <n v="258.55"/>
    <x v="1"/>
    <x v="2"/>
  </r>
  <r>
    <x v="3"/>
    <x v="3"/>
    <s v="Molly Smith"/>
    <x v="1"/>
    <x v="1"/>
    <n v="7"/>
    <x v="3"/>
    <x v="3"/>
    <n v="22"/>
    <n v="1842.48"/>
    <x v="1"/>
    <x v="3"/>
  </r>
  <r>
    <x v="4"/>
    <x v="4"/>
    <s v="Anthony Clark"/>
    <x v="3"/>
    <x v="2"/>
    <n v="9"/>
    <x v="4"/>
    <x v="4"/>
    <n v="0"/>
    <n v="516.78"/>
    <x v="2"/>
    <x v="4"/>
  </r>
  <r>
    <x v="5"/>
    <x v="5"/>
    <s v="Kimberly Le"/>
    <x v="4"/>
    <x v="3"/>
    <n v="6"/>
    <x v="5"/>
    <x v="5"/>
    <n v="10"/>
    <n v="2076.5700000000002"/>
    <x v="1"/>
    <x v="5"/>
  </r>
  <r>
    <x v="6"/>
    <x v="6"/>
    <s v="Ronald Underwood"/>
    <x v="5"/>
    <x v="0"/>
    <n v="8"/>
    <x v="6"/>
    <x v="6"/>
    <n v="14"/>
    <n v="416.72"/>
    <x v="0"/>
    <x v="3"/>
  </r>
  <r>
    <x v="7"/>
    <x v="7"/>
    <s v="Ian Vasquez"/>
    <x v="6"/>
    <x v="0"/>
    <n v="3"/>
    <x v="7"/>
    <x v="7"/>
    <n v="19"/>
    <n v="285.77"/>
    <x v="0"/>
    <x v="3"/>
  </r>
  <r>
    <x v="8"/>
    <x v="8"/>
    <s v="Megan Carroll"/>
    <x v="7"/>
    <x v="3"/>
    <n v="2"/>
    <x v="8"/>
    <x v="8"/>
    <n v="5"/>
    <n v="572.95000000000005"/>
    <x v="3"/>
    <x v="4"/>
  </r>
  <r>
    <x v="9"/>
    <x v="9"/>
    <s v="Helen Vasquez"/>
    <x v="0"/>
    <x v="0"/>
    <n v="9"/>
    <x v="9"/>
    <x v="9"/>
    <n v="19"/>
    <n v="1236.82"/>
    <x v="0"/>
    <x v="4"/>
  </r>
  <r>
    <x v="10"/>
    <x v="10"/>
    <s v="Malik Hunter"/>
    <x v="8"/>
    <x v="3"/>
    <n v="2"/>
    <x v="10"/>
    <x v="10"/>
    <n v="2"/>
    <n v="613.26"/>
    <x v="3"/>
    <x v="4"/>
  </r>
  <r>
    <x v="11"/>
    <x v="11"/>
    <s v="Patricia Garcia"/>
    <x v="5"/>
    <x v="0"/>
    <n v="4"/>
    <x v="11"/>
    <x v="11"/>
    <n v="18"/>
    <n v="1545.21"/>
    <x v="3"/>
    <x v="6"/>
  </r>
  <r>
    <x v="12"/>
    <x v="12"/>
    <s v="Lindsay Green"/>
    <x v="7"/>
    <x v="3"/>
    <n v="4"/>
    <x v="12"/>
    <x v="12"/>
    <n v="12"/>
    <n v="784.12"/>
    <x v="3"/>
    <x v="7"/>
  </r>
  <r>
    <x v="13"/>
    <x v="13"/>
    <s v="Thomas Weber"/>
    <x v="1"/>
    <x v="1"/>
    <n v="2"/>
    <x v="13"/>
    <x v="13"/>
    <n v="22"/>
    <n v="490.82"/>
    <x v="1"/>
    <x v="7"/>
  </r>
  <r>
    <x v="14"/>
    <x v="14"/>
    <s v="Kevin Brown"/>
    <x v="4"/>
    <x v="3"/>
    <n v="4"/>
    <x v="14"/>
    <x v="14"/>
    <n v="3"/>
    <n v="340.35"/>
    <x v="0"/>
    <x v="5"/>
  </r>
  <r>
    <x v="15"/>
    <x v="15"/>
    <s v="Michael Long"/>
    <x v="3"/>
    <x v="2"/>
    <n v="8"/>
    <x v="15"/>
    <x v="15"/>
    <n v="14"/>
    <n v="2622.66"/>
    <x v="0"/>
    <x v="0"/>
  </r>
  <r>
    <x v="16"/>
    <x v="16"/>
    <s v="Eric Woods DDS"/>
    <x v="0"/>
    <x v="0"/>
    <n v="10"/>
    <x v="16"/>
    <x v="16"/>
    <n v="1"/>
    <n v="280.95999999999998"/>
    <x v="3"/>
    <x v="8"/>
  </r>
  <r>
    <x v="17"/>
    <x v="17"/>
    <s v="Chad Contreras"/>
    <x v="2"/>
    <x v="2"/>
    <n v="3"/>
    <x v="17"/>
    <x v="17"/>
    <n v="3"/>
    <n v="472.9"/>
    <x v="3"/>
    <x v="8"/>
  </r>
  <r>
    <x v="18"/>
    <x v="18"/>
    <s v="Brandon Sanchez"/>
    <x v="8"/>
    <x v="3"/>
    <n v="5"/>
    <x v="18"/>
    <x v="18"/>
    <n v="5"/>
    <n v="348.41"/>
    <x v="1"/>
    <x v="9"/>
  </r>
  <r>
    <x v="19"/>
    <x v="19"/>
    <s v="Morgan Walker"/>
    <x v="9"/>
    <x v="1"/>
    <n v="4"/>
    <x v="19"/>
    <x v="19"/>
    <n v="28"/>
    <n v="712.97"/>
    <x v="3"/>
    <x v="4"/>
  </r>
  <r>
    <x v="20"/>
    <x v="20"/>
    <s v="Jennifer Rogers"/>
    <x v="2"/>
    <x v="2"/>
    <n v="6"/>
    <x v="20"/>
    <x v="20"/>
    <n v="26"/>
    <n v="575.69000000000005"/>
    <x v="3"/>
    <x v="8"/>
  </r>
  <r>
    <x v="21"/>
    <x v="21"/>
    <s v="Randy Conway"/>
    <x v="2"/>
    <x v="2"/>
    <n v="8"/>
    <x v="21"/>
    <x v="21"/>
    <n v="21"/>
    <n v="2233.9899999999998"/>
    <x v="2"/>
    <x v="6"/>
  </r>
  <r>
    <x v="22"/>
    <x v="22"/>
    <s v="Elizabeth Ortega"/>
    <x v="8"/>
    <x v="3"/>
    <n v="3"/>
    <x v="22"/>
    <x v="22"/>
    <n v="14"/>
    <n v="1181.3599999999999"/>
    <x v="2"/>
    <x v="7"/>
  </r>
  <r>
    <x v="23"/>
    <x v="23"/>
    <s v="Julie Lynch"/>
    <x v="3"/>
    <x v="2"/>
    <n v="8"/>
    <x v="23"/>
    <x v="23"/>
    <n v="25"/>
    <n v="689.4"/>
    <x v="0"/>
    <x v="4"/>
  </r>
  <r>
    <x v="24"/>
    <x v="24"/>
    <s v="William Turner"/>
    <x v="7"/>
    <x v="3"/>
    <n v="3"/>
    <x v="24"/>
    <x v="24"/>
    <n v="27"/>
    <n v="193.55"/>
    <x v="3"/>
    <x v="1"/>
  </r>
  <r>
    <x v="25"/>
    <x v="25"/>
    <s v="James Simpson DVM"/>
    <x v="8"/>
    <x v="3"/>
    <n v="3"/>
    <x v="25"/>
    <x v="25"/>
    <n v="28"/>
    <n v="170.36"/>
    <x v="0"/>
    <x v="3"/>
  </r>
  <r>
    <x v="26"/>
    <x v="26"/>
    <s v="Emily Knight"/>
    <x v="10"/>
    <x v="2"/>
    <n v="2"/>
    <x v="26"/>
    <x v="26"/>
    <n v="24"/>
    <n v="451.23"/>
    <x v="3"/>
    <x v="7"/>
  </r>
  <r>
    <x v="27"/>
    <x v="27"/>
    <s v="Anthony Brady"/>
    <x v="5"/>
    <x v="0"/>
    <n v="5"/>
    <x v="27"/>
    <x v="27"/>
    <n v="23"/>
    <n v="394.7"/>
    <x v="2"/>
    <x v="6"/>
  </r>
  <r>
    <x v="28"/>
    <x v="28"/>
    <s v="Kimberly Tate"/>
    <x v="10"/>
    <x v="2"/>
    <n v="1"/>
    <x v="28"/>
    <x v="28"/>
    <n v="4"/>
    <n v="259.91000000000003"/>
    <x v="3"/>
    <x v="0"/>
  </r>
  <r>
    <x v="29"/>
    <x v="29"/>
    <s v="Alexandra Hernandez DDS"/>
    <x v="9"/>
    <x v="1"/>
    <n v="2"/>
    <x v="29"/>
    <x v="29"/>
    <n v="23"/>
    <n v="478.96"/>
    <x v="0"/>
    <x v="7"/>
  </r>
  <r>
    <x v="30"/>
    <x v="30"/>
    <s v="Katherine Byrd"/>
    <x v="6"/>
    <x v="0"/>
    <n v="5"/>
    <x v="30"/>
    <x v="30"/>
    <n v="27"/>
    <n v="209.77"/>
    <x v="2"/>
    <x v="2"/>
  </r>
  <r>
    <x v="31"/>
    <x v="31"/>
    <s v="Mr. Timothy Gonzales"/>
    <x v="2"/>
    <x v="2"/>
    <n v="5"/>
    <x v="31"/>
    <x v="31"/>
    <n v="20"/>
    <n v="1649.72"/>
    <x v="1"/>
    <x v="6"/>
  </r>
  <r>
    <x v="32"/>
    <x v="32"/>
    <s v="Melanie Johnson"/>
    <x v="5"/>
    <x v="0"/>
    <n v="10"/>
    <x v="32"/>
    <x v="32"/>
    <n v="0"/>
    <n v="2515.1999999999998"/>
    <x v="0"/>
    <x v="7"/>
  </r>
  <r>
    <x v="33"/>
    <x v="33"/>
    <s v="Jared Harris"/>
    <x v="11"/>
    <x v="1"/>
    <n v="1"/>
    <x v="33"/>
    <x v="33"/>
    <n v="5"/>
    <n v="114.18"/>
    <x v="3"/>
    <x v="4"/>
  </r>
  <r>
    <x v="34"/>
    <x v="34"/>
    <s v="Tammy Mcconnell"/>
    <x v="5"/>
    <x v="0"/>
    <n v="1"/>
    <x v="34"/>
    <x v="34"/>
    <n v="10"/>
    <n v="71.02"/>
    <x v="2"/>
    <x v="6"/>
  </r>
  <r>
    <x v="35"/>
    <x v="35"/>
    <s v="Michael Murphy"/>
    <x v="5"/>
    <x v="0"/>
    <n v="5"/>
    <x v="35"/>
    <x v="35"/>
    <n v="9"/>
    <n v="1859.95"/>
    <x v="3"/>
    <x v="8"/>
  </r>
  <r>
    <x v="36"/>
    <x v="36"/>
    <s v="Jacob Obrien"/>
    <x v="10"/>
    <x v="2"/>
    <n v="1"/>
    <x v="36"/>
    <x v="36"/>
    <n v="28"/>
    <n v="331.34"/>
    <x v="3"/>
    <x v="0"/>
  </r>
  <r>
    <x v="37"/>
    <x v="37"/>
    <s v="Earl Waters"/>
    <x v="5"/>
    <x v="0"/>
    <n v="2"/>
    <x v="37"/>
    <x v="37"/>
    <n v="0"/>
    <n v="87.3"/>
    <x v="2"/>
    <x v="3"/>
  </r>
  <r>
    <x v="38"/>
    <x v="38"/>
    <s v="Christopher Barnes"/>
    <x v="5"/>
    <x v="0"/>
    <n v="5"/>
    <x v="38"/>
    <x v="38"/>
    <n v="28"/>
    <n v="632.52"/>
    <x v="3"/>
    <x v="5"/>
  </r>
  <r>
    <x v="39"/>
    <x v="39"/>
    <s v="Nicholas Pitts"/>
    <x v="7"/>
    <x v="3"/>
    <n v="2"/>
    <x v="39"/>
    <x v="39"/>
    <n v="20"/>
    <n v="86.58"/>
    <x v="2"/>
    <x v="0"/>
  </r>
  <r>
    <x v="40"/>
    <x v="40"/>
    <s v="Beth Johnson"/>
    <x v="4"/>
    <x v="3"/>
    <n v="1"/>
    <x v="40"/>
    <x v="40"/>
    <n v="6"/>
    <n v="36.94"/>
    <x v="2"/>
    <x v="8"/>
  </r>
  <r>
    <x v="41"/>
    <x v="41"/>
    <s v="Jessica Robertson"/>
    <x v="9"/>
    <x v="1"/>
    <n v="7"/>
    <x v="41"/>
    <x v="41"/>
    <n v="4"/>
    <n v="593.16999999999996"/>
    <x v="0"/>
    <x v="1"/>
  </r>
  <r>
    <x v="42"/>
    <x v="42"/>
    <s v="Michele Mueller"/>
    <x v="3"/>
    <x v="2"/>
    <n v="4"/>
    <x v="42"/>
    <x v="42"/>
    <n v="28"/>
    <n v="360.63"/>
    <x v="0"/>
    <x v="2"/>
  </r>
  <r>
    <x v="43"/>
    <x v="43"/>
    <s v="Linda Lewis"/>
    <x v="3"/>
    <x v="2"/>
    <n v="1"/>
    <x v="43"/>
    <x v="43"/>
    <n v="28"/>
    <n v="113.84"/>
    <x v="0"/>
    <x v="4"/>
  </r>
  <r>
    <x v="44"/>
    <x v="44"/>
    <s v="John Peters"/>
    <x v="10"/>
    <x v="2"/>
    <n v="3"/>
    <x v="44"/>
    <x v="44"/>
    <n v="29"/>
    <n v="810.91"/>
    <x v="0"/>
    <x v="9"/>
  </r>
  <r>
    <x v="45"/>
    <x v="45"/>
    <s v="Christopher Roberson"/>
    <x v="4"/>
    <x v="3"/>
    <n v="5"/>
    <x v="45"/>
    <x v="45"/>
    <n v="10"/>
    <n v="52.61"/>
    <x v="3"/>
    <x v="7"/>
  </r>
  <r>
    <x v="46"/>
    <x v="46"/>
    <s v="Jack Flores"/>
    <x v="11"/>
    <x v="1"/>
    <n v="6"/>
    <x v="46"/>
    <x v="46"/>
    <n v="2"/>
    <n v="1396.09"/>
    <x v="2"/>
    <x v="0"/>
  </r>
  <r>
    <x v="47"/>
    <x v="47"/>
    <s v="Candice Martinez"/>
    <x v="5"/>
    <x v="0"/>
    <n v="10"/>
    <x v="47"/>
    <x v="47"/>
    <n v="11"/>
    <n v="3449.64"/>
    <x v="3"/>
    <x v="4"/>
  </r>
  <r>
    <x v="48"/>
    <x v="48"/>
    <s v="Patricia Lowe"/>
    <x v="9"/>
    <x v="1"/>
    <n v="9"/>
    <x v="48"/>
    <x v="48"/>
    <n v="3"/>
    <n v="2817.78"/>
    <x v="1"/>
    <x v="7"/>
  </r>
  <r>
    <x v="49"/>
    <x v="49"/>
    <s v="Jessica Wiggins"/>
    <x v="3"/>
    <x v="2"/>
    <n v="9"/>
    <x v="49"/>
    <x v="49"/>
    <n v="4"/>
    <n v="1674.17"/>
    <x v="0"/>
    <x v="9"/>
  </r>
  <r>
    <x v="50"/>
    <x v="50"/>
    <s v="George Ingram"/>
    <x v="11"/>
    <x v="1"/>
    <n v="9"/>
    <x v="50"/>
    <x v="50"/>
    <n v="1"/>
    <n v="1266.3800000000001"/>
    <x v="3"/>
    <x v="8"/>
  </r>
  <r>
    <x v="51"/>
    <x v="51"/>
    <s v="Melissa Romero"/>
    <x v="4"/>
    <x v="3"/>
    <n v="5"/>
    <x v="51"/>
    <x v="51"/>
    <n v="15"/>
    <n v="1356.56"/>
    <x v="2"/>
    <x v="3"/>
  </r>
  <r>
    <x v="52"/>
    <x v="52"/>
    <s v="Andrea Chung"/>
    <x v="10"/>
    <x v="2"/>
    <n v="4"/>
    <x v="52"/>
    <x v="52"/>
    <n v="7"/>
    <n v="746.86"/>
    <x v="3"/>
    <x v="5"/>
  </r>
  <r>
    <x v="53"/>
    <x v="53"/>
    <s v="Corey Miller"/>
    <x v="10"/>
    <x v="2"/>
    <n v="3"/>
    <x v="53"/>
    <x v="53"/>
    <n v="12"/>
    <n v="1150.1400000000001"/>
    <x v="0"/>
    <x v="6"/>
  </r>
  <r>
    <x v="54"/>
    <x v="54"/>
    <s v="Sydney Saunders"/>
    <x v="3"/>
    <x v="2"/>
    <n v="7"/>
    <x v="54"/>
    <x v="54"/>
    <n v="1"/>
    <n v="1361.88"/>
    <x v="3"/>
    <x v="3"/>
  </r>
  <r>
    <x v="55"/>
    <x v="19"/>
    <s v="Anthony Morris"/>
    <x v="9"/>
    <x v="1"/>
    <n v="8"/>
    <x v="55"/>
    <x v="55"/>
    <n v="27"/>
    <n v="2586.77"/>
    <x v="3"/>
    <x v="4"/>
  </r>
  <r>
    <x v="56"/>
    <x v="55"/>
    <s v="Dylan Roberts"/>
    <x v="2"/>
    <x v="2"/>
    <n v="1"/>
    <x v="56"/>
    <x v="56"/>
    <n v="18"/>
    <n v="30.88"/>
    <x v="1"/>
    <x v="9"/>
  </r>
  <r>
    <x v="57"/>
    <x v="56"/>
    <s v="Tristan Smith"/>
    <x v="5"/>
    <x v="0"/>
    <n v="5"/>
    <x v="57"/>
    <x v="57"/>
    <n v="20"/>
    <n v="1917.36"/>
    <x v="3"/>
    <x v="5"/>
  </r>
  <r>
    <x v="58"/>
    <x v="57"/>
    <s v="Katherine Collins"/>
    <x v="7"/>
    <x v="3"/>
    <n v="3"/>
    <x v="58"/>
    <x v="58"/>
    <n v="4"/>
    <n v="1006.19"/>
    <x v="1"/>
    <x v="8"/>
  </r>
  <r>
    <x v="59"/>
    <x v="58"/>
    <s v="Jonathan Hunt MD"/>
    <x v="6"/>
    <x v="0"/>
    <n v="3"/>
    <x v="59"/>
    <x v="59"/>
    <n v="18"/>
    <n v="544.96"/>
    <x v="2"/>
    <x v="2"/>
  </r>
  <r>
    <x v="60"/>
    <x v="59"/>
    <s v="Ms. Connie Thompson"/>
    <x v="1"/>
    <x v="1"/>
    <n v="3"/>
    <x v="60"/>
    <x v="60"/>
    <n v="29"/>
    <n v="344.36"/>
    <x v="1"/>
    <x v="2"/>
  </r>
  <r>
    <x v="61"/>
    <x v="60"/>
    <s v="Jennifer Hansen"/>
    <x v="8"/>
    <x v="3"/>
    <n v="10"/>
    <x v="61"/>
    <x v="61"/>
    <n v="15"/>
    <n v="1386.52"/>
    <x v="0"/>
    <x v="1"/>
  </r>
  <r>
    <x v="62"/>
    <x v="61"/>
    <s v="Eduardo Bailey"/>
    <x v="7"/>
    <x v="3"/>
    <n v="9"/>
    <x v="62"/>
    <x v="62"/>
    <n v="30"/>
    <n v="1964.78"/>
    <x v="3"/>
    <x v="7"/>
  </r>
  <r>
    <x v="63"/>
    <x v="62"/>
    <s v="Michael White"/>
    <x v="1"/>
    <x v="1"/>
    <n v="10"/>
    <x v="63"/>
    <x v="63"/>
    <n v="14"/>
    <n v="1507.58"/>
    <x v="2"/>
    <x v="2"/>
  </r>
  <r>
    <x v="64"/>
    <x v="63"/>
    <s v="Brandi Gonzalez"/>
    <x v="6"/>
    <x v="0"/>
    <n v="9"/>
    <x v="64"/>
    <x v="64"/>
    <n v="21"/>
    <n v="1045.03"/>
    <x v="0"/>
    <x v="8"/>
  </r>
  <r>
    <x v="65"/>
    <x v="64"/>
    <s v="Jennifer Dawson"/>
    <x v="11"/>
    <x v="1"/>
    <n v="8"/>
    <x v="65"/>
    <x v="65"/>
    <n v="6"/>
    <n v="2364.7399999999998"/>
    <x v="1"/>
    <x v="3"/>
  </r>
  <r>
    <x v="66"/>
    <x v="65"/>
    <s v="Joshua Smith"/>
    <x v="11"/>
    <x v="1"/>
    <n v="3"/>
    <x v="66"/>
    <x v="66"/>
    <n v="20"/>
    <n v="632.95000000000005"/>
    <x v="1"/>
    <x v="4"/>
  </r>
  <r>
    <x v="67"/>
    <x v="66"/>
    <s v="Justin Olson"/>
    <x v="10"/>
    <x v="2"/>
    <n v="9"/>
    <x v="67"/>
    <x v="67"/>
    <n v="8"/>
    <n v="3931.26"/>
    <x v="1"/>
    <x v="1"/>
  </r>
  <r>
    <x v="68"/>
    <x v="67"/>
    <s v="Benjamin Cole"/>
    <x v="8"/>
    <x v="3"/>
    <n v="3"/>
    <x v="68"/>
    <x v="68"/>
    <n v="21"/>
    <n v="689.81"/>
    <x v="3"/>
    <x v="0"/>
  </r>
  <r>
    <x v="69"/>
    <x v="68"/>
    <s v="Amanda Drake"/>
    <x v="2"/>
    <x v="2"/>
    <n v="1"/>
    <x v="69"/>
    <x v="69"/>
    <n v="20"/>
    <n v="375.42"/>
    <x v="0"/>
    <x v="8"/>
  </r>
  <r>
    <x v="70"/>
    <x v="69"/>
    <s v="Amanda Thomas"/>
    <x v="9"/>
    <x v="1"/>
    <n v="1"/>
    <x v="70"/>
    <x v="70"/>
    <n v="0"/>
    <n v="48.32"/>
    <x v="3"/>
    <x v="4"/>
  </r>
  <r>
    <x v="71"/>
    <x v="70"/>
    <s v="Derek Moore"/>
    <x v="10"/>
    <x v="2"/>
    <n v="6"/>
    <x v="71"/>
    <x v="71"/>
    <n v="29"/>
    <n v="594.87"/>
    <x v="3"/>
    <x v="7"/>
  </r>
  <r>
    <x v="72"/>
    <x v="71"/>
    <s v="Marc Mclaughlin"/>
    <x v="0"/>
    <x v="0"/>
    <n v="2"/>
    <x v="72"/>
    <x v="72"/>
    <n v="5"/>
    <n v="893.36"/>
    <x v="3"/>
    <x v="1"/>
  </r>
  <r>
    <x v="73"/>
    <x v="72"/>
    <s v="Megan Daugherty"/>
    <x v="6"/>
    <x v="0"/>
    <n v="4"/>
    <x v="73"/>
    <x v="73"/>
    <n v="23"/>
    <n v="724.48"/>
    <x v="3"/>
    <x v="3"/>
  </r>
  <r>
    <x v="74"/>
    <x v="73"/>
    <s v="Rebecca Garcia"/>
    <x v="7"/>
    <x v="3"/>
    <n v="2"/>
    <x v="74"/>
    <x v="74"/>
    <n v="27"/>
    <n v="147.09"/>
    <x v="2"/>
    <x v="7"/>
  </r>
  <r>
    <x v="75"/>
    <x v="74"/>
    <s v="Brandon Atkinson"/>
    <x v="9"/>
    <x v="1"/>
    <n v="10"/>
    <x v="75"/>
    <x v="75"/>
    <n v="12"/>
    <n v="616.62"/>
    <x v="2"/>
    <x v="9"/>
  </r>
  <r>
    <x v="76"/>
    <x v="75"/>
    <s v="Whitney Rios"/>
    <x v="3"/>
    <x v="2"/>
    <n v="8"/>
    <x v="76"/>
    <x v="76"/>
    <n v="16"/>
    <n v="636.32000000000005"/>
    <x v="1"/>
    <x v="8"/>
  </r>
  <r>
    <x v="77"/>
    <x v="76"/>
    <s v="Erika Taylor"/>
    <x v="7"/>
    <x v="3"/>
    <n v="5"/>
    <x v="77"/>
    <x v="77"/>
    <n v="1"/>
    <n v="519.35"/>
    <x v="3"/>
    <x v="7"/>
  </r>
  <r>
    <x v="78"/>
    <x v="77"/>
    <s v="Gregory Johnson"/>
    <x v="8"/>
    <x v="3"/>
    <n v="5"/>
    <x v="78"/>
    <x v="78"/>
    <n v="1"/>
    <n v="1240.27"/>
    <x v="1"/>
    <x v="9"/>
  </r>
  <r>
    <x v="79"/>
    <x v="5"/>
    <s v="Teresa Hernandez"/>
    <x v="7"/>
    <x v="3"/>
    <n v="7"/>
    <x v="79"/>
    <x v="79"/>
    <n v="5"/>
    <n v="270.92"/>
    <x v="0"/>
    <x v="5"/>
  </r>
  <r>
    <x v="80"/>
    <x v="78"/>
    <s v="Karen Anderson"/>
    <x v="1"/>
    <x v="1"/>
    <n v="8"/>
    <x v="80"/>
    <x v="80"/>
    <n v="11"/>
    <n v="1402.43"/>
    <x v="0"/>
    <x v="4"/>
  </r>
  <r>
    <x v="81"/>
    <x v="79"/>
    <s v="Jeffrey Powell"/>
    <x v="5"/>
    <x v="0"/>
    <n v="7"/>
    <x v="81"/>
    <x v="81"/>
    <n v="7"/>
    <n v="3067.06"/>
    <x v="1"/>
    <x v="5"/>
  </r>
  <r>
    <x v="82"/>
    <x v="80"/>
    <s v="Brooke Hickman"/>
    <x v="6"/>
    <x v="0"/>
    <n v="10"/>
    <x v="82"/>
    <x v="82"/>
    <n v="9"/>
    <n v="1089.9100000000001"/>
    <x v="2"/>
    <x v="5"/>
  </r>
  <r>
    <x v="83"/>
    <x v="81"/>
    <s v="Dawn Simpson"/>
    <x v="11"/>
    <x v="1"/>
    <n v="2"/>
    <x v="83"/>
    <x v="83"/>
    <n v="18"/>
    <n v="575.84"/>
    <x v="3"/>
    <x v="4"/>
  </r>
  <r>
    <x v="84"/>
    <x v="82"/>
    <s v="Joshua Gardner"/>
    <x v="9"/>
    <x v="1"/>
    <n v="5"/>
    <x v="84"/>
    <x v="84"/>
    <n v="15"/>
    <n v="1974.97"/>
    <x v="2"/>
    <x v="5"/>
  </r>
  <r>
    <x v="85"/>
    <x v="83"/>
    <s v="Francisco House"/>
    <x v="1"/>
    <x v="1"/>
    <n v="5"/>
    <x v="85"/>
    <x v="85"/>
    <n v="11"/>
    <n v="330.46"/>
    <x v="3"/>
    <x v="3"/>
  </r>
  <r>
    <x v="86"/>
    <x v="84"/>
    <s v="Amanda Maxwell"/>
    <x v="11"/>
    <x v="1"/>
    <n v="2"/>
    <x v="86"/>
    <x v="86"/>
    <n v="12"/>
    <n v="161.29"/>
    <x v="0"/>
    <x v="3"/>
  </r>
  <r>
    <x v="87"/>
    <x v="85"/>
    <s v="Michael Garrett"/>
    <x v="9"/>
    <x v="1"/>
    <n v="6"/>
    <x v="87"/>
    <x v="87"/>
    <n v="22"/>
    <n v="1020.57"/>
    <x v="2"/>
    <x v="3"/>
  </r>
  <r>
    <x v="88"/>
    <x v="86"/>
    <s v="Michael Spencer"/>
    <x v="4"/>
    <x v="3"/>
    <n v="8"/>
    <x v="88"/>
    <x v="88"/>
    <n v="23"/>
    <n v="2846.35"/>
    <x v="1"/>
    <x v="1"/>
  </r>
  <r>
    <x v="89"/>
    <x v="87"/>
    <s v="Anthony Aguilar"/>
    <x v="3"/>
    <x v="2"/>
    <n v="6"/>
    <x v="89"/>
    <x v="89"/>
    <n v="6"/>
    <n v="120.36"/>
    <x v="3"/>
    <x v="1"/>
  </r>
  <r>
    <x v="90"/>
    <x v="88"/>
    <s v="Gina Delgado"/>
    <x v="8"/>
    <x v="3"/>
    <n v="1"/>
    <x v="90"/>
    <x v="90"/>
    <n v="20"/>
    <n v="323.76"/>
    <x v="0"/>
    <x v="5"/>
  </r>
  <r>
    <x v="91"/>
    <x v="89"/>
    <s v="Barbara Mckee"/>
    <x v="3"/>
    <x v="2"/>
    <n v="3"/>
    <x v="91"/>
    <x v="91"/>
    <n v="24"/>
    <n v="839.25"/>
    <x v="2"/>
    <x v="8"/>
  </r>
  <r>
    <x v="92"/>
    <x v="90"/>
    <s v="Lisa Miranda"/>
    <x v="4"/>
    <x v="3"/>
    <n v="9"/>
    <x v="92"/>
    <x v="92"/>
    <n v="10"/>
    <n v="409.37"/>
    <x v="1"/>
    <x v="9"/>
  </r>
  <r>
    <x v="93"/>
    <x v="91"/>
    <s v="James Jackson"/>
    <x v="10"/>
    <x v="2"/>
    <n v="1"/>
    <x v="93"/>
    <x v="93"/>
    <n v="11"/>
    <n v="157.72999999999999"/>
    <x v="0"/>
    <x v="5"/>
  </r>
  <r>
    <x v="94"/>
    <x v="92"/>
    <s v="Ralph Chan"/>
    <x v="8"/>
    <x v="3"/>
    <n v="7"/>
    <x v="94"/>
    <x v="94"/>
    <n v="25"/>
    <n v="73.290000000000006"/>
    <x v="3"/>
    <x v="4"/>
  </r>
  <r>
    <x v="95"/>
    <x v="93"/>
    <s v="Charles Buck"/>
    <x v="10"/>
    <x v="2"/>
    <n v="3"/>
    <x v="95"/>
    <x v="95"/>
    <n v="6"/>
    <n v="801.19"/>
    <x v="1"/>
    <x v="1"/>
  </r>
  <r>
    <x v="96"/>
    <x v="94"/>
    <s v="Sean Scott"/>
    <x v="0"/>
    <x v="0"/>
    <n v="4"/>
    <x v="96"/>
    <x v="96"/>
    <n v="17"/>
    <n v="60.86"/>
    <x v="1"/>
    <x v="5"/>
  </r>
  <r>
    <x v="97"/>
    <x v="95"/>
    <s v="Rebecca Tucker"/>
    <x v="4"/>
    <x v="3"/>
    <n v="1"/>
    <x v="97"/>
    <x v="97"/>
    <n v="28"/>
    <n v="266.95"/>
    <x v="1"/>
    <x v="7"/>
  </r>
  <r>
    <x v="98"/>
    <x v="96"/>
    <s v="Kelli Smith"/>
    <x v="9"/>
    <x v="1"/>
    <n v="6"/>
    <x v="98"/>
    <x v="98"/>
    <n v="20"/>
    <n v="1737.36"/>
    <x v="1"/>
    <x v="8"/>
  </r>
  <r>
    <x v="99"/>
    <x v="97"/>
    <s v="Caitlin Reeves"/>
    <x v="6"/>
    <x v="0"/>
    <n v="7"/>
    <x v="99"/>
    <x v="99"/>
    <n v="8"/>
    <n v="2022.87"/>
    <x v="2"/>
    <x v="5"/>
  </r>
  <r>
    <x v="100"/>
    <x v="98"/>
    <s v="Diana Welch"/>
    <x v="3"/>
    <x v="2"/>
    <n v="6"/>
    <x v="100"/>
    <x v="100"/>
    <n v="14"/>
    <n v="1924.89"/>
    <x v="0"/>
    <x v="1"/>
  </r>
  <r>
    <x v="101"/>
    <x v="99"/>
    <s v="Cindy Morgan"/>
    <x v="2"/>
    <x v="2"/>
    <n v="1"/>
    <x v="101"/>
    <x v="101"/>
    <n v="11"/>
    <n v="87.22"/>
    <x v="3"/>
    <x v="5"/>
  </r>
  <r>
    <x v="102"/>
    <x v="100"/>
    <s v="Jessica Smith"/>
    <x v="5"/>
    <x v="0"/>
    <n v="7"/>
    <x v="102"/>
    <x v="102"/>
    <n v="9"/>
    <n v="247.09"/>
    <x v="2"/>
    <x v="4"/>
  </r>
  <r>
    <x v="103"/>
    <x v="101"/>
    <s v="Richard Miller"/>
    <x v="6"/>
    <x v="0"/>
    <n v="7"/>
    <x v="103"/>
    <x v="103"/>
    <n v="20"/>
    <n v="1110.7"/>
    <x v="3"/>
    <x v="5"/>
  </r>
  <r>
    <x v="104"/>
    <x v="102"/>
    <s v="David Bell MD"/>
    <x v="1"/>
    <x v="1"/>
    <n v="4"/>
    <x v="104"/>
    <x v="104"/>
    <n v="6"/>
    <n v="188.6"/>
    <x v="0"/>
    <x v="2"/>
  </r>
  <r>
    <x v="105"/>
    <x v="103"/>
    <s v="Austin Chavez"/>
    <x v="11"/>
    <x v="1"/>
    <n v="10"/>
    <x v="105"/>
    <x v="105"/>
    <n v="8"/>
    <n v="3594.44"/>
    <x v="0"/>
    <x v="6"/>
  </r>
  <r>
    <x v="106"/>
    <x v="104"/>
    <s v="Bryan Smith"/>
    <x v="4"/>
    <x v="3"/>
    <n v="4"/>
    <x v="106"/>
    <x v="106"/>
    <n v="18"/>
    <n v="881.93"/>
    <x v="0"/>
    <x v="0"/>
  </r>
  <r>
    <x v="107"/>
    <x v="105"/>
    <s v="Lynn Mcgee"/>
    <x v="2"/>
    <x v="2"/>
    <n v="1"/>
    <x v="107"/>
    <x v="107"/>
    <n v="28"/>
    <n v="15.38"/>
    <x v="2"/>
    <x v="4"/>
  </r>
  <r>
    <x v="108"/>
    <x v="29"/>
    <s v="Trevor Nielsen"/>
    <x v="4"/>
    <x v="3"/>
    <n v="9"/>
    <x v="108"/>
    <x v="108"/>
    <n v="28"/>
    <n v="2507.31"/>
    <x v="0"/>
    <x v="8"/>
  </r>
  <r>
    <x v="109"/>
    <x v="106"/>
    <s v="Connie Barker"/>
    <x v="7"/>
    <x v="3"/>
    <n v="9"/>
    <x v="109"/>
    <x v="109"/>
    <n v="8"/>
    <n v="3508.82"/>
    <x v="1"/>
    <x v="3"/>
  </r>
  <r>
    <x v="110"/>
    <x v="107"/>
    <s v="Ethan Wade"/>
    <x v="0"/>
    <x v="0"/>
    <n v="4"/>
    <x v="110"/>
    <x v="110"/>
    <n v="29"/>
    <n v="983.97"/>
    <x v="2"/>
    <x v="9"/>
  </r>
  <r>
    <x v="111"/>
    <x v="108"/>
    <s v="Diane Bailey"/>
    <x v="2"/>
    <x v="2"/>
    <n v="8"/>
    <x v="111"/>
    <x v="111"/>
    <n v="11"/>
    <n v="2068.79"/>
    <x v="0"/>
    <x v="3"/>
  </r>
  <r>
    <x v="112"/>
    <x v="109"/>
    <s v="Ann Lopez"/>
    <x v="1"/>
    <x v="1"/>
    <n v="9"/>
    <x v="112"/>
    <x v="112"/>
    <n v="29"/>
    <n v="66.650000000000006"/>
    <x v="3"/>
    <x v="2"/>
  </r>
  <r>
    <x v="113"/>
    <x v="110"/>
    <s v="Katie Malone"/>
    <x v="8"/>
    <x v="3"/>
    <n v="10"/>
    <x v="113"/>
    <x v="113"/>
    <n v="25"/>
    <n v="275.7"/>
    <x v="0"/>
    <x v="6"/>
  </r>
  <r>
    <x v="114"/>
    <x v="111"/>
    <s v="Jennifer Mcdowell"/>
    <x v="2"/>
    <x v="2"/>
    <n v="7"/>
    <x v="114"/>
    <x v="114"/>
    <n v="5"/>
    <n v="1632.04"/>
    <x v="0"/>
    <x v="2"/>
  </r>
  <r>
    <x v="115"/>
    <x v="112"/>
    <s v="Richard Perez"/>
    <x v="0"/>
    <x v="0"/>
    <n v="5"/>
    <x v="115"/>
    <x v="115"/>
    <n v="15"/>
    <n v="1869.96"/>
    <x v="3"/>
    <x v="9"/>
  </r>
  <r>
    <x v="116"/>
    <x v="113"/>
    <s v="Anne Cunningham"/>
    <x v="1"/>
    <x v="1"/>
    <n v="1"/>
    <x v="116"/>
    <x v="116"/>
    <n v="1"/>
    <n v="404.46"/>
    <x v="3"/>
    <x v="8"/>
  </r>
  <r>
    <x v="117"/>
    <x v="114"/>
    <s v="Thomas Robertson"/>
    <x v="9"/>
    <x v="1"/>
    <n v="6"/>
    <x v="117"/>
    <x v="117"/>
    <n v="20"/>
    <n v="1548.1"/>
    <x v="0"/>
    <x v="7"/>
  </r>
  <r>
    <x v="118"/>
    <x v="115"/>
    <s v="Kimberly Howard"/>
    <x v="7"/>
    <x v="3"/>
    <n v="10"/>
    <x v="118"/>
    <x v="118"/>
    <n v="14"/>
    <n v="692.47"/>
    <x v="3"/>
    <x v="3"/>
  </r>
  <r>
    <x v="119"/>
    <x v="22"/>
    <s v="Courtney Figueroa"/>
    <x v="4"/>
    <x v="3"/>
    <n v="1"/>
    <x v="119"/>
    <x v="119"/>
    <n v="8"/>
    <n v="58.41"/>
    <x v="3"/>
    <x v="2"/>
  </r>
  <r>
    <x v="120"/>
    <x v="116"/>
    <s v="Angela Hess"/>
    <x v="4"/>
    <x v="3"/>
    <n v="8"/>
    <x v="120"/>
    <x v="120"/>
    <n v="29"/>
    <n v="271.62"/>
    <x v="2"/>
    <x v="8"/>
  </r>
  <r>
    <x v="121"/>
    <x v="117"/>
    <s v="Christine Garner"/>
    <x v="7"/>
    <x v="3"/>
    <n v="9"/>
    <x v="121"/>
    <x v="121"/>
    <n v="19"/>
    <n v="2618.06"/>
    <x v="1"/>
    <x v="3"/>
  </r>
  <r>
    <x v="122"/>
    <x v="118"/>
    <s v="Kelli Gregory"/>
    <x v="6"/>
    <x v="0"/>
    <n v="9"/>
    <x v="122"/>
    <x v="122"/>
    <n v="26"/>
    <n v="1325.54"/>
    <x v="3"/>
    <x v="9"/>
  </r>
  <r>
    <x v="123"/>
    <x v="119"/>
    <s v="David Martinez"/>
    <x v="6"/>
    <x v="0"/>
    <n v="5"/>
    <x v="123"/>
    <x v="123"/>
    <n v="25"/>
    <n v="62.81"/>
    <x v="3"/>
    <x v="8"/>
  </r>
  <r>
    <x v="124"/>
    <x v="120"/>
    <s v="Christopher Butler"/>
    <x v="1"/>
    <x v="1"/>
    <n v="9"/>
    <x v="124"/>
    <x v="124"/>
    <n v="10"/>
    <n v="725.68"/>
    <x v="3"/>
    <x v="9"/>
  </r>
  <r>
    <x v="125"/>
    <x v="121"/>
    <s v="James Mccoy"/>
    <x v="2"/>
    <x v="2"/>
    <n v="5"/>
    <x v="125"/>
    <x v="125"/>
    <n v="30"/>
    <n v="896.8"/>
    <x v="0"/>
    <x v="4"/>
  </r>
  <r>
    <x v="126"/>
    <x v="122"/>
    <s v="Todd Hoover"/>
    <x v="5"/>
    <x v="0"/>
    <n v="3"/>
    <x v="126"/>
    <x v="126"/>
    <n v="11"/>
    <n v="527.08000000000004"/>
    <x v="0"/>
    <x v="6"/>
  </r>
  <r>
    <x v="127"/>
    <x v="123"/>
    <s v="Derek Velasquez"/>
    <x v="11"/>
    <x v="1"/>
    <n v="1"/>
    <x v="127"/>
    <x v="127"/>
    <n v="4"/>
    <n v="314.39999999999998"/>
    <x v="1"/>
    <x v="8"/>
  </r>
  <r>
    <x v="128"/>
    <x v="124"/>
    <s v="Tammie Bridges"/>
    <x v="5"/>
    <x v="0"/>
    <n v="10"/>
    <x v="128"/>
    <x v="128"/>
    <n v="17"/>
    <n v="2186.88"/>
    <x v="2"/>
    <x v="9"/>
  </r>
  <r>
    <x v="129"/>
    <x v="125"/>
    <s v="Christina Phillips"/>
    <x v="8"/>
    <x v="3"/>
    <n v="4"/>
    <x v="129"/>
    <x v="129"/>
    <n v="25"/>
    <n v="1417.11"/>
    <x v="3"/>
    <x v="7"/>
  </r>
  <r>
    <x v="130"/>
    <x v="126"/>
    <s v="Larry Vance"/>
    <x v="8"/>
    <x v="3"/>
    <n v="10"/>
    <x v="130"/>
    <x v="130"/>
    <n v="29"/>
    <n v="2213"/>
    <x v="1"/>
    <x v="0"/>
  </r>
  <r>
    <x v="131"/>
    <x v="127"/>
    <s v="Megan Daniel"/>
    <x v="7"/>
    <x v="3"/>
    <n v="8"/>
    <x v="131"/>
    <x v="131"/>
    <n v="10"/>
    <n v="2531.52"/>
    <x v="2"/>
    <x v="4"/>
  </r>
  <r>
    <x v="132"/>
    <x v="128"/>
    <s v="James Waters"/>
    <x v="10"/>
    <x v="2"/>
    <n v="2"/>
    <x v="132"/>
    <x v="132"/>
    <n v="13"/>
    <n v="799.69"/>
    <x v="1"/>
    <x v="1"/>
  </r>
  <r>
    <x v="133"/>
    <x v="129"/>
    <s v="Christian Williams"/>
    <x v="3"/>
    <x v="2"/>
    <n v="1"/>
    <x v="133"/>
    <x v="133"/>
    <n v="28"/>
    <n v="232.57"/>
    <x v="1"/>
    <x v="5"/>
  </r>
  <r>
    <x v="134"/>
    <x v="130"/>
    <s v="Jeffrey Vargas"/>
    <x v="10"/>
    <x v="2"/>
    <n v="5"/>
    <x v="134"/>
    <x v="134"/>
    <n v="10"/>
    <n v="1108.53"/>
    <x v="0"/>
    <x v="4"/>
  </r>
  <r>
    <x v="135"/>
    <x v="131"/>
    <s v="Melissa Martinez"/>
    <x v="8"/>
    <x v="3"/>
    <n v="8"/>
    <x v="135"/>
    <x v="135"/>
    <n v="29"/>
    <n v="2791.72"/>
    <x v="2"/>
    <x v="5"/>
  </r>
  <r>
    <x v="136"/>
    <x v="132"/>
    <s v="Melissa Leon"/>
    <x v="8"/>
    <x v="3"/>
    <n v="4"/>
    <x v="136"/>
    <x v="136"/>
    <n v="8"/>
    <n v="1451.61"/>
    <x v="2"/>
    <x v="0"/>
  </r>
  <r>
    <x v="137"/>
    <x v="133"/>
    <s v="Elijah Harris"/>
    <x v="5"/>
    <x v="0"/>
    <n v="9"/>
    <x v="137"/>
    <x v="137"/>
    <n v="21"/>
    <n v="1973.74"/>
    <x v="1"/>
    <x v="7"/>
  </r>
  <r>
    <x v="138"/>
    <x v="134"/>
    <s v="Brianna Lee"/>
    <x v="11"/>
    <x v="1"/>
    <n v="3"/>
    <x v="138"/>
    <x v="138"/>
    <n v="23"/>
    <n v="148.21"/>
    <x v="2"/>
    <x v="6"/>
  </r>
  <r>
    <x v="139"/>
    <x v="135"/>
    <s v="Cory Wilson"/>
    <x v="8"/>
    <x v="3"/>
    <n v="1"/>
    <x v="139"/>
    <x v="139"/>
    <n v="13"/>
    <n v="324.81"/>
    <x v="2"/>
    <x v="4"/>
  </r>
  <r>
    <x v="140"/>
    <x v="136"/>
    <s v="Rachel May"/>
    <x v="3"/>
    <x v="2"/>
    <n v="6"/>
    <x v="140"/>
    <x v="140"/>
    <n v="10"/>
    <n v="1360.42"/>
    <x v="1"/>
    <x v="3"/>
  </r>
  <r>
    <x v="141"/>
    <x v="137"/>
    <s v="Denise Henderson"/>
    <x v="10"/>
    <x v="2"/>
    <n v="1"/>
    <x v="141"/>
    <x v="141"/>
    <n v="27"/>
    <n v="319.19"/>
    <x v="2"/>
    <x v="1"/>
  </r>
  <r>
    <x v="142"/>
    <x v="138"/>
    <s v="James Gates"/>
    <x v="8"/>
    <x v="3"/>
    <n v="9"/>
    <x v="142"/>
    <x v="142"/>
    <n v="20"/>
    <n v="1284.3399999999999"/>
    <x v="1"/>
    <x v="5"/>
  </r>
  <r>
    <x v="143"/>
    <x v="139"/>
    <s v="Bradley Ross"/>
    <x v="5"/>
    <x v="0"/>
    <n v="8"/>
    <x v="143"/>
    <x v="143"/>
    <n v="5"/>
    <n v="2830.92"/>
    <x v="1"/>
    <x v="0"/>
  </r>
  <r>
    <x v="144"/>
    <x v="140"/>
    <s v="Melissa Arellano"/>
    <x v="3"/>
    <x v="2"/>
    <n v="8"/>
    <x v="144"/>
    <x v="144"/>
    <n v="25"/>
    <n v="165.96"/>
    <x v="2"/>
    <x v="9"/>
  </r>
  <r>
    <x v="145"/>
    <x v="141"/>
    <s v="Danielle Cook"/>
    <x v="10"/>
    <x v="2"/>
    <n v="4"/>
    <x v="145"/>
    <x v="145"/>
    <n v="4"/>
    <n v="1740.83"/>
    <x v="1"/>
    <x v="2"/>
  </r>
  <r>
    <x v="146"/>
    <x v="142"/>
    <s v="Ashley Wilson"/>
    <x v="6"/>
    <x v="0"/>
    <n v="6"/>
    <x v="146"/>
    <x v="146"/>
    <n v="22"/>
    <n v="233.2"/>
    <x v="1"/>
    <x v="4"/>
  </r>
  <r>
    <x v="147"/>
    <x v="143"/>
    <s v="Matthew Horton"/>
    <x v="8"/>
    <x v="3"/>
    <n v="4"/>
    <x v="147"/>
    <x v="147"/>
    <n v="26"/>
    <n v="502.31"/>
    <x v="0"/>
    <x v="0"/>
  </r>
  <r>
    <x v="148"/>
    <x v="144"/>
    <s v="Deborah Jones"/>
    <x v="1"/>
    <x v="1"/>
    <n v="1"/>
    <x v="148"/>
    <x v="148"/>
    <n v="24"/>
    <n v="189.22"/>
    <x v="3"/>
    <x v="3"/>
  </r>
  <r>
    <x v="149"/>
    <x v="145"/>
    <s v="Megan Smith"/>
    <x v="4"/>
    <x v="3"/>
    <n v="2"/>
    <x v="149"/>
    <x v="149"/>
    <n v="25"/>
    <n v="742.38"/>
    <x v="0"/>
    <x v="1"/>
  </r>
  <r>
    <x v="150"/>
    <x v="146"/>
    <s v="Christopher Hawkins PhD"/>
    <x v="4"/>
    <x v="3"/>
    <n v="6"/>
    <x v="150"/>
    <x v="150"/>
    <n v="23"/>
    <n v="666.3"/>
    <x v="2"/>
    <x v="8"/>
  </r>
  <r>
    <x v="151"/>
    <x v="147"/>
    <s v="Michele Blake"/>
    <x v="11"/>
    <x v="1"/>
    <n v="7"/>
    <x v="151"/>
    <x v="151"/>
    <n v="29"/>
    <n v="1388.02"/>
    <x v="1"/>
    <x v="3"/>
  </r>
  <r>
    <x v="152"/>
    <x v="148"/>
    <s v="Christine Jordan"/>
    <x v="9"/>
    <x v="1"/>
    <n v="5"/>
    <x v="152"/>
    <x v="152"/>
    <n v="30"/>
    <n v="763.49"/>
    <x v="0"/>
    <x v="0"/>
  </r>
  <r>
    <x v="153"/>
    <x v="149"/>
    <s v="Kelsey Lee"/>
    <x v="0"/>
    <x v="0"/>
    <n v="2"/>
    <x v="153"/>
    <x v="153"/>
    <n v="26"/>
    <n v="294.7"/>
    <x v="3"/>
    <x v="8"/>
  </r>
  <r>
    <x v="154"/>
    <x v="150"/>
    <s v="Jerry Leblanc"/>
    <x v="8"/>
    <x v="3"/>
    <n v="3"/>
    <x v="154"/>
    <x v="154"/>
    <n v="10"/>
    <n v="337.04"/>
    <x v="2"/>
    <x v="2"/>
  </r>
  <r>
    <x v="155"/>
    <x v="151"/>
    <s v="Tiffany Wagner"/>
    <x v="8"/>
    <x v="3"/>
    <n v="7"/>
    <x v="155"/>
    <x v="155"/>
    <n v="20"/>
    <n v="2632.39"/>
    <x v="2"/>
    <x v="1"/>
  </r>
  <r>
    <x v="156"/>
    <x v="152"/>
    <s v="Mark Scott"/>
    <x v="6"/>
    <x v="0"/>
    <n v="10"/>
    <x v="156"/>
    <x v="156"/>
    <n v="22"/>
    <n v="2653.95"/>
    <x v="1"/>
    <x v="9"/>
  </r>
  <r>
    <x v="157"/>
    <x v="153"/>
    <s v="Bryan Mitchell"/>
    <x v="7"/>
    <x v="3"/>
    <n v="4"/>
    <x v="157"/>
    <x v="157"/>
    <n v="15"/>
    <n v="394.98"/>
    <x v="0"/>
    <x v="1"/>
  </r>
  <r>
    <x v="158"/>
    <x v="8"/>
    <s v="Kimberly Griffin"/>
    <x v="4"/>
    <x v="3"/>
    <n v="9"/>
    <x v="158"/>
    <x v="158"/>
    <n v="8"/>
    <n v="3903.85"/>
    <x v="3"/>
    <x v="4"/>
  </r>
  <r>
    <x v="159"/>
    <x v="154"/>
    <s v="Dana Finley"/>
    <x v="0"/>
    <x v="0"/>
    <n v="4"/>
    <x v="159"/>
    <x v="159"/>
    <n v="7"/>
    <n v="1666.23"/>
    <x v="3"/>
    <x v="2"/>
  </r>
  <r>
    <x v="160"/>
    <x v="155"/>
    <s v="Terry Brown"/>
    <x v="8"/>
    <x v="3"/>
    <n v="2"/>
    <x v="160"/>
    <x v="160"/>
    <n v="8"/>
    <n v="669.24"/>
    <x v="0"/>
    <x v="3"/>
  </r>
  <r>
    <x v="161"/>
    <x v="156"/>
    <s v="Amanda Abbott"/>
    <x v="5"/>
    <x v="0"/>
    <n v="2"/>
    <x v="161"/>
    <x v="161"/>
    <n v="5"/>
    <n v="23.73"/>
    <x v="3"/>
    <x v="3"/>
  </r>
  <r>
    <x v="162"/>
    <x v="157"/>
    <s v="Susan Todd"/>
    <x v="4"/>
    <x v="3"/>
    <n v="8"/>
    <x v="162"/>
    <x v="162"/>
    <n v="9"/>
    <n v="3148.09"/>
    <x v="2"/>
    <x v="4"/>
  </r>
  <r>
    <x v="163"/>
    <x v="158"/>
    <s v="Desiree Francis"/>
    <x v="10"/>
    <x v="2"/>
    <n v="5"/>
    <x v="163"/>
    <x v="163"/>
    <n v="0"/>
    <n v="1437.8"/>
    <x v="0"/>
    <x v="5"/>
  </r>
  <r>
    <x v="164"/>
    <x v="159"/>
    <s v="James Hernandez"/>
    <x v="4"/>
    <x v="3"/>
    <n v="4"/>
    <x v="164"/>
    <x v="164"/>
    <n v="13"/>
    <n v="75.34"/>
    <x v="1"/>
    <x v="5"/>
  </r>
  <r>
    <x v="165"/>
    <x v="3"/>
    <s v="Mary Powell"/>
    <x v="5"/>
    <x v="0"/>
    <n v="4"/>
    <x v="165"/>
    <x v="165"/>
    <n v="28"/>
    <n v="497.46"/>
    <x v="0"/>
    <x v="7"/>
  </r>
  <r>
    <x v="166"/>
    <x v="75"/>
    <s v="Gary Cordova"/>
    <x v="9"/>
    <x v="1"/>
    <n v="5"/>
    <x v="166"/>
    <x v="166"/>
    <n v="8"/>
    <n v="532.82000000000005"/>
    <x v="3"/>
    <x v="7"/>
  </r>
  <r>
    <x v="167"/>
    <x v="160"/>
    <s v="Jennifer Simmons"/>
    <x v="2"/>
    <x v="2"/>
    <n v="7"/>
    <x v="167"/>
    <x v="167"/>
    <n v="19"/>
    <n v="1280.3399999999999"/>
    <x v="3"/>
    <x v="9"/>
  </r>
  <r>
    <x v="168"/>
    <x v="161"/>
    <s v="Kristina Mccarty"/>
    <x v="9"/>
    <x v="1"/>
    <n v="7"/>
    <x v="168"/>
    <x v="168"/>
    <n v="13"/>
    <n v="2781.42"/>
    <x v="0"/>
    <x v="4"/>
  </r>
  <r>
    <x v="169"/>
    <x v="162"/>
    <s v="Angel Dunn"/>
    <x v="3"/>
    <x v="2"/>
    <n v="10"/>
    <x v="169"/>
    <x v="169"/>
    <n v="20"/>
    <n v="1234.4000000000001"/>
    <x v="3"/>
    <x v="3"/>
  </r>
  <r>
    <x v="170"/>
    <x v="163"/>
    <s v="Alexandra Koch"/>
    <x v="8"/>
    <x v="3"/>
    <n v="1"/>
    <x v="170"/>
    <x v="170"/>
    <n v="2"/>
    <n v="229.45"/>
    <x v="1"/>
    <x v="5"/>
  </r>
  <r>
    <x v="171"/>
    <x v="164"/>
    <s v="Ashley Salinas"/>
    <x v="5"/>
    <x v="0"/>
    <n v="1"/>
    <x v="171"/>
    <x v="171"/>
    <n v="6"/>
    <n v="315.32"/>
    <x v="0"/>
    <x v="4"/>
  </r>
  <r>
    <x v="172"/>
    <x v="165"/>
    <s v="Crystal Holt"/>
    <x v="0"/>
    <x v="0"/>
    <n v="1"/>
    <x v="172"/>
    <x v="172"/>
    <n v="14"/>
    <n v="79.77"/>
    <x v="1"/>
    <x v="9"/>
  </r>
  <r>
    <x v="173"/>
    <x v="166"/>
    <s v="Donna Rodriguez"/>
    <x v="0"/>
    <x v="0"/>
    <n v="10"/>
    <x v="173"/>
    <x v="173"/>
    <n v="0"/>
    <n v="474.8"/>
    <x v="3"/>
    <x v="6"/>
  </r>
  <r>
    <x v="174"/>
    <x v="167"/>
    <s v="James Griffin"/>
    <x v="1"/>
    <x v="1"/>
    <n v="5"/>
    <x v="174"/>
    <x v="174"/>
    <n v="11"/>
    <n v="1970.24"/>
    <x v="3"/>
    <x v="4"/>
  </r>
  <r>
    <x v="175"/>
    <x v="168"/>
    <s v="Megan Mason"/>
    <x v="2"/>
    <x v="2"/>
    <n v="2"/>
    <x v="175"/>
    <x v="175"/>
    <n v="21"/>
    <n v="574.03"/>
    <x v="0"/>
    <x v="6"/>
  </r>
  <r>
    <x v="176"/>
    <x v="169"/>
    <s v="Matthew Hall"/>
    <x v="3"/>
    <x v="2"/>
    <n v="2"/>
    <x v="176"/>
    <x v="176"/>
    <n v="12"/>
    <n v="510.63"/>
    <x v="2"/>
    <x v="0"/>
  </r>
  <r>
    <x v="177"/>
    <x v="170"/>
    <s v="Jerry Blanchard"/>
    <x v="6"/>
    <x v="0"/>
    <n v="4"/>
    <x v="177"/>
    <x v="177"/>
    <n v="19"/>
    <n v="600.86"/>
    <x v="3"/>
    <x v="0"/>
  </r>
  <r>
    <x v="178"/>
    <x v="171"/>
    <s v="Cindy Ferguson"/>
    <x v="3"/>
    <x v="2"/>
    <n v="7"/>
    <x v="178"/>
    <x v="178"/>
    <n v="26"/>
    <n v="947.99"/>
    <x v="0"/>
    <x v="7"/>
  </r>
  <r>
    <x v="179"/>
    <x v="172"/>
    <s v="Jonathan Fernandez"/>
    <x v="5"/>
    <x v="0"/>
    <n v="7"/>
    <x v="179"/>
    <x v="179"/>
    <n v="28"/>
    <n v="2411.44"/>
    <x v="2"/>
    <x v="1"/>
  </r>
  <r>
    <x v="180"/>
    <x v="173"/>
    <s v="Levi Melendez"/>
    <x v="11"/>
    <x v="1"/>
    <n v="6"/>
    <x v="180"/>
    <x v="180"/>
    <n v="1"/>
    <n v="2582.1799999999998"/>
    <x v="2"/>
    <x v="0"/>
  </r>
  <r>
    <x v="181"/>
    <x v="174"/>
    <s v="Krista Sparks"/>
    <x v="2"/>
    <x v="2"/>
    <n v="4"/>
    <x v="181"/>
    <x v="181"/>
    <n v="1"/>
    <n v="1666.25"/>
    <x v="3"/>
    <x v="0"/>
  </r>
  <r>
    <x v="182"/>
    <x v="175"/>
    <s v="Aaron Smith"/>
    <x v="2"/>
    <x v="2"/>
    <n v="7"/>
    <x v="182"/>
    <x v="182"/>
    <n v="10"/>
    <n v="3114.72"/>
    <x v="1"/>
    <x v="1"/>
  </r>
  <r>
    <x v="183"/>
    <x v="26"/>
    <s v="Peter Moore"/>
    <x v="9"/>
    <x v="1"/>
    <n v="9"/>
    <x v="183"/>
    <x v="183"/>
    <n v="17"/>
    <n v="2851.82"/>
    <x v="3"/>
    <x v="5"/>
  </r>
  <r>
    <x v="184"/>
    <x v="176"/>
    <s v="Patricia Perez"/>
    <x v="8"/>
    <x v="3"/>
    <n v="9"/>
    <x v="184"/>
    <x v="184"/>
    <n v="11"/>
    <n v="1374.52"/>
    <x v="0"/>
    <x v="8"/>
  </r>
  <r>
    <x v="185"/>
    <x v="177"/>
    <s v="Pamela Riley"/>
    <x v="10"/>
    <x v="2"/>
    <n v="5"/>
    <x v="185"/>
    <x v="185"/>
    <n v="29"/>
    <n v="308.20999999999998"/>
    <x v="2"/>
    <x v="6"/>
  </r>
  <r>
    <x v="186"/>
    <x v="178"/>
    <s v="Sarah Munoz"/>
    <x v="7"/>
    <x v="3"/>
    <n v="9"/>
    <x v="186"/>
    <x v="186"/>
    <n v="11"/>
    <n v="2368.96"/>
    <x v="3"/>
    <x v="5"/>
  </r>
  <r>
    <x v="187"/>
    <x v="66"/>
    <s v="Cynthia Smith"/>
    <x v="11"/>
    <x v="1"/>
    <n v="2"/>
    <x v="187"/>
    <x v="187"/>
    <n v="15"/>
    <n v="71.930000000000007"/>
    <x v="0"/>
    <x v="9"/>
  </r>
  <r>
    <x v="188"/>
    <x v="179"/>
    <s v="Chris Sharp"/>
    <x v="10"/>
    <x v="2"/>
    <n v="10"/>
    <x v="188"/>
    <x v="188"/>
    <n v="13"/>
    <n v="1650.83"/>
    <x v="1"/>
    <x v="3"/>
  </r>
  <r>
    <x v="189"/>
    <x v="180"/>
    <s v="Gloria Faulkner"/>
    <x v="3"/>
    <x v="2"/>
    <n v="1"/>
    <x v="189"/>
    <x v="189"/>
    <n v="7"/>
    <n v="434.04"/>
    <x v="2"/>
    <x v="8"/>
  </r>
  <r>
    <x v="190"/>
    <x v="107"/>
    <s v="Stanley Adams"/>
    <x v="3"/>
    <x v="2"/>
    <n v="6"/>
    <x v="190"/>
    <x v="190"/>
    <n v="11"/>
    <n v="319.60000000000002"/>
    <x v="3"/>
    <x v="7"/>
  </r>
  <r>
    <x v="191"/>
    <x v="181"/>
    <s v="Madison Phelps"/>
    <x v="0"/>
    <x v="0"/>
    <n v="2"/>
    <x v="191"/>
    <x v="191"/>
    <n v="27"/>
    <n v="92.67"/>
    <x v="2"/>
    <x v="6"/>
  </r>
  <r>
    <x v="192"/>
    <x v="182"/>
    <s v="Suzanne Buck"/>
    <x v="1"/>
    <x v="1"/>
    <n v="6"/>
    <x v="192"/>
    <x v="192"/>
    <n v="25"/>
    <n v="2196.4899999999998"/>
    <x v="3"/>
    <x v="1"/>
  </r>
  <r>
    <x v="193"/>
    <x v="183"/>
    <s v="Mrs. Heather Cooper"/>
    <x v="1"/>
    <x v="1"/>
    <n v="4"/>
    <x v="193"/>
    <x v="193"/>
    <n v="4"/>
    <n v="658.18"/>
    <x v="1"/>
    <x v="3"/>
  </r>
  <r>
    <x v="194"/>
    <x v="184"/>
    <s v="Kelly Day"/>
    <x v="1"/>
    <x v="1"/>
    <n v="1"/>
    <x v="194"/>
    <x v="194"/>
    <n v="15"/>
    <n v="303.19"/>
    <x v="2"/>
    <x v="2"/>
  </r>
  <r>
    <x v="195"/>
    <x v="185"/>
    <s v="Lawrence Edwards"/>
    <x v="6"/>
    <x v="0"/>
    <n v="9"/>
    <x v="195"/>
    <x v="195"/>
    <n v="5"/>
    <n v="2149.04"/>
    <x v="2"/>
    <x v="6"/>
  </r>
  <r>
    <x v="196"/>
    <x v="186"/>
    <s v="Brian Martin"/>
    <x v="0"/>
    <x v="0"/>
    <n v="4"/>
    <x v="196"/>
    <x v="196"/>
    <n v="30"/>
    <n v="1113.6400000000001"/>
    <x v="3"/>
    <x v="8"/>
  </r>
  <r>
    <x v="197"/>
    <x v="187"/>
    <s v="Kelly Shea"/>
    <x v="11"/>
    <x v="1"/>
    <n v="6"/>
    <x v="197"/>
    <x v="197"/>
    <n v="14"/>
    <n v="2361.42"/>
    <x v="0"/>
    <x v="4"/>
  </r>
  <r>
    <x v="198"/>
    <x v="188"/>
    <s v="Danielle Best"/>
    <x v="9"/>
    <x v="1"/>
    <n v="10"/>
    <x v="198"/>
    <x v="198"/>
    <n v="19"/>
    <n v="2361.8000000000002"/>
    <x v="2"/>
    <x v="1"/>
  </r>
  <r>
    <x v="199"/>
    <x v="189"/>
    <s v="Ronald Lynch"/>
    <x v="2"/>
    <x v="2"/>
    <n v="7"/>
    <x v="199"/>
    <x v="199"/>
    <n v="5"/>
    <n v="594.24"/>
    <x v="2"/>
    <x v="9"/>
  </r>
  <r>
    <x v="200"/>
    <x v="190"/>
    <s v="Christina Rasmussen"/>
    <x v="10"/>
    <x v="2"/>
    <n v="4"/>
    <x v="200"/>
    <x v="200"/>
    <n v="2"/>
    <n v="1833.03"/>
    <x v="1"/>
    <x v="9"/>
  </r>
  <r>
    <x v="201"/>
    <x v="191"/>
    <s v="Brian Parks"/>
    <x v="7"/>
    <x v="3"/>
    <n v="2"/>
    <x v="201"/>
    <x v="201"/>
    <n v="16"/>
    <n v="533.62"/>
    <x v="1"/>
    <x v="2"/>
  </r>
  <r>
    <x v="202"/>
    <x v="73"/>
    <s v="Darren Williams"/>
    <x v="9"/>
    <x v="1"/>
    <n v="2"/>
    <x v="202"/>
    <x v="202"/>
    <n v="27"/>
    <n v="645.74"/>
    <x v="0"/>
    <x v="7"/>
  </r>
  <r>
    <x v="203"/>
    <x v="103"/>
    <s v="David Dean"/>
    <x v="5"/>
    <x v="0"/>
    <n v="9"/>
    <x v="203"/>
    <x v="203"/>
    <n v="6"/>
    <n v="4023.07"/>
    <x v="2"/>
    <x v="1"/>
  </r>
  <r>
    <x v="204"/>
    <x v="192"/>
    <s v="Danielle Chan"/>
    <x v="9"/>
    <x v="1"/>
    <n v="3"/>
    <x v="204"/>
    <x v="204"/>
    <n v="22"/>
    <n v="225.6"/>
    <x v="2"/>
    <x v="2"/>
  </r>
  <r>
    <x v="205"/>
    <x v="193"/>
    <s v="William Farmer"/>
    <x v="3"/>
    <x v="2"/>
    <n v="6"/>
    <x v="205"/>
    <x v="205"/>
    <n v="4"/>
    <n v="1202.3399999999999"/>
    <x v="0"/>
    <x v="7"/>
  </r>
  <r>
    <x v="206"/>
    <x v="194"/>
    <s v="Anthony Wilson"/>
    <x v="7"/>
    <x v="3"/>
    <n v="5"/>
    <x v="206"/>
    <x v="206"/>
    <n v="23"/>
    <n v="308.35000000000002"/>
    <x v="3"/>
    <x v="4"/>
  </r>
  <r>
    <x v="207"/>
    <x v="195"/>
    <s v="Hannah Murphy DVM"/>
    <x v="0"/>
    <x v="0"/>
    <n v="10"/>
    <x v="207"/>
    <x v="207"/>
    <n v="24"/>
    <n v="3538.71"/>
    <x v="1"/>
    <x v="5"/>
  </r>
  <r>
    <x v="208"/>
    <x v="196"/>
    <s v="April Hernandez"/>
    <x v="4"/>
    <x v="3"/>
    <n v="9"/>
    <x v="208"/>
    <x v="208"/>
    <n v="6"/>
    <n v="62.18"/>
    <x v="1"/>
    <x v="9"/>
  </r>
  <r>
    <x v="209"/>
    <x v="197"/>
    <s v="Kendra Cooper"/>
    <x v="11"/>
    <x v="1"/>
    <n v="6"/>
    <x v="209"/>
    <x v="209"/>
    <n v="16"/>
    <n v="1059.1600000000001"/>
    <x v="2"/>
    <x v="6"/>
  </r>
  <r>
    <x v="210"/>
    <x v="198"/>
    <s v="Margaret Nelson"/>
    <x v="1"/>
    <x v="1"/>
    <n v="1"/>
    <x v="210"/>
    <x v="210"/>
    <n v="25"/>
    <n v="283.20999999999998"/>
    <x v="3"/>
    <x v="1"/>
  </r>
  <r>
    <x v="211"/>
    <x v="199"/>
    <s v="Sergio Mills PhD"/>
    <x v="5"/>
    <x v="0"/>
    <n v="2"/>
    <x v="211"/>
    <x v="211"/>
    <n v="19"/>
    <n v="724.25"/>
    <x v="3"/>
    <x v="5"/>
  </r>
  <r>
    <x v="212"/>
    <x v="200"/>
    <s v="Hannah Mckenzie"/>
    <x v="9"/>
    <x v="1"/>
    <n v="6"/>
    <x v="212"/>
    <x v="212"/>
    <n v="30"/>
    <n v="102.86"/>
    <x v="1"/>
    <x v="6"/>
  </r>
  <r>
    <x v="213"/>
    <x v="201"/>
    <s v="Eric Ross"/>
    <x v="5"/>
    <x v="0"/>
    <n v="3"/>
    <x v="213"/>
    <x v="213"/>
    <n v="23"/>
    <n v="1008.01"/>
    <x v="0"/>
    <x v="7"/>
  </r>
  <r>
    <x v="214"/>
    <x v="202"/>
    <s v="Teresa Tucker MD"/>
    <x v="1"/>
    <x v="1"/>
    <n v="10"/>
    <x v="214"/>
    <x v="214"/>
    <n v="29"/>
    <n v="272.92"/>
    <x v="1"/>
    <x v="8"/>
  </r>
  <r>
    <x v="215"/>
    <x v="203"/>
    <s v="Brittany Osborne"/>
    <x v="7"/>
    <x v="3"/>
    <n v="9"/>
    <x v="215"/>
    <x v="215"/>
    <n v="10"/>
    <n v="1346.06"/>
    <x v="0"/>
    <x v="9"/>
  </r>
  <r>
    <x v="216"/>
    <x v="204"/>
    <s v="Paul Davis"/>
    <x v="2"/>
    <x v="2"/>
    <n v="1"/>
    <x v="216"/>
    <x v="216"/>
    <n v="5"/>
    <n v="383.48"/>
    <x v="1"/>
    <x v="0"/>
  </r>
  <r>
    <x v="217"/>
    <x v="158"/>
    <s v="Eric Long"/>
    <x v="2"/>
    <x v="2"/>
    <n v="8"/>
    <x v="217"/>
    <x v="217"/>
    <n v="19"/>
    <n v="681.24"/>
    <x v="0"/>
    <x v="2"/>
  </r>
  <r>
    <x v="218"/>
    <x v="205"/>
    <s v="Robert Kelley"/>
    <x v="5"/>
    <x v="0"/>
    <n v="10"/>
    <x v="218"/>
    <x v="218"/>
    <n v="13"/>
    <n v="2095.48"/>
    <x v="2"/>
    <x v="3"/>
  </r>
  <r>
    <x v="219"/>
    <x v="206"/>
    <s v="Alex Fletcher"/>
    <x v="11"/>
    <x v="1"/>
    <n v="7"/>
    <x v="219"/>
    <x v="219"/>
    <n v="12"/>
    <n v="1515.91"/>
    <x v="0"/>
    <x v="8"/>
  </r>
  <r>
    <x v="220"/>
    <x v="207"/>
    <s v="Brandon Jackson"/>
    <x v="0"/>
    <x v="0"/>
    <n v="7"/>
    <x v="220"/>
    <x v="220"/>
    <n v="8"/>
    <n v="155.59"/>
    <x v="1"/>
    <x v="6"/>
  </r>
  <r>
    <x v="221"/>
    <x v="208"/>
    <s v="Rhonda Newton"/>
    <x v="2"/>
    <x v="2"/>
    <n v="2"/>
    <x v="221"/>
    <x v="221"/>
    <n v="12"/>
    <n v="828.75"/>
    <x v="3"/>
    <x v="6"/>
  </r>
  <r>
    <x v="222"/>
    <x v="209"/>
    <s v="Jasmine Rivera"/>
    <x v="9"/>
    <x v="1"/>
    <n v="9"/>
    <x v="222"/>
    <x v="222"/>
    <n v="22"/>
    <n v="1369.18"/>
    <x v="2"/>
    <x v="0"/>
  </r>
  <r>
    <x v="223"/>
    <x v="210"/>
    <s v="Mr. Hector Butler"/>
    <x v="2"/>
    <x v="2"/>
    <n v="8"/>
    <x v="223"/>
    <x v="223"/>
    <n v="1"/>
    <n v="3448.37"/>
    <x v="1"/>
    <x v="6"/>
  </r>
  <r>
    <x v="224"/>
    <x v="211"/>
    <s v="Ryan Perry"/>
    <x v="4"/>
    <x v="3"/>
    <n v="6"/>
    <x v="224"/>
    <x v="224"/>
    <n v="13"/>
    <n v="1067.33"/>
    <x v="2"/>
    <x v="3"/>
  </r>
  <r>
    <x v="225"/>
    <x v="212"/>
    <s v="Christopher Davis"/>
    <x v="3"/>
    <x v="2"/>
    <n v="9"/>
    <x v="225"/>
    <x v="225"/>
    <n v="6"/>
    <n v="1057.42"/>
    <x v="3"/>
    <x v="5"/>
  </r>
  <r>
    <x v="226"/>
    <x v="213"/>
    <s v="Jasmin Kramer"/>
    <x v="0"/>
    <x v="0"/>
    <n v="7"/>
    <x v="226"/>
    <x v="226"/>
    <n v="5"/>
    <n v="366.41"/>
    <x v="3"/>
    <x v="4"/>
  </r>
  <r>
    <x v="227"/>
    <x v="214"/>
    <s v="Timothy Davis"/>
    <x v="9"/>
    <x v="1"/>
    <n v="2"/>
    <x v="227"/>
    <x v="227"/>
    <n v="16"/>
    <n v="621.67999999999995"/>
    <x v="1"/>
    <x v="8"/>
  </r>
  <r>
    <x v="228"/>
    <x v="215"/>
    <s v="Megan Hodge"/>
    <x v="1"/>
    <x v="1"/>
    <n v="1"/>
    <x v="228"/>
    <x v="228"/>
    <n v="0"/>
    <n v="391.09"/>
    <x v="0"/>
    <x v="3"/>
  </r>
  <r>
    <x v="229"/>
    <x v="216"/>
    <s v="Mark Robinson"/>
    <x v="9"/>
    <x v="1"/>
    <n v="7"/>
    <x v="229"/>
    <x v="229"/>
    <n v="1"/>
    <n v="2963.27"/>
    <x v="2"/>
    <x v="1"/>
  </r>
  <r>
    <x v="230"/>
    <x v="217"/>
    <s v="Virginia Alvarez"/>
    <x v="6"/>
    <x v="0"/>
    <n v="2"/>
    <x v="230"/>
    <x v="230"/>
    <n v="11"/>
    <n v="703.33"/>
    <x v="2"/>
    <x v="7"/>
  </r>
  <r>
    <x v="231"/>
    <x v="218"/>
    <s v="Lucas Kim"/>
    <x v="11"/>
    <x v="1"/>
    <n v="1"/>
    <x v="231"/>
    <x v="231"/>
    <n v="20"/>
    <n v="132.36000000000001"/>
    <x v="2"/>
    <x v="6"/>
  </r>
  <r>
    <x v="232"/>
    <x v="219"/>
    <s v="Travis Gibbs"/>
    <x v="5"/>
    <x v="0"/>
    <n v="6"/>
    <x v="232"/>
    <x v="232"/>
    <n v="23"/>
    <n v="1990.8"/>
    <x v="2"/>
    <x v="0"/>
  </r>
  <r>
    <x v="233"/>
    <x v="220"/>
    <s v="Taylor White"/>
    <x v="4"/>
    <x v="3"/>
    <n v="2"/>
    <x v="233"/>
    <x v="233"/>
    <n v="20"/>
    <n v="730.7"/>
    <x v="0"/>
    <x v="8"/>
  </r>
  <r>
    <x v="234"/>
    <x v="221"/>
    <s v="Susan Douglas"/>
    <x v="11"/>
    <x v="1"/>
    <n v="6"/>
    <x v="234"/>
    <x v="234"/>
    <n v="25"/>
    <n v="1440.27"/>
    <x v="2"/>
    <x v="8"/>
  </r>
  <r>
    <x v="235"/>
    <x v="222"/>
    <s v="George Carlson"/>
    <x v="5"/>
    <x v="0"/>
    <n v="2"/>
    <x v="235"/>
    <x v="235"/>
    <n v="17"/>
    <n v="412.11"/>
    <x v="0"/>
    <x v="3"/>
  </r>
  <r>
    <x v="236"/>
    <x v="223"/>
    <s v="Kenneth Thomas"/>
    <x v="11"/>
    <x v="1"/>
    <n v="1"/>
    <x v="236"/>
    <x v="236"/>
    <n v="17"/>
    <n v="141.34"/>
    <x v="2"/>
    <x v="9"/>
  </r>
  <r>
    <x v="237"/>
    <x v="224"/>
    <s v="Dana Stone"/>
    <x v="1"/>
    <x v="1"/>
    <n v="2"/>
    <x v="237"/>
    <x v="237"/>
    <n v="1"/>
    <n v="225.19"/>
    <x v="0"/>
    <x v="8"/>
  </r>
  <r>
    <x v="238"/>
    <x v="102"/>
    <s v="Jessica Alvarado"/>
    <x v="11"/>
    <x v="1"/>
    <n v="4"/>
    <x v="238"/>
    <x v="238"/>
    <n v="7"/>
    <n v="1855.02"/>
    <x v="2"/>
    <x v="9"/>
  </r>
  <r>
    <x v="239"/>
    <x v="225"/>
    <s v="Brianna Mccarthy"/>
    <x v="0"/>
    <x v="0"/>
    <n v="5"/>
    <x v="239"/>
    <x v="239"/>
    <n v="13"/>
    <n v="2174.2600000000002"/>
    <x v="3"/>
    <x v="3"/>
  </r>
  <r>
    <x v="240"/>
    <x v="226"/>
    <s v="Stacy Johnson"/>
    <x v="4"/>
    <x v="3"/>
    <n v="4"/>
    <x v="240"/>
    <x v="240"/>
    <n v="16"/>
    <n v="299.27999999999997"/>
    <x v="1"/>
    <x v="7"/>
  </r>
  <r>
    <x v="241"/>
    <x v="227"/>
    <s v="Amy Esparza"/>
    <x v="5"/>
    <x v="0"/>
    <n v="1"/>
    <x v="241"/>
    <x v="241"/>
    <n v="13"/>
    <n v="203.2"/>
    <x v="0"/>
    <x v="2"/>
  </r>
  <r>
    <x v="242"/>
    <x v="228"/>
    <s v="Megan Hall"/>
    <x v="2"/>
    <x v="2"/>
    <n v="3"/>
    <x v="242"/>
    <x v="242"/>
    <n v="9"/>
    <n v="214.99"/>
    <x v="1"/>
    <x v="7"/>
  </r>
  <r>
    <x v="243"/>
    <x v="229"/>
    <s v="Brandy Murray"/>
    <x v="11"/>
    <x v="1"/>
    <n v="6"/>
    <x v="243"/>
    <x v="243"/>
    <n v="2"/>
    <n v="487.8"/>
    <x v="3"/>
    <x v="3"/>
  </r>
  <r>
    <x v="244"/>
    <x v="230"/>
    <s v="Keith Rogers"/>
    <x v="1"/>
    <x v="1"/>
    <n v="2"/>
    <x v="244"/>
    <x v="244"/>
    <n v="2"/>
    <n v="660.79"/>
    <x v="2"/>
    <x v="7"/>
  </r>
  <r>
    <x v="245"/>
    <x v="231"/>
    <s v="Dr. Amy Braun"/>
    <x v="8"/>
    <x v="3"/>
    <n v="9"/>
    <x v="245"/>
    <x v="245"/>
    <n v="22"/>
    <n v="2680.8"/>
    <x v="1"/>
    <x v="5"/>
  </r>
  <r>
    <x v="246"/>
    <x v="232"/>
    <s v="Allen Ortega"/>
    <x v="11"/>
    <x v="1"/>
    <n v="7"/>
    <x v="246"/>
    <x v="246"/>
    <n v="20"/>
    <n v="2046.58"/>
    <x v="2"/>
    <x v="5"/>
  </r>
  <r>
    <x v="247"/>
    <x v="233"/>
    <s v="Jodi Mitchell"/>
    <x v="4"/>
    <x v="3"/>
    <n v="9"/>
    <x v="247"/>
    <x v="247"/>
    <n v="20"/>
    <n v="479.16"/>
    <x v="2"/>
    <x v="4"/>
  </r>
  <r>
    <x v="248"/>
    <x v="234"/>
    <s v="Thomas Holt"/>
    <x v="11"/>
    <x v="1"/>
    <n v="1"/>
    <x v="248"/>
    <x v="248"/>
    <n v="22"/>
    <n v="273.68"/>
    <x v="0"/>
    <x v="4"/>
  </r>
  <r>
    <x v="249"/>
    <x v="235"/>
    <s v="Deborah Sanchez"/>
    <x v="11"/>
    <x v="1"/>
    <n v="7"/>
    <x v="249"/>
    <x v="249"/>
    <n v="7"/>
    <n v="324.85000000000002"/>
    <x v="3"/>
    <x v="6"/>
  </r>
  <r>
    <x v="250"/>
    <x v="236"/>
    <s v="Sarah Cole"/>
    <x v="8"/>
    <x v="3"/>
    <n v="8"/>
    <x v="250"/>
    <x v="250"/>
    <n v="10"/>
    <n v="3223.01"/>
    <x v="0"/>
    <x v="7"/>
  </r>
  <r>
    <x v="251"/>
    <x v="237"/>
    <s v="Adam Garrett"/>
    <x v="6"/>
    <x v="0"/>
    <n v="4"/>
    <x v="251"/>
    <x v="251"/>
    <n v="12"/>
    <n v="1496.11"/>
    <x v="0"/>
    <x v="5"/>
  </r>
  <r>
    <x v="252"/>
    <x v="125"/>
    <s v="Courtney Lee"/>
    <x v="4"/>
    <x v="3"/>
    <n v="10"/>
    <x v="252"/>
    <x v="252"/>
    <n v="4"/>
    <n v="1394.5"/>
    <x v="2"/>
    <x v="8"/>
  </r>
  <r>
    <x v="253"/>
    <x v="238"/>
    <s v="Timothy Ward"/>
    <x v="10"/>
    <x v="2"/>
    <n v="4"/>
    <x v="253"/>
    <x v="253"/>
    <n v="15"/>
    <n v="902.19"/>
    <x v="0"/>
    <x v="9"/>
  </r>
  <r>
    <x v="254"/>
    <x v="239"/>
    <s v="Ashley Atkins"/>
    <x v="5"/>
    <x v="0"/>
    <n v="10"/>
    <x v="254"/>
    <x v="254"/>
    <n v="9"/>
    <n v="4417.5"/>
    <x v="2"/>
    <x v="4"/>
  </r>
  <r>
    <x v="255"/>
    <x v="240"/>
    <s v="Mark Mcdaniel"/>
    <x v="6"/>
    <x v="0"/>
    <n v="7"/>
    <x v="255"/>
    <x v="255"/>
    <n v="17"/>
    <n v="1837.24"/>
    <x v="0"/>
    <x v="3"/>
  </r>
  <r>
    <x v="256"/>
    <x v="241"/>
    <s v="Elizabeth Hunt"/>
    <x v="7"/>
    <x v="3"/>
    <n v="5"/>
    <x v="256"/>
    <x v="256"/>
    <n v="6"/>
    <n v="2013.43"/>
    <x v="0"/>
    <x v="9"/>
  </r>
  <r>
    <x v="257"/>
    <x v="242"/>
    <s v="Dr. Vincent Allen"/>
    <x v="1"/>
    <x v="1"/>
    <n v="4"/>
    <x v="257"/>
    <x v="257"/>
    <n v="5"/>
    <n v="991.27"/>
    <x v="2"/>
    <x v="0"/>
  </r>
  <r>
    <x v="258"/>
    <x v="243"/>
    <s v="Nicole Lucero"/>
    <x v="2"/>
    <x v="2"/>
    <n v="3"/>
    <x v="258"/>
    <x v="258"/>
    <n v="28"/>
    <n v="953.94"/>
    <x v="1"/>
    <x v="4"/>
  </r>
  <r>
    <x v="259"/>
    <x v="244"/>
    <s v="David Russell"/>
    <x v="7"/>
    <x v="3"/>
    <n v="5"/>
    <x v="259"/>
    <x v="259"/>
    <n v="11"/>
    <n v="1411.67"/>
    <x v="1"/>
    <x v="7"/>
  </r>
  <r>
    <x v="260"/>
    <x v="245"/>
    <s v="John Watson"/>
    <x v="4"/>
    <x v="3"/>
    <n v="7"/>
    <x v="260"/>
    <x v="260"/>
    <n v="14"/>
    <n v="1871.38"/>
    <x v="2"/>
    <x v="1"/>
  </r>
  <r>
    <x v="261"/>
    <x v="246"/>
    <s v="Theresa Peterson"/>
    <x v="11"/>
    <x v="1"/>
    <n v="5"/>
    <x v="261"/>
    <x v="261"/>
    <n v="7"/>
    <n v="1487.02"/>
    <x v="3"/>
    <x v="9"/>
  </r>
  <r>
    <x v="262"/>
    <x v="247"/>
    <s v="Kristine Singh"/>
    <x v="11"/>
    <x v="1"/>
    <n v="10"/>
    <x v="262"/>
    <x v="262"/>
    <n v="2"/>
    <n v="4047.3"/>
    <x v="3"/>
    <x v="8"/>
  </r>
  <r>
    <x v="263"/>
    <x v="248"/>
    <s v="Laura Perry"/>
    <x v="4"/>
    <x v="3"/>
    <n v="6"/>
    <x v="263"/>
    <x v="263"/>
    <n v="22"/>
    <n v="535.49"/>
    <x v="3"/>
    <x v="8"/>
  </r>
  <r>
    <x v="264"/>
    <x v="249"/>
    <s v="Crystal Harding"/>
    <x v="9"/>
    <x v="1"/>
    <n v="4"/>
    <x v="264"/>
    <x v="264"/>
    <n v="25"/>
    <n v="1265.3399999999999"/>
    <x v="1"/>
    <x v="7"/>
  </r>
  <r>
    <x v="265"/>
    <x v="250"/>
    <s v="Kayla Chase"/>
    <x v="10"/>
    <x v="2"/>
    <n v="9"/>
    <x v="265"/>
    <x v="265"/>
    <n v="29"/>
    <n v="1356.85"/>
    <x v="3"/>
    <x v="4"/>
  </r>
  <r>
    <x v="266"/>
    <x v="251"/>
    <s v="Jessica Miller"/>
    <x v="1"/>
    <x v="1"/>
    <n v="8"/>
    <x v="266"/>
    <x v="266"/>
    <n v="11"/>
    <n v="1221.1500000000001"/>
    <x v="3"/>
    <x v="2"/>
  </r>
  <r>
    <x v="267"/>
    <x v="252"/>
    <s v="Amanda Preston"/>
    <x v="6"/>
    <x v="0"/>
    <n v="2"/>
    <x v="162"/>
    <x v="267"/>
    <n v="25"/>
    <n v="648.64"/>
    <x v="2"/>
    <x v="9"/>
  </r>
  <r>
    <x v="268"/>
    <x v="253"/>
    <s v="Alexander Roberts"/>
    <x v="1"/>
    <x v="1"/>
    <n v="3"/>
    <x v="267"/>
    <x v="268"/>
    <n v="15"/>
    <n v="313.24"/>
    <x v="0"/>
    <x v="5"/>
  </r>
  <r>
    <x v="269"/>
    <x v="208"/>
    <s v="April Petty"/>
    <x v="5"/>
    <x v="0"/>
    <n v="4"/>
    <x v="268"/>
    <x v="269"/>
    <n v="7"/>
    <n v="772.68"/>
    <x v="2"/>
    <x v="9"/>
  </r>
  <r>
    <x v="270"/>
    <x v="254"/>
    <s v="James Lawrence"/>
    <x v="0"/>
    <x v="0"/>
    <n v="9"/>
    <x v="269"/>
    <x v="270"/>
    <n v="14"/>
    <n v="2928.66"/>
    <x v="0"/>
    <x v="5"/>
  </r>
  <r>
    <x v="271"/>
    <x v="255"/>
    <s v="Jessica Arnold"/>
    <x v="9"/>
    <x v="1"/>
    <n v="9"/>
    <x v="270"/>
    <x v="271"/>
    <n v="6"/>
    <n v="1785.31"/>
    <x v="0"/>
    <x v="1"/>
  </r>
  <r>
    <x v="272"/>
    <x v="256"/>
    <s v="Lawrence Diaz"/>
    <x v="0"/>
    <x v="0"/>
    <n v="10"/>
    <x v="271"/>
    <x v="272"/>
    <n v="2"/>
    <n v="3692.44"/>
    <x v="2"/>
    <x v="5"/>
  </r>
  <r>
    <x v="273"/>
    <x v="257"/>
    <s v="Mary Miles"/>
    <x v="7"/>
    <x v="3"/>
    <n v="7"/>
    <x v="272"/>
    <x v="273"/>
    <n v="5"/>
    <n v="2482.38"/>
    <x v="3"/>
    <x v="2"/>
  </r>
  <r>
    <x v="274"/>
    <x v="258"/>
    <s v="John Ruiz"/>
    <x v="7"/>
    <x v="3"/>
    <n v="7"/>
    <x v="273"/>
    <x v="274"/>
    <n v="24"/>
    <n v="1088.26"/>
    <x v="0"/>
    <x v="5"/>
  </r>
  <r>
    <x v="275"/>
    <x v="259"/>
    <s v="Bryce Zimmerman"/>
    <x v="10"/>
    <x v="2"/>
    <n v="2"/>
    <x v="274"/>
    <x v="275"/>
    <n v="7"/>
    <n v="173.31"/>
    <x v="3"/>
    <x v="8"/>
  </r>
  <r>
    <x v="276"/>
    <x v="253"/>
    <s v="Cynthia Ford"/>
    <x v="5"/>
    <x v="0"/>
    <n v="3"/>
    <x v="275"/>
    <x v="276"/>
    <n v="21"/>
    <n v="372.42"/>
    <x v="3"/>
    <x v="6"/>
  </r>
  <r>
    <x v="277"/>
    <x v="260"/>
    <s v="Scott Hunt"/>
    <x v="1"/>
    <x v="1"/>
    <n v="6"/>
    <x v="276"/>
    <x v="277"/>
    <n v="7"/>
    <n v="2274.02"/>
    <x v="0"/>
    <x v="4"/>
  </r>
  <r>
    <x v="278"/>
    <x v="261"/>
    <s v="Aaron Rogers"/>
    <x v="6"/>
    <x v="0"/>
    <n v="5"/>
    <x v="277"/>
    <x v="278"/>
    <n v="0"/>
    <n v="1835.55"/>
    <x v="1"/>
    <x v="0"/>
  </r>
  <r>
    <x v="279"/>
    <x v="262"/>
    <s v="Whitney Byrd DDS"/>
    <x v="6"/>
    <x v="0"/>
    <n v="9"/>
    <x v="278"/>
    <x v="279"/>
    <n v="24"/>
    <n v="1793.45"/>
    <x v="3"/>
    <x v="6"/>
  </r>
  <r>
    <x v="280"/>
    <x v="263"/>
    <s v="Haley Lowe"/>
    <x v="10"/>
    <x v="2"/>
    <n v="8"/>
    <x v="279"/>
    <x v="280"/>
    <n v="5"/>
    <n v="365.26"/>
    <x v="0"/>
    <x v="2"/>
  </r>
  <r>
    <x v="281"/>
    <x v="38"/>
    <s v="Mary Gonzalez"/>
    <x v="6"/>
    <x v="0"/>
    <n v="3"/>
    <x v="280"/>
    <x v="281"/>
    <n v="8"/>
    <n v="353.94"/>
    <x v="0"/>
    <x v="0"/>
  </r>
  <r>
    <x v="282"/>
    <x v="110"/>
    <s v="Theresa Ellis"/>
    <x v="1"/>
    <x v="1"/>
    <n v="2"/>
    <x v="281"/>
    <x v="282"/>
    <n v="7"/>
    <n v="195.9"/>
    <x v="3"/>
    <x v="4"/>
  </r>
  <r>
    <x v="283"/>
    <x v="264"/>
    <s v="John Allen"/>
    <x v="4"/>
    <x v="3"/>
    <n v="4"/>
    <x v="282"/>
    <x v="283"/>
    <n v="14"/>
    <n v="1178.8499999999999"/>
    <x v="1"/>
    <x v="8"/>
  </r>
  <r>
    <x v="284"/>
    <x v="265"/>
    <s v="Stephanie Rosario"/>
    <x v="2"/>
    <x v="2"/>
    <n v="1"/>
    <x v="283"/>
    <x v="284"/>
    <n v="14"/>
    <n v="125.47"/>
    <x v="2"/>
    <x v="5"/>
  </r>
  <r>
    <x v="285"/>
    <x v="266"/>
    <s v="Joseph Miller"/>
    <x v="7"/>
    <x v="3"/>
    <n v="2"/>
    <x v="284"/>
    <x v="285"/>
    <n v="19"/>
    <n v="220.64"/>
    <x v="3"/>
    <x v="6"/>
  </r>
  <r>
    <x v="286"/>
    <x v="171"/>
    <s v="Paul Bates"/>
    <x v="4"/>
    <x v="3"/>
    <n v="2"/>
    <x v="285"/>
    <x v="286"/>
    <n v="6"/>
    <n v="220.3"/>
    <x v="2"/>
    <x v="3"/>
  </r>
  <r>
    <x v="287"/>
    <x v="267"/>
    <s v="Brandon Lin"/>
    <x v="10"/>
    <x v="2"/>
    <n v="10"/>
    <x v="286"/>
    <x v="287"/>
    <n v="21"/>
    <n v="2085.2800000000002"/>
    <x v="1"/>
    <x v="5"/>
  </r>
  <r>
    <x v="288"/>
    <x v="168"/>
    <s v="Jose Campbell"/>
    <x v="4"/>
    <x v="3"/>
    <n v="8"/>
    <x v="287"/>
    <x v="288"/>
    <n v="2"/>
    <n v="2748.08"/>
    <x v="0"/>
    <x v="8"/>
  </r>
  <r>
    <x v="289"/>
    <x v="268"/>
    <s v="Alexander Lopez"/>
    <x v="1"/>
    <x v="1"/>
    <n v="10"/>
    <x v="288"/>
    <x v="289"/>
    <n v="17"/>
    <n v="4059.61"/>
    <x v="0"/>
    <x v="2"/>
  </r>
  <r>
    <x v="290"/>
    <x v="239"/>
    <s v="Mark Duffy"/>
    <x v="6"/>
    <x v="0"/>
    <n v="1"/>
    <x v="289"/>
    <x v="290"/>
    <n v="17"/>
    <n v="110.78"/>
    <x v="0"/>
    <x v="3"/>
  </r>
  <r>
    <x v="291"/>
    <x v="269"/>
    <s v="Megan Kim"/>
    <x v="0"/>
    <x v="0"/>
    <n v="5"/>
    <x v="290"/>
    <x v="291"/>
    <n v="24"/>
    <n v="459.84"/>
    <x v="1"/>
    <x v="8"/>
  </r>
  <r>
    <x v="292"/>
    <x v="270"/>
    <s v="Katherine Ball"/>
    <x v="3"/>
    <x v="2"/>
    <n v="2"/>
    <x v="291"/>
    <x v="292"/>
    <n v="9"/>
    <n v="430.43"/>
    <x v="0"/>
    <x v="6"/>
  </r>
  <r>
    <x v="293"/>
    <x v="271"/>
    <s v="Bernard Hill"/>
    <x v="2"/>
    <x v="2"/>
    <n v="2"/>
    <x v="292"/>
    <x v="293"/>
    <n v="30"/>
    <n v="681.42"/>
    <x v="3"/>
    <x v="0"/>
  </r>
  <r>
    <x v="294"/>
    <x v="272"/>
    <s v="Stacy Jackson"/>
    <x v="10"/>
    <x v="2"/>
    <n v="6"/>
    <x v="293"/>
    <x v="294"/>
    <n v="27"/>
    <n v="1243.3900000000001"/>
    <x v="0"/>
    <x v="6"/>
  </r>
  <r>
    <x v="295"/>
    <x v="273"/>
    <s v="Candice Lyons"/>
    <x v="2"/>
    <x v="2"/>
    <n v="1"/>
    <x v="294"/>
    <x v="295"/>
    <n v="0"/>
    <n v="381.73"/>
    <x v="2"/>
    <x v="1"/>
  </r>
  <r>
    <x v="296"/>
    <x v="274"/>
    <s v="Mitchell Black"/>
    <x v="3"/>
    <x v="2"/>
    <n v="8"/>
    <x v="295"/>
    <x v="296"/>
    <n v="2"/>
    <n v="627.28"/>
    <x v="3"/>
    <x v="9"/>
  </r>
  <r>
    <x v="297"/>
    <x v="275"/>
    <s v="Mathew Smith"/>
    <x v="11"/>
    <x v="1"/>
    <n v="1"/>
    <x v="296"/>
    <x v="297"/>
    <n v="9"/>
    <n v="317.29000000000002"/>
    <x v="0"/>
    <x v="6"/>
  </r>
  <r>
    <x v="298"/>
    <x v="276"/>
    <s v="Mitchell Hodges"/>
    <x v="9"/>
    <x v="1"/>
    <n v="8"/>
    <x v="297"/>
    <x v="298"/>
    <n v="21"/>
    <n v="846.12"/>
    <x v="0"/>
    <x v="4"/>
  </r>
  <r>
    <x v="299"/>
    <x v="277"/>
    <s v="Lindsey Bennett"/>
    <x v="9"/>
    <x v="1"/>
    <n v="7"/>
    <x v="298"/>
    <x v="299"/>
    <n v="21"/>
    <n v="2592.02"/>
    <x v="0"/>
    <x v="8"/>
  </r>
  <r>
    <x v="300"/>
    <x v="104"/>
    <s v="Marie Clark"/>
    <x v="0"/>
    <x v="0"/>
    <n v="9"/>
    <x v="299"/>
    <x v="300"/>
    <n v="4"/>
    <n v="1203.81"/>
    <x v="3"/>
    <x v="8"/>
  </r>
  <r>
    <x v="301"/>
    <x v="129"/>
    <s v="Phillip Evans"/>
    <x v="10"/>
    <x v="2"/>
    <n v="10"/>
    <x v="300"/>
    <x v="301"/>
    <n v="17"/>
    <n v="1850.65"/>
    <x v="3"/>
    <x v="6"/>
  </r>
  <r>
    <x v="302"/>
    <x v="278"/>
    <s v="Sandra Bradley"/>
    <x v="6"/>
    <x v="0"/>
    <n v="1"/>
    <x v="301"/>
    <x v="302"/>
    <n v="28"/>
    <n v="239.88"/>
    <x v="0"/>
    <x v="3"/>
  </r>
  <r>
    <x v="303"/>
    <x v="146"/>
    <s v="Jonathan Byrd"/>
    <x v="10"/>
    <x v="2"/>
    <n v="8"/>
    <x v="302"/>
    <x v="303"/>
    <n v="6"/>
    <n v="959.85"/>
    <x v="1"/>
    <x v="4"/>
  </r>
  <r>
    <x v="304"/>
    <x v="279"/>
    <s v="Nicole Moore"/>
    <x v="8"/>
    <x v="3"/>
    <n v="2"/>
    <x v="303"/>
    <x v="304"/>
    <n v="28"/>
    <n v="188.4"/>
    <x v="2"/>
    <x v="0"/>
  </r>
  <r>
    <x v="305"/>
    <x v="280"/>
    <s v="Theresa Copeland"/>
    <x v="7"/>
    <x v="3"/>
    <n v="1"/>
    <x v="304"/>
    <x v="305"/>
    <n v="21"/>
    <n v="318.86"/>
    <x v="0"/>
    <x v="2"/>
  </r>
  <r>
    <x v="306"/>
    <x v="281"/>
    <s v="David Jones"/>
    <x v="11"/>
    <x v="1"/>
    <n v="2"/>
    <x v="305"/>
    <x v="306"/>
    <n v="21"/>
    <n v="84.01"/>
    <x v="1"/>
    <x v="7"/>
  </r>
  <r>
    <x v="307"/>
    <x v="282"/>
    <s v="Adam Johnson"/>
    <x v="2"/>
    <x v="2"/>
    <n v="3"/>
    <x v="306"/>
    <x v="307"/>
    <n v="4"/>
    <n v="383.3"/>
    <x v="2"/>
    <x v="3"/>
  </r>
  <r>
    <x v="308"/>
    <x v="283"/>
    <s v="Jonathan Flores"/>
    <x v="7"/>
    <x v="3"/>
    <n v="5"/>
    <x v="307"/>
    <x v="308"/>
    <n v="10"/>
    <n v="1255.99"/>
    <x v="0"/>
    <x v="1"/>
  </r>
  <r>
    <x v="309"/>
    <x v="284"/>
    <s v="Melanie Sanchez"/>
    <x v="8"/>
    <x v="3"/>
    <n v="6"/>
    <x v="308"/>
    <x v="309"/>
    <n v="20"/>
    <n v="1713.31"/>
    <x v="1"/>
    <x v="9"/>
  </r>
  <r>
    <x v="310"/>
    <x v="285"/>
    <s v="Angela Evans"/>
    <x v="10"/>
    <x v="2"/>
    <n v="10"/>
    <x v="309"/>
    <x v="310"/>
    <n v="14"/>
    <n v="1723.44"/>
    <x v="2"/>
    <x v="5"/>
  </r>
  <r>
    <x v="311"/>
    <x v="286"/>
    <s v="Jeffery Barron"/>
    <x v="11"/>
    <x v="1"/>
    <n v="3"/>
    <x v="310"/>
    <x v="311"/>
    <n v="4"/>
    <n v="205.06"/>
    <x v="3"/>
    <x v="7"/>
  </r>
  <r>
    <x v="312"/>
    <x v="287"/>
    <s v="Haley Melton"/>
    <x v="5"/>
    <x v="0"/>
    <n v="7"/>
    <x v="311"/>
    <x v="312"/>
    <n v="23"/>
    <n v="1732.35"/>
    <x v="3"/>
    <x v="8"/>
  </r>
  <r>
    <x v="313"/>
    <x v="205"/>
    <s v="Bobby Cochran"/>
    <x v="10"/>
    <x v="2"/>
    <n v="6"/>
    <x v="312"/>
    <x v="313"/>
    <n v="30"/>
    <n v="1412.8"/>
    <x v="2"/>
    <x v="1"/>
  </r>
  <r>
    <x v="314"/>
    <x v="176"/>
    <s v="Kathryn Cline"/>
    <x v="2"/>
    <x v="2"/>
    <n v="5"/>
    <x v="313"/>
    <x v="314"/>
    <n v="15"/>
    <n v="735.85"/>
    <x v="0"/>
    <x v="0"/>
  </r>
  <r>
    <x v="315"/>
    <x v="288"/>
    <s v="Christina Herrera"/>
    <x v="4"/>
    <x v="3"/>
    <n v="9"/>
    <x v="314"/>
    <x v="315"/>
    <n v="12"/>
    <n v="1028.97"/>
    <x v="1"/>
    <x v="2"/>
  </r>
  <r>
    <x v="316"/>
    <x v="289"/>
    <s v="Leah Velez"/>
    <x v="2"/>
    <x v="2"/>
    <n v="10"/>
    <x v="315"/>
    <x v="316"/>
    <n v="22"/>
    <n v="2823.6"/>
    <x v="3"/>
    <x v="0"/>
  </r>
  <r>
    <x v="317"/>
    <x v="290"/>
    <s v="Matthew Matthews"/>
    <x v="9"/>
    <x v="1"/>
    <n v="2"/>
    <x v="316"/>
    <x v="317"/>
    <n v="18"/>
    <n v="185.3"/>
    <x v="3"/>
    <x v="1"/>
  </r>
  <r>
    <x v="318"/>
    <x v="125"/>
    <s v="Eric Carter"/>
    <x v="10"/>
    <x v="2"/>
    <n v="9"/>
    <x v="317"/>
    <x v="318"/>
    <n v="30"/>
    <n v="1808.16"/>
    <x v="0"/>
    <x v="5"/>
  </r>
  <r>
    <x v="319"/>
    <x v="291"/>
    <s v="Catherine Byrd"/>
    <x v="1"/>
    <x v="1"/>
    <n v="6"/>
    <x v="318"/>
    <x v="319"/>
    <n v="17"/>
    <n v="143.22"/>
    <x v="1"/>
    <x v="8"/>
  </r>
  <r>
    <x v="320"/>
    <x v="292"/>
    <s v="Gregg Edwards"/>
    <x v="4"/>
    <x v="3"/>
    <n v="1"/>
    <x v="319"/>
    <x v="320"/>
    <n v="11"/>
    <n v="420.43"/>
    <x v="3"/>
    <x v="8"/>
  </r>
  <r>
    <x v="321"/>
    <x v="293"/>
    <s v="Deborah Lee"/>
    <x v="3"/>
    <x v="2"/>
    <n v="1"/>
    <x v="320"/>
    <x v="321"/>
    <n v="3"/>
    <n v="446.2"/>
    <x v="3"/>
    <x v="4"/>
  </r>
  <r>
    <x v="322"/>
    <x v="294"/>
    <s v="Marie Krueger"/>
    <x v="2"/>
    <x v="2"/>
    <n v="1"/>
    <x v="321"/>
    <x v="322"/>
    <n v="21"/>
    <n v="338.25"/>
    <x v="2"/>
    <x v="9"/>
  </r>
  <r>
    <x v="323"/>
    <x v="295"/>
    <s v="Brenda Garcia"/>
    <x v="5"/>
    <x v="0"/>
    <n v="6"/>
    <x v="322"/>
    <x v="323"/>
    <n v="27"/>
    <n v="998.42"/>
    <x v="2"/>
    <x v="2"/>
  </r>
  <r>
    <x v="324"/>
    <x v="296"/>
    <s v="David Williams"/>
    <x v="11"/>
    <x v="1"/>
    <n v="8"/>
    <x v="323"/>
    <x v="324"/>
    <n v="6"/>
    <n v="2462.12"/>
    <x v="3"/>
    <x v="3"/>
  </r>
  <r>
    <x v="325"/>
    <x v="297"/>
    <s v="Sarah Ayala"/>
    <x v="1"/>
    <x v="1"/>
    <n v="3"/>
    <x v="324"/>
    <x v="325"/>
    <n v="14"/>
    <n v="402.63"/>
    <x v="3"/>
    <x v="2"/>
  </r>
  <r>
    <x v="326"/>
    <x v="298"/>
    <s v="Kevin Shepherd"/>
    <x v="5"/>
    <x v="0"/>
    <n v="7"/>
    <x v="325"/>
    <x v="326"/>
    <n v="26"/>
    <n v="1885.52"/>
    <x v="1"/>
    <x v="2"/>
  </r>
  <r>
    <x v="327"/>
    <x v="299"/>
    <s v="Laura Baker"/>
    <x v="8"/>
    <x v="3"/>
    <n v="4"/>
    <x v="326"/>
    <x v="327"/>
    <n v="16"/>
    <n v="1480.68"/>
    <x v="0"/>
    <x v="5"/>
  </r>
  <r>
    <x v="328"/>
    <x v="300"/>
    <s v="Jonathan Brown"/>
    <x v="8"/>
    <x v="3"/>
    <n v="5"/>
    <x v="327"/>
    <x v="328"/>
    <n v="12"/>
    <n v="2171.4"/>
    <x v="0"/>
    <x v="9"/>
  </r>
  <r>
    <x v="329"/>
    <x v="301"/>
    <s v="Emily Ramos MD"/>
    <x v="2"/>
    <x v="2"/>
    <n v="7"/>
    <x v="328"/>
    <x v="329"/>
    <n v="23"/>
    <n v="2039.68"/>
    <x v="3"/>
    <x v="1"/>
  </r>
  <r>
    <x v="330"/>
    <x v="235"/>
    <s v="Carla Ryan"/>
    <x v="7"/>
    <x v="3"/>
    <n v="10"/>
    <x v="329"/>
    <x v="330"/>
    <n v="23"/>
    <n v="3610.91"/>
    <x v="0"/>
    <x v="4"/>
  </r>
  <r>
    <x v="331"/>
    <x v="102"/>
    <s v="Sara Schroeder"/>
    <x v="3"/>
    <x v="2"/>
    <n v="1"/>
    <x v="330"/>
    <x v="331"/>
    <n v="24"/>
    <n v="55.27"/>
    <x v="0"/>
    <x v="0"/>
  </r>
  <r>
    <x v="332"/>
    <x v="302"/>
    <s v="Sonya Sanchez"/>
    <x v="10"/>
    <x v="2"/>
    <n v="4"/>
    <x v="331"/>
    <x v="332"/>
    <n v="23"/>
    <n v="896.34"/>
    <x v="3"/>
    <x v="9"/>
  </r>
  <r>
    <x v="333"/>
    <x v="303"/>
    <s v="Mark Dickerson"/>
    <x v="11"/>
    <x v="1"/>
    <n v="7"/>
    <x v="332"/>
    <x v="333"/>
    <n v="30"/>
    <n v="1685.8"/>
    <x v="0"/>
    <x v="2"/>
  </r>
  <r>
    <x v="334"/>
    <x v="304"/>
    <s v="Gary Thomas"/>
    <x v="1"/>
    <x v="1"/>
    <n v="5"/>
    <x v="333"/>
    <x v="334"/>
    <n v="19"/>
    <n v="944.5"/>
    <x v="2"/>
    <x v="4"/>
  </r>
  <r>
    <x v="335"/>
    <x v="111"/>
    <s v="Jason Wolfe"/>
    <x v="6"/>
    <x v="0"/>
    <n v="7"/>
    <x v="334"/>
    <x v="335"/>
    <n v="15"/>
    <n v="2092.3200000000002"/>
    <x v="2"/>
    <x v="1"/>
  </r>
  <r>
    <x v="336"/>
    <x v="305"/>
    <s v="Robert Moore"/>
    <x v="6"/>
    <x v="0"/>
    <n v="1"/>
    <x v="335"/>
    <x v="336"/>
    <n v="16"/>
    <n v="218.53"/>
    <x v="3"/>
    <x v="1"/>
  </r>
  <r>
    <x v="337"/>
    <x v="306"/>
    <s v="Paige Collins"/>
    <x v="11"/>
    <x v="1"/>
    <n v="7"/>
    <x v="336"/>
    <x v="337"/>
    <n v="7"/>
    <n v="1934.71"/>
    <x v="2"/>
    <x v="8"/>
  </r>
  <r>
    <x v="338"/>
    <x v="307"/>
    <s v="Scott Rodriguez"/>
    <x v="7"/>
    <x v="3"/>
    <n v="4"/>
    <x v="337"/>
    <x v="338"/>
    <n v="4"/>
    <n v="1013.53"/>
    <x v="0"/>
    <x v="4"/>
  </r>
  <r>
    <x v="339"/>
    <x v="308"/>
    <s v="Thomas Fisher"/>
    <x v="5"/>
    <x v="0"/>
    <n v="5"/>
    <x v="338"/>
    <x v="339"/>
    <n v="13"/>
    <n v="415.73"/>
    <x v="0"/>
    <x v="2"/>
  </r>
  <r>
    <x v="340"/>
    <x v="309"/>
    <s v="Ronald Clark"/>
    <x v="5"/>
    <x v="0"/>
    <n v="7"/>
    <x v="339"/>
    <x v="340"/>
    <n v="12"/>
    <n v="2135.3000000000002"/>
    <x v="3"/>
    <x v="2"/>
  </r>
  <r>
    <x v="341"/>
    <x v="310"/>
    <s v="Judy Kirby"/>
    <x v="11"/>
    <x v="1"/>
    <n v="1"/>
    <x v="340"/>
    <x v="341"/>
    <n v="12"/>
    <n v="52.57"/>
    <x v="1"/>
    <x v="5"/>
  </r>
  <r>
    <x v="342"/>
    <x v="311"/>
    <s v="Larry Michael"/>
    <x v="10"/>
    <x v="2"/>
    <n v="4"/>
    <x v="341"/>
    <x v="342"/>
    <n v="17"/>
    <n v="579.27"/>
    <x v="0"/>
    <x v="3"/>
  </r>
  <r>
    <x v="343"/>
    <x v="312"/>
    <s v="Anna Lucas"/>
    <x v="2"/>
    <x v="2"/>
    <n v="1"/>
    <x v="342"/>
    <x v="343"/>
    <n v="26"/>
    <n v="358.22"/>
    <x v="0"/>
    <x v="4"/>
  </r>
  <r>
    <x v="344"/>
    <x v="313"/>
    <s v="Juan Miller"/>
    <x v="2"/>
    <x v="2"/>
    <n v="3"/>
    <x v="343"/>
    <x v="344"/>
    <n v="24"/>
    <n v="1118.1300000000001"/>
    <x v="2"/>
    <x v="2"/>
  </r>
  <r>
    <x v="345"/>
    <x v="314"/>
    <s v="Curtis Edwards Jr."/>
    <x v="3"/>
    <x v="2"/>
    <n v="2"/>
    <x v="344"/>
    <x v="345"/>
    <n v="16"/>
    <n v="733.99"/>
    <x v="2"/>
    <x v="3"/>
  </r>
  <r>
    <x v="346"/>
    <x v="315"/>
    <s v="Crystal Garcia"/>
    <x v="3"/>
    <x v="2"/>
    <n v="4"/>
    <x v="345"/>
    <x v="346"/>
    <n v="29"/>
    <n v="151.32"/>
    <x v="0"/>
    <x v="0"/>
  </r>
  <r>
    <x v="347"/>
    <x v="190"/>
    <s v="Robert Townsend"/>
    <x v="8"/>
    <x v="3"/>
    <n v="7"/>
    <x v="346"/>
    <x v="347"/>
    <n v="8"/>
    <n v="1097.3800000000001"/>
    <x v="1"/>
    <x v="2"/>
  </r>
  <r>
    <x v="348"/>
    <x v="309"/>
    <s v="Troy Dixon"/>
    <x v="4"/>
    <x v="3"/>
    <n v="3"/>
    <x v="36"/>
    <x v="348"/>
    <n v="10"/>
    <n v="1242.51"/>
    <x v="3"/>
    <x v="4"/>
  </r>
  <r>
    <x v="349"/>
    <x v="316"/>
    <s v="Susan Aguilar"/>
    <x v="6"/>
    <x v="0"/>
    <n v="9"/>
    <x v="347"/>
    <x v="349"/>
    <n v="20"/>
    <n v="1547.28"/>
    <x v="3"/>
    <x v="6"/>
  </r>
  <r>
    <x v="350"/>
    <x v="317"/>
    <s v="Sarah Peters"/>
    <x v="1"/>
    <x v="1"/>
    <n v="9"/>
    <x v="348"/>
    <x v="350"/>
    <n v="25"/>
    <n v="1898.3"/>
    <x v="0"/>
    <x v="1"/>
  </r>
  <r>
    <x v="351"/>
    <x v="318"/>
    <s v="Christopher Garcia"/>
    <x v="0"/>
    <x v="0"/>
    <n v="10"/>
    <x v="349"/>
    <x v="351"/>
    <n v="24"/>
    <n v="2741.78"/>
    <x v="2"/>
    <x v="2"/>
  </r>
  <r>
    <x v="352"/>
    <x v="204"/>
    <s v="Matthew Evans"/>
    <x v="2"/>
    <x v="2"/>
    <n v="7"/>
    <x v="350"/>
    <x v="352"/>
    <n v="12"/>
    <n v="2725.68"/>
    <x v="2"/>
    <x v="7"/>
  </r>
  <r>
    <x v="353"/>
    <x v="319"/>
    <s v="Richard Jackson"/>
    <x v="1"/>
    <x v="1"/>
    <n v="5"/>
    <x v="351"/>
    <x v="353"/>
    <n v="3"/>
    <n v="1341.07"/>
    <x v="1"/>
    <x v="8"/>
  </r>
  <r>
    <x v="354"/>
    <x v="320"/>
    <s v="Monica Morales"/>
    <x v="1"/>
    <x v="1"/>
    <n v="7"/>
    <x v="352"/>
    <x v="354"/>
    <n v="3"/>
    <n v="3289.42"/>
    <x v="3"/>
    <x v="1"/>
  </r>
  <r>
    <x v="355"/>
    <x v="321"/>
    <s v="Melissa Moore"/>
    <x v="2"/>
    <x v="2"/>
    <n v="6"/>
    <x v="353"/>
    <x v="355"/>
    <n v="1"/>
    <n v="645.32000000000005"/>
    <x v="2"/>
    <x v="9"/>
  </r>
  <r>
    <x v="356"/>
    <x v="284"/>
    <s v="Adam Brown"/>
    <x v="4"/>
    <x v="3"/>
    <n v="7"/>
    <x v="354"/>
    <x v="356"/>
    <n v="24"/>
    <n v="405.76"/>
    <x v="0"/>
    <x v="7"/>
  </r>
  <r>
    <x v="357"/>
    <x v="82"/>
    <s v="Andrew West"/>
    <x v="6"/>
    <x v="0"/>
    <n v="10"/>
    <x v="355"/>
    <x v="357"/>
    <n v="26"/>
    <n v="338.92"/>
    <x v="1"/>
    <x v="4"/>
  </r>
  <r>
    <x v="358"/>
    <x v="185"/>
    <s v="Veronica Cline"/>
    <x v="1"/>
    <x v="1"/>
    <n v="1"/>
    <x v="356"/>
    <x v="358"/>
    <n v="21"/>
    <n v="306.92"/>
    <x v="0"/>
    <x v="4"/>
  </r>
  <r>
    <x v="359"/>
    <x v="273"/>
    <s v="Jeremy Smith"/>
    <x v="0"/>
    <x v="0"/>
    <n v="5"/>
    <x v="357"/>
    <x v="359"/>
    <n v="0"/>
    <n v="1760.25"/>
    <x v="2"/>
    <x v="4"/>
  </r>
  <r>
    <x v="360"/>
    <x v="322"/>
    <s v="Daniel Willis"/>
    <x v="10"/>
    <x v="2"/>
    <n v="9"/>
    <x v="358"/>
    <x v="360"/>
    <n v="5"/>
    <n v="2944.28"/>
    <x v="2"/>
    <x v="7"/>
  </r>
  <r>
    <x v="361"/>
    <x v="323"/>
    <s v="Patrick Robinson"/>
    <x v="9"/>
    <x v="1"/>
    <n v="2"/>
    <x v="359"/>
    <x v="361"/>
    <n v="24"/>
    <n v="561.94000000000005"/>
    <x v="3"/>
    <x v="3"/>
  </r>
  <r>
    <x v="362"/>
    <x v="324"/>
    <s v="Amber Perry"/>
    <x v="7"/>
    <x v="3"/>
    <n v="7"/>
    <x v="360"/>
    <x v="362"/>
    <n v="3"/>
    <n v="2877.13"/>
    <x v="2"/>
    <x v="8"/>
  </r>
  <r>
    <x v="363"/>
    <x v="325"/>
    <s v="Christian Peterson"/>
    <x v="11"/>
    <x v="1"/>
    <n v="7"/>
    <x v="361"/>
    <x v="363"/>
    <n v="2"/>
    <n v="465.52"/>
    <x v="3"/>
    <x v="8"/>
  </r>
  <r>
    <x v="364"/>
    <x v="326"/>
    <s v="Grant Andersen"/>
    <x v="3"/>
    <x v="2"/>
    <n v="2"/>
    <x v="362"/>
    <x v="364"/>
    <n v="10"/>
    <n v="504.61"/>
    <x v="3"/>
    <x v="4"/>
  </r>
  <r>
    <x v="365"/>
    <x v="327"/>
    <s v="John Turner"/>
    <x v="1"/>
    <x v="1"/>
    <n v="6"/>
    <x v="363"/>
    <x v="365"/>
    <n v="4"/>
    <n v="2643.26"/>
    <x v="0"/>
    <x v="2"/>
  </r>
  <r>
    <x v="366"/>
    <x v="328"/>
    <s v="Vanessa Anderson"/>
    <x v="11"/>
    <x v="1"/>
    <n v="5"/>
    <x v="364"/>
    <x v="366"/>
    <n v="7"/>
    <n v="1295.07"/>
    <x v="3"/>
    <x v="5"/>
  </r>
  <r>
    <x v="367"/>
    <x v="329"/>
    <s v="Becky Ramirez"/>
    <x v="5"/>
    <x v="0"/>
    <n v="9"/>
    <x v="365"/>
    <x v="367"/>
    <n v="30"/>
    <n v="1706.17"/>
    <x v="3"/>
    <x v="5"/>
  </r>
  <r>
    <x v="368"/>
    <x v="330"/>
    <s v="Nicole Schaefer"/>
    <x v="1"/>
    <x v="1"/>
    <n v="1"/>
    <x v="366"/>
    <x v="368"/>
    <n v="1"/>
    <n v="408.89"/>
    <x v="0"/>
    <x v="2"/>
  </r>
  <r>
    <x v="369"/>
    <x v="331"/>
    <s v="Jacob Bates"/>
    <x v="8"/>
    <x v="3"/>
    <n v="1"/>
    <x v="367"/>
    <x v="369"/>
    <n v="29"/>
    <n v="337.03"/>
    <x v="3"/>
    <x v="4"/>
  </r>
  <r>
    <x v="370"/>
    <x v="332"/>
    <s v="Mercedes Mitchell"/>
    <x v="7"/>
    <x v="3"/>
    <n v="1"/>
    <x v="368"/>
    <x v="370"/>
    <n v="18"/>
    <n v="376.06"/>
    <x v="3"/>
    <x v="0"/>
  </r>
  <r>
    <x v="371"/>
    <x v="128"/>
    <s v="Dustin Hahn"/>
    <x v="10"/>
    <x v="2"/>
    <n v="7"/>
    <x v="369"/>
    <x v="371"/>
    <n v="27"/>
    <n v="657.5"/>
    <x v="2"/>
    <x v="5"/>
  </r>
  <r>
    <x v="372"/>
    <x v="333"/>
    <s v="Crystal Johnson"/>
    <x v="1"/>
    <x v="1"/>
    <n v="4"/>
    <x v="370"/>
    <x v="372"/>
    <n v="25"/>
    <n v="994.59"/>
    <x v="2"/>
    <x v="3"/>
  </r>
  <r>
    <x v="373"/>
    <x v="334"/>
    <s v="Sandra Mcknight"/>
    <x v="4"/>
    <x v="3"/>
    <n v="3"/>
    <x v="371"/>
    <x v="373"/>
    <n v="19"/>
    <n v="317.36"/>
    <x v="0"/>
    <x v="9"/>
  </r>
  <r>
    <x v="374"/>
    <x v="335"/>
    <s v="Michael James"/>
    <x v="11"/>
    <x v="1"/>
    <n v="5"/>
    <x v="372"/>
    <x v="374"/>
    <n v="6"/>
    <n v="2018.65"/>
    <x v="2"/>
    <x v="1"/>
  </r>
  <r>
    <x v="375"/>
    <x v="336"/>
    <s v="Ronald Stout"/>
    <x v="10"/>
    <x v="2"/>
    <n v="6"/>
    <x v="373"/>
    <x v="375"/>
    <n v="19"/>
    <n v="1294.1199999999999"/>
    <x v="1"/>
    <x v="5"/>
  </r>
  <r>
    <x v="376"/>
    <x v="337"/>
    <s v="Sarah Hamilton"/>
    <x v="8"/>
    <x v="3"/>
    <n v="7"/>
    <x v="374"/>
    <x v="376"/>
    <n v="12"/>
    <n v="1065.25"/>
    <x v="1"/>
    <x v="9"/>
  </r>
  <r>
    <x v="377"/>
    <x v="338"/>
    <s v="Mary Jacobs"/>
    <x v="6"/>
    <x v="0"/>
    <n v="9"/>
    <x v="375"/>
    <x v="377"/>
    <n v="9"/>
    <n v="1356.43"/>
    <x v="0"/>
    <x v="1"/>
  </r>
  <r>
    <x v="378"/>
    <x v="339"/>
    <s v="Calvin Parks"/>
    <x v="5"/>
    <x v="0"/>
    <n v="3"/>
    <x v="376"/>
    <x v="378"/>
    <n v="5"/>
    <n v="262.17"/>
    <x v="1"/>
    <x v="4"/>
  </r>
  <r>
    <x v="379"/>
    <x v="340"/>
    <s v="Kathryn Davis"/>
    <x v="11"/>
    <x v="1"/>
    <n v="6"/>
    <x v="377"/>
    <x v="379"/>
    <n v="13"/>
    <n v="155.56"/>
    <x v="3"/>
    <x v="3"/>
  </r>
  <r>
    <x v="380"/>
    <x v="341"/>
    <s v="Mr. Austin Sharp"/>
    <x v="0"/>
    <x v="0"/>
    <n v="1"/>
    <x v="378"/>
    <x v="380"/>
    <n v="26"/>
    <n v="257.31"/>
    <x v="3"/>
    <x v="8"/>
  </r>
  <r>
    <x v="381"/>
    <x v="17"/>
    <s v="John Davis"/>
    <x v="9"/>
    <x v="1"/>
    <n v="10"/>
    <x v="379"/>
    <x v="381"/>
    <n v="18"/>
    <n v="1702.57"/>
    <x v="3"/>
    <x v="3"/>
  </r>
  <r>
    <x v="382"/>
    <x v="342"/>
    <s v="Kimberly Adams"/>
    <x v="8"/>
    <x v="3"/>
    <n v="7"/>
    <x v="380"/>
    <x v="382"/>
    <n v="27"/>
    <n v="2219.3200000000002"/>
    <x v="1"/>
    <x v="5"/>
  </r>
  <r>
    <x v="383"/>
    <x v="343"/>
    <s v="Calvin Baker"/>
    <x v="7"/>
    <x v="3"/>
    <n v="5"/>
    <x v="381"/>
    <x v="383"/>
    <n v="10"/>
    <n v="412.02"/>
    <x v="0"/>
    <x v="7"/>
  </r>
  <r>
    <x v="384"/>
    <x v="344"/>
    <s v="Martin Massey"/>
    <x v="11"/>
    <x v="1"/>
    <n v="4"/>
    <x v="382"/>
    <x v="384"/>
    <n v="15"/>
    <n v="1391.25"/>
    <x v="3"/>
    <x v="6"/>
  </r>
  <r>
    <x v="385"/>
    <x v="345"/>
    <s v="Andrew Moore"/>
    <x v="11"/>
    <x v="1"/>
    <n v="3"/>
    <x v="383"/>
    <x v="385"/>
    <n v="0"/>
    <n v="1384.95"/>
    <x v="1"/>
    <x v="7"/>
  </r>
  <r>
    <x v="386"/>
    <x v="346"/>
    <s v="Regina Barrett"/>
    <x v="10"/>
    <x v="2"/>
    <n v="9"/>
    <x v="384"/>
    <x v="386"/>
    <n v="15"/>
    <n v="917.39"/>
    <x v="0"/>
    <x v="7"/>
  </r>
  <r>
    <x v="387"/>
    <x v="347"/>
    <s v="Rachel Wright"/>
    <x v="11"/>
    <x v="1"/>
    <n v="6"/>
    <x v="385"/>
    <x v="387"/>
    <n v="2"/>
    <n v="688.9"/>
    <x v="2"/>
    <x v="0"/>
  </r>
  <r>
    <x v="388"/>
    <x v="348"/>
    <s v="Larry Martinez"/>
    <x v="6"/>
    <x v="0"/>
    <n v="5"/>
    <x v="386"/>
    <x v="388"/>
    <n v="1"/>
    <n v="231.02"/>
    <x v="1"/>
    <x v="5"/>
  </r>
  <r>
    <x v="389"/>
    <x v="349"/>
    <s v="Stephen Huang"/>
    <x v="0"/>
    <x v="0"/>
    <n v="5"/>
    <x v="387"/>
    <x v="389"/>
    <n v="6"/>
    <n v="2026.97"/>
    <x v="3"/>
    <x v="9"/>
  </r>
  <r>
    <x v="390"/>
    <x v="350"/>
    <s v="Jennifer Dougherty"/>
    <x v="3"/>
    <x v="2"/>
    <n v="8"/>
    <x v="388"/>
    <x v="390"/>
    <n v="5"/>
    <n v="1592.43"/>
    <x v="0"/>
    <x v="9"/>
  </r>
  <r>
    <x v="391"/>
    <x v="351"/>
    <s v="Jordan Murphy"/>
    <x v="11"/>
    <x v="1"/>
    <n v="5"/>
    <x v="389"/>
    <x v="391"/>
    <n v="23"/>
    <n v="1870.83"/>
    <x v="1"/>
    <x v="7"/>
  </r>
  <r>
    <x v="392"/>
    <x v="352"/>
    <s v="Debra Houston"/>
    <x v="5"/>
    <x v="0"/>
    <n v="9"/>
    <x v="390"/>
    <x v="392"/>
    <n v="7"/>
    <n v="1935.98"/>
    <x v="1"/>
    <x v="8"/>
  </r>
  <r>
    <x v="393"/>
    <x v="353"/>
    <s v="Crystal Shelton"/>
    <x v="5"/>
    <x v="0"/>
    <n v="3"/>
    <x v="391"/>
    <x v="393"/>
    <n v="8"/>
    <n v="931.89"/>
    <x v="3"/>
    <x v="1"/>
  </r>
  <r>
    <x v="394"/>
    <x v="321"/>
    <s v="Jeffrey Mueller"/>
    <x v="3"/>
    <x v="2"/>
    <n v="4"/>
    <x v="392"/>
    <x v="394"/>
    <n v="8"/>
    <n v="1795.18"/>
    <x v="3"/>
    <x v="8"/>
  </r>
  <r>
    <x v="395"/>
    <x v="354"/>
    <s v="Albert Rodriguez"/>
    <x v="8"/>
    <x v="3"/>
    <n v="3"/>
    <x v="393"/>
    <x v="395"/>
    <n v="2"/>
    <n v="1022.74"/>
    <x v="2"/>
    <x v="9"/>
  </r>
  <r>
    <x v="396"/>
    <x v="355"/>
    <s v="Gregory Odonnell"/>
    <x v="5"/>
    <x v="0"/>
    <n v="10"/>
    <x v="394"/>
    <x v="396"/>
    <n v="7"/>
    <n v="2648.45"/>
    <x v="3"/>
    <x v="6"/>
  </r>
  <r>
    <x v="397"/>
    <x v="356"/>
    <s v="Justin Bryant DDS"/>
    <x v="6"/>
    <x v="0"/>
    <n v="2"/>
    <x v="395"/>
    <x v="397"/>
    <n v="30"/>
    <n v="307.45"/>
    <x v="0"/>
    <x v="3"/>
  </r>
  <r>
    <x v="398"/>
    <x v="357"/>
    <s v="Robert Reeves"/>
    <x v="6"/>
    <x v="0"/>
    <n v="7"/>
    <x v="396"/>
    <x v="398"/>
    <n v="10"/>
    <n v="1182.26"/>
    <x v="1"/>
    <x v="0"/>
  </r>
  <r>
    <x v="399"/>
    <x v="358"/>
    <s v="Lisa Cameron"/>
    <x v="9"/>
    <x v="1"/>
    <n v="9"/>
    <x v="397"/>
    <x v="399"/>
    <n v="18"/>
    <n v="2237.54"/>
    <x v="2"/>
    <x v="1"/>
  </r>
  <r>
    <x v="400"/>
    <x v="359"/>
    <s v="Melissa Hood"/>
    <x v="10"/>
    <x v="2"/>
    <n v="3"/>
    <x v="398"/>
    <x v="400"/>
    <n v="27"/>
    <n v="363.85"/>
    <x v="2"/>
    <x v="1"/>
  </r>
  <r>
    <x v="401"/>
    <x v="360"/>
    <s v="Joanna Snyder"/>
    <x v="11"/>
    <x v="1"/>
    <n v="6"/>
    <x v="399"/>
    <x v="401"/>
    <n v="19"/>
    <n v="1873.87"/>
    <x v="3"/>
    <x v="9"/>
  </r>
  <r>
    <x v="402"/>
    <x v="211"/>
    <s v="Michael Smith"/>
    <x v="11"/>
    <x v="1"/>
    <n v="8"/>
    <x v="400"/>
    <x v="402"/>
    <n v="28"/>
    <n v="1970.21"/>
    <x v="2"/>
    <x v="2"/>
  </r>
  <r>
    <x v="403"/>
    <x v="4"/>
    <s v="Julia Cline"/>
    <x v="11"/>
    <x v="1"/>
    <n v="4"/>
    <x v="401"/>
    <x v="403"/>
    <n v="2"/>
    <n v="1691.48"/>
    <x v="2"/>
    <x v="6"/>
  </r>
  <r>
    <x v="404"/>
    <x v="361"/>
    <s v="Jerry Franklin"/>
    <x v="7"/>
    <x v="3"/>
    <n v="8"/>
    <x v="402"/>
    <x v="404"/>
    <n v="18"/>
    <n v="687.82"/>
    <x v="2"/>
    <x v="2"/>
  </r>
  <r>
    <x v="405"/>
    <x v="362"/>
    <s v="Jasmine Bradford"/>
    <x v="11"/>
    <x v="1"/>
    <n v="2"/>
    <x v="403"/>
    <x v="405"/>
    <n v="20"/>
    <n v="73.459999999999994"/>
    <x v="2"/>
    <x v="0"/>
  </r>
  <r>
    <x v="406"/>
    <x v="363"/>
    <s v="Randy Brown"/>
    <x v="1"/>
    <x v="1"/>
    <n v="5"/>
    <x v="404"/>
    <x v="406"/>
    <n v="25"/>
    <n v="848.96"/>
    <x v="0"/>
    <x v="7"/>
  </r>
  <r>
    <x v="407"/>
    <x v="364"/>
    <s v="Jason Smith"/>
    <x v="11"/>
    <x v="1"/>
    <n v="7"/>
    <x v="405"/>
    <x v="407"/>
    <n v="2"/>
    <n v="197.57"/>
    <x v="0"/>
    <x v="8"/>
  </r>
  <r>
    <x v="408"/>
    <x v="365"/>
    <s v="Charles Hahn"/>
    <x v="4"/>
    <x v="3"/>
    <n v="10"/>
    <x v="406"/>
    <x v="408"/>
    <n v="7"/>
    <n v="3444.35"/>
    <x v="1"/>
    <x v="2"/>
  </r>
  <r>
    <x v="409"/>
    <x v="57"/>
    <s v="Victoria Merritt"/>
    <x v="9"/>
    <x v="1"/>
    <n v="1"/>
    <x v="407"/>
    <x v="409"/>
    <n v="0"/>
    <n v="307.85000000000002"/>
    <x v="1"/>
    <x v="3"/>
  </r>
  <r>
    <x v="410"/>
    <x v="366"/>
    <s v="Maria Price"/>
    <x v="6"/>
    <x v="0"/>
    <n v="3"/>
    <x v="408"/>
    <x v="410"/>
    <n v="25"/>
    <n v="383.89"/>
    <x v="2"/>
    <x v="9"/>
  </r>
  <r>
    <x v="411"/>
    <x v="367"/>
    <s v="Sarah Cunningham"/>
    <x v="4"/>
    <x v="3"/>
    <n v="7"/>
    <x v="409"/>
    <x v="411"/>
    <n v="28"/>
    <n v="897.83"/>
    <x v="3"/>
    <x v="2"/>
  </r>
  <r>
    <x v="412"/>
    <x v="368"/>
    <s v="Mrs. Ariel Carr"/>
    <x v="9"/>
    <x v="1"/>
    <n v="1"/>
    <x v="410"/>
    <x v="412"/>
    <n v="18"/>
    <n v="256.10000000000002"/>
    <x v="1"/>
    <x v="8"/>
  </r>
  <r>
    <x v="413"/>
    <x v="369"/>
    <s v="Lisa Odonnell"/>
    <x v="4"/>
    <x v="3"/>
    <n v="2"/>
    <x v="411"/>
    <x v="413"/>
    <n v="21"/>
    <n v="577.4"/>
    <x v="1"/>
    <x v="3"/>
  </r>
  <r>
    <x v="414"/>
    <x v="370"/>
    <s v="Kathleen Johnson"/>
    <x v="3"/>
    <x v="2"/>
    <n v="10"/>
    <x v="412"/>
    <x v="414"/>
    <n v="18"/>
    <n v="3757.98"/>
    <x v="1"/>
    <x v="2"/>
  </r>
  <r>
    <x v="415"/>
    <x v="371"/>
    <s v="Alexandria Bauer"/>
    <x v="1"/>
    <x v="1"/>
    <n v="8"/>
    <x v="413"/>
    <x v="415"/>
    <n v="3"/>
    <n v="3383.9"/>
    <x v="0"/>
    <x v="7"/>
  </r>
  <r>
    <x v="416"/>
    <x v="372"/>
    <s v="John Chan"/>
    <x v="10"/>
    <x v="2"/>
    <n v="2"/>
    <x v="414"/>
    <x v="416"/>
    <n v="0"/>
    <n v="171.76"/>
    <x v="3"/>
    <x v="9"/>
  </r>
  <r>
    <x v="417"/>
    <x v="373"/>
    <s v="Denise Young"/>
    <x v="11"/>
    <x v="1"/>
    <n v="7"/>
    <x v="415"/>
    <x v="417"/>
    <n v="12"/>
    <n v="1749.38"/>
    <x v="3"/>
    <x v="5"/>
  </r>
  <r>
    <x v="418"/>
    <x v="32"/>
    <s v="Pam Gray"/>
    <x v="7"/>
    <x v="3"/>
    <n v="7"/>
    <x v="416"/>
    <x v="418"/>
    <n v="12"/>
    <n v="2857.07"/>
    <x v="3"/>
    <x v="4"/>
  </r>
  <r>
    <x v="419"/>
    <x v="62"/>
    <s v="Sean Gonzalez"/>
    <x v="11"/>
    <x v="1"/>
    <n v="6"/>
    <x v="417"/>
    <x v="419"/>
    <n v="19"/>
    <n v="492.95"/>
    <x v="1"/>
    <x v="5"/>
  </r>
  <r>
    <x v="420"/>
    <x v="374"/>
    <s v="Lindsay Nelson"/>
    <x v="3"/>
    <x v="2"/>
    <n v="8"/>
    <x v="418"/>
    <x v="420"/>
    <n v="28"/>
    <n v="2573.9699999999998"/>
    <x v="2"/>
    <x v="4"/>
  </r>
  <r>
    <x v="421"/>
    <x v="375"/>
    <s v="Michelle Gregory"/>
    <x v="11"/>
    <x v="1"/>
    <n v="2"/>
    <x v="50"/>
    <x v="421"/>
    <n v="11"/>
    <n v="252.99"/>
    <x v="2"/>
    <x v="6"/>
  </r>
  <r>
    <x v="422"/>
    <x v="328"/>
    <s v="Suzanne Kim"/>
    <x v="10"/>
    <x v="2"/>
    <n v="10"/>
    <x v="419"/>
    <x v="422"/>
    <n v="0"/>
    <n v="286"/>
    <x v="2"/>
    <x v="0"/>
  </r>
  <r>
    <x v="423"/>
    <x v="376"/>
    <s v="Daniel Combs"/>
    <x v="6"/>
    <x v="0"/>
    <n v="5"/>
    <x v="420"/>
    <x v="423"/>
    <n v="20"/>
    <n v="1290.6400000000001"/>
    <x v="3"/>
    <x v="9"/>
  </r>
  <r>
    <x v="424"/>
    <x v="377"/>
    <s v="Kristina Compton"/>
    <x v="8"/>
    <x v="3"/>
    <n v="2"/>
    <x v="421"/>
    <x v="424"/>
    <n v="23"/>
    <n v="389.24"/>
    <x v="1"/>
    <x v="0"/>
  </r>
  <r>
    <x v="425"/>
    <x v="378"/>
    <s v="Joan Estrada"/>
    <x v="1"/>
    <x v="1"/>
    <n v="3"/>
    <x v="422"/>
    <x v="425"/>
    <n v="29"/>
    <n v="820.97"/>
    <x v="2"/>
    <x v="0"/>
  </r>
  <r>
    <x v="426"/>
    <x v="379"/>
    <s v="Karen Garcia"/>
    <x v="1"/>
    <x v="1"/>
    <n v="8"/>
    <x v="423"/>
    <x v="426"/>
    <n v="21"/>
    <n v="2049.2600000000002"/>
    <x v="2"/>
    <x v="2"/>
  </r>
  <r>
    <x v="427"/>
    <x v="172"/>
    <s v="Patrick Johnson"/>
    <x v="1"/>
    <x v="1"/>
    <n v="9"/>
    <x v="424"/>
    <x v="427"/>
    <n v="7"/>
    <n v="476"/>
    <x v="3"/>
    <x v="3"/>
  </r>
  <r>
    <x v="428"/>
    <x v="380"/>
    <s v="Trevor Garcia DVM"/>
    <x v="2"/>
    <x v="2"/>
    <n v="10"/>
    <x v="425"/>
    <x v="428"/>
    <n v="21"/>
    <n v="481.5"/>
    <x v="2"/>
    <x v="6"/>
  </r>
  <r>
    <x v="429"/>
    <x v="381"/>
    <s v="Derek Alvarez"/>
    <x v="3"/>
    <x v="2"/>
    <n v="8"/>
    <x v="426"/>
    <x v="429"/>
    <n v="9"/>
    <n v="1496.77"/>
    <x v="3"/>
    <x v="4"/>
  </r>
  <r>
    <x v="430"/>
    <x v="382"/>
    <s v="Justin Smith"/>
    <x v="9"/>
    <x v="1"/>
    <n v="1"/>
    <x v="427"/>
    <x v="430"/>
    <n v="14"/>
    <n v="257.37"/>
    <x v="1"/>
    <x v="0"/>
  </r>
  <r>
    <x v="431"/>
    <x v="383"/>
    <s v="Beth Smith"/>
    <x v="1"/>
    <x v="1"/>
    <n v="3"/>
    <x v="428"/>
    <x v="431"/>
    <n v="15"/>
    <n v="505.95"/>
    <x v="3"/>
    <x v="6"/>
  </r>
  <r>
    <x v="432"/>
    <x v="384"/>
    <s v="Mallory Davenport"/>
    <x v="5"/>
    <x v="0"/>
    <n v="10"/>
    <x v="429"/>
    <x v="432"/>
    <n v="11"/>
    <n v="2255.35"/>
    <x v="0"/>
    <x v="4"/>
  </r>
  <r>
    <x v="433"/>
    <x v="385"/>
    <s v="Matthew Middleton"/>
    <x v="6"/>
    <x v="0"/>
    <n v="4"/>
    <x v="430"/>
    <x v="433"/>
    <n v="24"/>
    <n v="1038.5899999999999"/>
    <x v="3"/>
    <x v="3"/>
  </r>
  <r>
    <x v="434"/>
    <x v="386"/>
    <s v="Sarah Smith"/>
    <x v="7"/>
    <x v="3"/>
    <n v="6"/>
    <x v="431"/>
    <x v="434"/>
    <n v="30"/>
    <n v="837.52"/>
    <x v="1"/>
    <x v="8"/>
  </r>
  <r>
    <x v="435"/>
    <x v="387"/>
    <s v="John Barry"/>
    <x v="2"/>
    <x v="2"/>
    <n v="8"/>
    <x v="432"/>
    <x v="435"/>
    <n v="28"/>
    <n v="2376.46"/>
    <x v="0"/>
    <x v="5"/>
  </r>
  <r>
    <x v="436"/>
    <x v="376"/>
    <s v="Kathleen Ross"/>
    <x v="8"/>
    <x v="3"/>
    <n v="9"/>
    <x v="433"/>
    <x v="436"/>
    <n v="28"/>
    <n v="833.46"/>
    <x v="3"/>
    <x v="6"/>
  </r>
  <r>
    <x v="437"/>
    <x v="277"/>
    <s v="Travis Levy"/>
    <x v="9"/>
    <x v="1"/>
    <n v="10"/>
    <x v="434"/>
    <x v="437"/>
    <n v="11"/>
    <n v="3763.28"/>
    <x v="2"/>
    <x v="3"/>
  </r>
  <r>
    <x v="438"/>
    <x v="279"/>
    <s v="Derek Mckinney"/>
    <x v="5"/>
    <x v="0"/>
    <n v="9"/>
    <x v="435"/>
    <x v="438"/>
    <n v="27"/>
    <n v="1351.51"/>
    <x v="1"/>
    <x v="3"/>
  </r>
  <r>
    <x v="439"/>
    <x v="388"/>
    <s v="Bethany Smith"/>
    <x v="6"/>
    <x v="0"/>
    <n v="7"/>
    <x v="436"/>
    <x v="439"/>
    <n v="19"/>
    <n v="207.47"/>
    <x v="2"/>
    <x v="8"/>
  </r>
  <r>
    <x v="440"/>
    <x v="389"/>
    <s v="Maria Summers"/>
    <x v="3"/>
    <x v="2"/>
    <n v="4"/>
    <x v="437"/>
    <x v="440"/>
    <n v="29"/>
    <n v="176.62"/>
    <x v="3"/>
    <x v="5"/>
  </r>
  <r>
    <x v="441"/>
    <x v="323"/>
    <s v="Jeremy Smith"/>
    <x v="2"/>
    <x v="2"/>
    <n v="1"/>
    <x v="438"/>
    <x v="441"/>
    <n v="15"/>
    <n v="60.6"/>
    <x v="3"/>
    <x v="3"/>
  </r>
  <r>
    <x v="442"/>
    <x v="390"/>
    <s v="Meghan Foster"/>
    <x v="0"/>
    <x v="0"/>
    <n v="3"/>
    <x v="439"/>
    <x v="442"/>
    <n v="6"/>
    <n v="1333.13"/>
    <x v="2"/>
    <x v="3"/>
  </r>
  <r>
    <x v="443"/>
    <x v="391"/>
    <s v="Ethan King"/>
    <x v="2"/>
    <x v="2"/>
    <n v="2"/>
    <x v="440"/>
    <x v="443"/>
    <n v="23"/>
    <n v="521.15"/>
    <x v="3"/>
    <x v="6"/>
  </r>
  <r>
    <x v="444"/>
    <x v="50"/>
    <s v="Joshua Peterson"/>
    <x v="6"/>
    <x v="0"/>
    <n v="4"/>
    <x v="441"/>
    <x v="444"/>
    <n v="22"/>
    <n v="1019.65"/>
    <x v="1"/>
    <x v="7"/>
  </r>
  <r>
    <x v="445"/>
    <x v="392"/>
    <s v="Christopher Perez"/>
    <x v="1"/>
    <x v="1"/>
    <n v="5"/>
    <x v="442"/>
    <x v="445"/>
    <n v="0"/>
    <n v="961.85"/>
    <x v="0"/>
    <x v="9"/>
  </r>
  <r>
    <x v="446"/>
    <x v="393"/>
    <s v="Patrick House"/>
    <x v="0"/>
    <x v="0"/>
    <n v="3"/>
    <x v="443"/>
    <x v="446"/>
    <n v="4"/>
    <n v="1253.92"/>
    <x v="2"/>
    <x v="9"/>
  </r>
  <r>
    <x v="447"/>
    <x v="394"/>
    <s v="Mary Jones"/>
    <x v="0"/>
    <x v="0"/>
    <n v="9"/>
    <x v="444"/>
    <x v="447"/>
    <n v="0"/>
    <n v="2784.6"/>
    <x v="0"/>
    <x v="3"/>
  </r>
  <r>
    <x v="448"/>
    <x v="395"/>
    <s v="Amanda Wheeler"/>
    <x v="6"/>
    <x v="0"/>
    <n v="8"/>
    <x v="445"/>
    <x v="448"/>
    <n v="23"/>
    <n v="705.44"/>
    <x v="2"/>
    <x v="0"/>
  </r>
  <r>
    <x v="449"/>
    <x v="33"/>
    <s v="Julia Patel"/>
    <x v="2"/>
    <x v="2"/>
    <n v="10"/>
    <x v="446"/>
    <x v="449"/>
    <n v="6"/>
    <n v="3396.31"/>
    <x v="1"/>
    <x v="6"/>
  </r>
  <r>
    <x v="450"/>
    <x v="396"/>
    <s v="Holly Peters"/>
    <x v="0"/>
    <x v="0"/>
    <n v="10"/>
    <x v="447"/>
    <x v="450"/>
    <n v="5"/>
    <n v="3687.52"/>
    <x v="0"/>
    <x v="8"/>
  </r>
  <r>
    <x v="451"/>
    <x v="397"/>
    <s v="Kevin Lee"/>
    <x v="5"/>
    <x v="0"/>
    <n v="1"/>
    <x v="448"/>
    <x v="451"/>
    <n v="16"/>
    <n v="19.329999999999998"/>
    <x v="2"/>
    <x v="4"/>
  </r>
  <r>
    <x v="452"/>
    <x v="398"/>
    <s v="Justin Smith"/>
    <x v="6"/>
    <x v="0"/>
    <n v="2"/>
    <x v="449"/>
    <x v="452"/>
    <n v="28"/>
    <n v="269.81"/>
    <x v="3"/>
    <x v="7"/>
  </r>
  <r>
    <x v="453"/>
    <x v="399"/>
    <s v="April Herrera"/>
    <x v="9"/>
    <x v="1"/>
    <n v="10"/>
    <x v="450"/>
    <x v="453"/>
    <n v="23"/>
    <n v="3148.07"/>
    <x v="2"/>
    <x v="5"/>
  </r>
  <r>
    <x v="454"/>
    <x v="400"/>
    <s v="Herbert Weber"/>
    <x v="8"/>
    <x v="3"/>
    <n v="8"/>
    <x v="451"/>
    <x v="454"/>
    <n v="26"/>
    <n v="1774.99"/>
    <x v="0"/>
    <x v="3"/>
  </r>
  <r>
    <x v="455"/>
    <x v="401"/>
    <s v="Daniel Vasquez"/>
    <x v="4"/>
    <x v="3"/>
    <n v="2"/>
    <x v="452"/>
    <x v="455"/>
    <n v="8"/>
    <n v="575.5"/>
    <x v="2"/>
    <x v="9"/>
  </r>
  <r>
    <x v="456"/>
    <x v="402"/>
    <s v="Krystal Andrews"/>
    <x v="5"/>
    <x v="0"/>
    <n v="6"/>
    <x v="453"/>
    <x v="456"/>
    <n v="0"/>
    <n v="2489.58"/>
    <x v="3"/>
    <x v="9"/>
  </r>
  <r>
    <x v="457"/>
    <x v="403"/>
    <s v="Jessica Mcguire"/>
    <x v="5"/>
    <x v="0"/>
    <n v="1"/>
    <x v="454"/>
    <x v="457"/>
    <n v="3"/>
    <n v="320.26"/>
    <x v="3"/>
    <x v="0"/>
  </r>
  <r>
    <x v="458"/>
    <x v="404"/>
    <s v="Mrs. Karen Chavez"/>
    <x v="1"/>
    <x v="1"/>
    <n v="9"/>
    <x v="455"/>
    <x v="458"/>
    <n v="18"/>
    <n v="754.46"/>
    <x v="2"/>
    <x v="2"/>
  </r>
  <r>
    <x v="459"/>
    <x v="342"/>
    <s v="Patty Taylor"/>
    <x v="3"/>
    <x v="2"/>
    <n v="7"/>
    <x v="456"/>
    <x v="459"/>
    <n v="8"/>
    <n v="2367.4699999999998"/>
    <x v="3"/>
    <x v="2"/>
  </r>
  <r>
    <x v="460"/>
    <x v="159"/>
    <s v="Todd Ayers"/>
    <x v="5"/>
    <x v="0"/>
    <n v="7"/>
    <x v="457"/>
    <x v="460"/>
    <n v="19"/>
    <n v="333.62"/>
    <x v="1"/>
    <x v="3"/>
  </r>
  <r>
    <x v="461"/>
    <x v="405"/>
    <s v="Christopher Chapman"/>
    <x v="7"/>
    <x v="3"/>
    <n v="1"/>
    <x v="458"/>
    <x v="461"/>
    <n v="26"/>
    <n v="130.94"/>
    <x v="0"/>
    <x v="7"/>
  </r>
  <r>
    <x v="462"/>
    <x v="406"/>
    <s v="Valerie Kline"/>
    <x v="0"/>
    <x v="0"/>
    <n v="3"/>
    <x v="459"/>
    <x v="462"/>
    <n v="27"/>
    <n v="787.33"/>
    <x v="2"/>
    <x v="5"/>
  </r>
  <r>
    <x v="463"/>
    <x v="407"/>
    <s v="Joseph Nash"/>
    <x v="9"/>
    <x v="1"/>
    <n v="5"/>
    <x v="460"/>
    <x v="463"/>
    <n v="21"/>
    <n v="839.97"/>
    <x v="3"/>
    <x v="7"/>
  </r>
  <r>
    <x v="464"/>
    <x v="408"/>
    <s v="Stephen Meyers"/>
    <x v="3"/>
    <x v="2"/>
    <n v="5"/>
    <x v="461"/>
    <x v="464"/>
    <n v="8"/>
    <n v="1534.88"/>
    <x v="2"/>
    <x v="4"/>
  </r>
  <r>
    <x v="465"/>
    <x v="409"/>
    <s v="Heather Howard"/>
    <x v="2"/>
    <x v="2"/>
    <n v="7"/>
    <x v="462"/>
    <x v="465"/>
    <n v="15"/>
    <n v="1003.65"/>
    <x v="2"/>
    <x v="8"/>
  </r>
  <r>
    <x v="466"/>
    <x v="410"/>
    <s v="Daniel Owen"/>
    <x v="0"/>
    <x v="0"/>
    <n v="6"/>
    <x v="463"/>
    <x v="466"/>
    <n v="25"/>
    <n v="71.23"/>
    <x v="2"/>
    <x v="6"/>
  </r>
  <r>
    <x v="467"/>
    <x v="120"/>
    <s v="Katelyn Long"/>
    <x v="8"/>
    <x v="3"/>
    <n v="1"/>
    <x v="464"/>
    <x v="467"/>
    <n v="22"/>
    <n v="350.13"/>
    <x v="1"/>
    <x v="0"/>
  </r>
  <r>
    <x v="468"/>
    <x v="411"/>
    <s v="Ellen Hughes"/>
    <x v="5"/>
    <x v="0"/>
    <n v="1"/>
    <x v="465"/>
    <x v="468"/>
    <n v="2"/>
    <n v="373.62"/>
    <x v="1"/>
    <x v="4"/>
  </r>
  <r>
    <x v="469"/>
    <x v="313"/>
    <s v="Brianna Everett"/>
    <x v="8"/>
    <x v="3"/>
    <n v="5"/>
    <x v="466"/>
    <x v="469"/>
    <n v="14"/>
    <n v="100.1"/>
    <x v="2"/>
    <x v="4"/>
  </r>
  <r>
    <x v="470"/>
    <x v="412"/>
    <s v="April Kim"/>
    <x v="7"/>
    <x v="3"/>
    <n v="8"/>
    <x v="467"/>
    <x v="470"/>
    <n v="26"/>
    <n v="1709.58"/>
    <x v="0"/>
    <x v="1"/>
  </r>
  <r>
    <x v="471"/>
    <x v="413"/>
    <s v="Jessica Clark"/>
    <x v="1"/>
    <x v="1"/>
    <n v="4"/>
    <x v="468"/>
    <x v="471"/>
    <n v="2"/>
    <n v="1212.73"/>
    <x v="0"/>
    <x v="2"/>
  </r>
  <r>
    <x v="472"/>
    <x v="60"/>
    <s v="Andres Sandoval"/>
    <x v="9"/>
    <x v="1"/>
    <n v="9"/>
    <x v="469"/>
    <x v="472"/>
    <n v="25"/>
    <n v="1845.25"/>
    <x v="1"/>
    <x v="2"/>
  </r>
  <r>
    <x v="473"/>
    <x v="414"/>
    <s v="Jacob Dixon"/>
    <x v="6"/>
    <x v="0"/>
    <n v="9"/>
    <x v="470"/>
    <x v="473"/>
    <n v="28"/>
    <n v="341.24"/>
    <x v="2"/>
    <x v="6"/>
  </r>
  <r>
    <x v="474"/>
    <x v="415"/>
    <s v="Thomas Bridges"/>
    <x v="8"/>
    <x v="3"/>
    <n v="7"/>
    <x v="471"/>
    <x v="474"/>
    <n v="1"/>
    <n v="1342.62"/>
    <x v="2"/>
    <x v="4"/>
  </r>
  <r>
    <x v="475"/>
    <x v="416"/>
    <s v="Ryan Gutierrez"/>
    <x v="3"/>
    <x v="2"/>
    <n v="7"/>
    <x v="472"/>
    <x v="475"/>
    <n v="5"/>
    <n v="777.45"/>
    <x v="0"/>
    <x v="6"/>
  </r>
  <r>
    <x v="476"/>
    <x v="417"/>
    <s v="Bradley Lowe"/>
    <x v="2"/>
    <x v="2"/>
    <n v="9"/>
    <x v="473"/>
    <x v="476"/>
    <n v="2"/>
    <n v="472.58"/>
    <x v="2"/>
    <x v="5"/>
  </r>
  <r>
    <x v="477"/>
    <x v="7"/>
    <s v="Michael Taylor"/>
    <x v="0"/>
    <x v="0"/>
    <n v="2"/>
    <x v="182"/>
    <x v="477"/>
    <n v="22"/>
    <n v="771.26"/>
    <x v="2"/>
    <x v="7"/>
  </r>
  <r>
    <x v="478"/>
    <x v="418"/>
    <s v="Chad Simpson"/>
    <x v="3"/>
    <x v="2"/>
    <n v="2"/>
    <x v="474"/>
    <x v="478"/>
    <n v="8"/>
    <n v="552.54999999999995"/>
    <x v="2"/>
    <x v="5"/>
  </r>
  <r>
    <x v="479"/>
    <x v="419"/>
    <s v="Christine Curtis"/>
    <x v="7"/>
    <x v="3"/>
    <n v="10"/>
    <x v="475"/>
    <x v="479"/>
    <n v="11"/>
    <n v="1509"/>
    <x v="3"/>
    <x v="5"/>
  </r>
  <r>
    <x v="480"/>
    <x v="420"/>
    <s v="Jordan Castillo"/>
    <x v="10"/>
    <x v="2"/>
    <n v="3"/>
    <x v="476"/>
    <x v="480"/>
    <n v="14"/>
    <n v="115.33"/>
    <x v="2"/>
    <x v="2"/>
  </r>
  <r>
    <x v="481"/>
    <x v="415"/>
    <s v="Mark Gonzales"/>
    <x v="10"/>
    <x v="2"/>
    <n v="7"/>
    <x v="477"/>
    <x v="481"/>
    <n v="3"/>
    <n v="439.65"/>
    <x v="2"/>
    <x v="0"/>
  </r>
  <r>
    <x v="482"/>
    <x v="421"/>
    <s v="Michael Evans"/>
    <x v="6"/>
    <x v="0"/>
    <n v="5"/>
    <x v="478"/>
    <x v="482"/>
    <n v="14"/>
    <n v="1151.97"/>
    <x v="2"/>
    <x v="2"/>
  </r>
  <r>
    <x v="483"/>
    <x v="422"/>
    <s v="Debra Lynch"/>
    <x v="8"/>
    <x v="3"/>
    <n v="7"/>
    <x v="479"/>
    <x v="483"/>
    <n v="27"/>
    <n v="1353.38"/>
    <x v="3"/>
    <x v="3"/>
  </r>
  <r>
    <x v="484"/>
    <x v="423"/>
    <s v="Justin Gardner"/>
    <x v="6"/>
    <x v="0"/>
    <n v="7"/>
    <x v="480"/>
    <x v="484"/>
    <n v="16"/>
    <n v="1823.56"/>
    <x v="1"/>
    <x v="0"/>
  </r>
  <r>
    <x v="485"/>
    <x v="40"/>
    <s v="Brittany Price"/>
    <x v="8"/>
    <x v="3"/>
    <n v="3"/>
    <x v="481"/>
    <x v="485"/>
    <n v="3"/>
    <n v="204.72"/>
    <x v="1"/>
    <x v="4"/>
  </r>
  <r>
    <x v="486"/>
    <x v="424"/>
    <s v="Lisa Martinez"/>
    <x v="5"/>
    <x v="0"/>
    <n v="8"/>
    <x v="482"/>
    <x v="486"/>
    <n v="7"/>
    <n v="2528.34"/>
    <x v="1"/>
    <x v="6"/>
  </r>
  <r>
    <x v="487"/>
    <x v="425"/>
    <s v="Katie Ramirez"/>
    <x v="4"/>
    <x v="3"/>
    <n v="1"/>
    <x v="483"/>
    <x v="487"/>
    <n v="22"/>
    <n v="215.8"/>
    <x v="3"/>
    <x v="1"/>
  </r>
  <r>
    <x v="488"/>
    <x v="426"/>
    <s v="Todd Lowe"/>
    <x v="2"/>
    <x v="2"/>
    <n v="7"/>
    <x v="484"/>
    <x v="488"/>
    <n v="26"/>
    <n v="1003.21"/>
    <x v="1"/>
    <x v="5"/>
  </r>
  <r>
    <x v="489"/>
    <x v="152"/>
    <s v="Melissa Anderson"/>
    <x v="4"/>
    <x v="3"/>
    <n v="3"/>
    <x v="485"/>
    <x v="489"/>
    <n v="20"/>
    <n v="288.22000000000003"/>
    <x v="0"/>
    <x v="4"/>
  </r>
  <r>
    <x v="490"/>
    <x v="427"/>
    <s v="Tammie Donaldson"/>
    <x v="0"/>
    <x v="0"/>
    <n v="6"/>
    <x v="486"/>
    <x v="490"/>
    <n v="1"/>
    <n v="1381.41"/>
    <x v="2"/>
    <x v="2"/>
  </r>
  <r>
    <x v="491"/>
    <x v="22"/>
    <s v="Abigail Greene"/>
    <x v="8"/>
    <x v="3"/>
    <n v="1"/>
    <x v="487"/>
    <x v="491"/>
    <n v="19"/>
    <n v="387.03"/>
    <x v="3"/>
    <x v="4"/>
  </r>
  <r>
    <x v="492"/>
    <x v="428"/>
    <s v="Kayla Clark"/>
    <x v="2"/>
    <x v="2"/>
    <n v="7"/>
    <x v="488"/>
    <x v="492"/>
    <n v="17"/>
    <n v="946.62"/>
    <x v="0"/>
    <x v="8"/>
  </r>
  <r>
    <x v="493"/>
    <x v="152"/>
    <s v="Sarah Newton"/>
    <x v="4"/>
    <x v="3"/>
    <n v="9"/>
    <x v="489"/>
    <x v="493"/>
    <n v="24"/>
    <n v="2827.04"/>
    <x v="3"/>
    <x v="7"/>
  </r>
  <r>
    <x v="494"/>
    <x v="429"/>
    <s v="Katherine Williams"/>
    <x v="9"/>
    <x v="1"/>
    <n v="10"/>
    <x v="490"/>
    <x v="494"/>
    <n v="9"/>
    <n v="382.38"/>
    <x v="0"/>
    <x v="4"/>
  </r>
  <r>
    <x v="495"/>
    <x v="430"/>
    <s v="Christian Atkins"/>
    <x v="9"/>
    <x v="1"/>
    <n v="5"/>
    <x v="491"/>
    <x v="495"/>
    <n v="27"/>
    <n v="118.41"/>
    <x v="1"/>
    <x v="9"/>
  </r>
  <r>
    <x v="496"/>
    <x v="431"/>
    <s v="Tyler Archer"/>
    <x v="2"/>
    <x v="2"/>
    <n v="7"/>
    <x v="492"/>
    <x v="496"/>
    <n v="10"/>
    <n v="3090.21"/>
    <x v="0"/>
    <x v="0"/>
  </r>
  <r>
    <x v="497"/>
    <x v="432"/>
    <s v="Richard Ross"/>
    <x v="2"/>
    <x v="2"/>
    <n v="5"/>
    <x v="493"/>
    <x v="497"/>
    <n v="14"/>
    <n v="1146.1199999999999"/>
    <x v="3"/>
    <x v="9"/>
  </r>
  <r>
    <x v="498"/>
    <x v="19"/>
    <s v="Kayla Booth"/>
    <x v="6"/>
    <x v="0"/>
    <n v="5"/>
    <x v="494"/>
    <x v="498"/>
    <n v="6"/>
    <n v="854.04"/>
    <x v="0"/>
    <x v="6"/>
  </r>
  <r>
    <x v="499"/>
    <x v="433"/>
    <s v="John Gutierrez"/>
    <x v="4"/>
    <x v="3"/>
    <n v="9"/>
    <x v="495"/>
    <x v="499"/>
    <n v="7"/>
    <n v="421.6"/>
    <x v="0"/>
    <x v="5"/>
  </r>
  <r>
    <x v="500"/>
    <x v="434"/>
    <s v="Gabrielle Wright"/>
    <x v="3"/>
    <x v="2"/>
    <n v="8"/>
    <x v="496"/>
    <x v="500"/>
    <n v="25"/>
    <n v="410.46"/>
    <x v="3"/>
    <x v="0"/>
  </r>
  <r>
    <x v="501"/>
    <x v="435"/>
    <s v="Brandon Myers"/>
    <x v="2"/>
    <x v="2"/>
    <n v="7"/>
    <x v="497"/>
    <x v="501"/>
    <n v="11"/>
    <n v="1096.04"/>
    <x v="0"/>
    <x v="0"/>
  </r>
  <r>
    <x v="502"/>
    <x v="436"/>
    <s v="Warren Ware"/>
    <x v="7"/>
    <x v="3"/>
    <n v="8"/>
    <x v="498"/>
    <x v="502"/>
    <n v="4"/>
    <n v="305.66000000000003"/>
    <x v="0"/>
    <x v="5"/>
  </r>
  <r>
    <x v="503"/>
    <x v="122"/>
    <s v="Whitney George"/>
    <x v="0"/>
    <x v="0"/>
    <n v="6"/>
    <x v="499"/>
    <x v="503"/>
    <n v="28"/>
    <n v="188.14"/>
    <x v="3"/>
    <x v="7"/>
  </r>
  <r>
    <x v="504"/>
    <x v="437"/>
    <s v="Sheila Guerrero"/>
    <x v="11"/>
    <x v="1"/>
    <n v="2"/>
    <x v="500"/>
    <x v="504"/>
    <n v="20"/>
    <n v="139.41999999999999"/>
    <x v="2"/>
    <x v="8"/>
  </r>
  <r>
    <x v="505"/>
    <x v="438"/>
    <s v="Daniel Miller"/>
    <x v="4"/>
    <x v="3"/>
    <n v="10"/>
    <x v="501"/>
    <x v="505"/>
    <n v="6"/>
    <n v="1007.21"/>
    <x v="0"/>
    <x v="7"/>
  </r>
  <r>
    <x v="506"/>
    <x v="439"/>
    <s v="John Bush"/>
    <x v="9"/>
    <x v="1"/>
    <n v="6"/>
    <x v="502"/>
    <x v="506"/>
    <n v="16"/>
    <n v="1969.58"/>
    <x v="2"/>
    <x v="7"/>
  </r>
  <r>
    <x v="507"/>
    <x v="440"/>
    <s v="Brittany Wall"/>
    <x v="3"/>
    <x v="2"/>
    <n v="7"/>
    <x v="503"/>
    <x v="507"/>
    <n v="21"/>
    <n v="952.82"/>
    <x v="0"/>
    <x v="1"/>
  </r>
  <r>
    <x v="508"/>
    <x v="441"/>
    <s v="Patrick Jacobs"/>
    <x v="7"/>
    <x v="3"/>
    <n v="6"/>
    <x v="504"/>
    <x v="508"/>
    <n v="29"/>
    <n v="1677.08"/>
    <x v="0"/>
    <x v="7"/>
  </r>
  <r>
    <x v="509"/>
    <x v="442"/>
    <s v="Christopher Parrish"/>
    <x v="7"/>
    <x v="3"/>
    <n v="1"/>
    <x v="505"/>
    <x v="509"/>
    <n v="2"/>
    <n v="195.15"/>
    <x v="3"/>
    <x v="5"/>
  </r>
  <r>
    <x v="510"/>
    <x v="245"/>
    <s v="Lisa Wilson"/>
    <x v="0"/>
    <x v="0"/>
    <n v="3"/>
    <x v="506"/>
    <x v="510"/>
    <n v="16"/>
    <n v="144.93"/>
    <x v="2"/>
    <x v="8"/>
  </r>
  <r>
    <x v="511"/>
    <x v="443"/>
    <s v="Jacob Mcfarland"/>
    <x v="4"/>
    <x v="3"/>
    <n v="8"/>
    <x v="507"/>
    <x v="511"/>
    <n v="13"/>
    <n v="2783.44"/>
    <x v="3"/>
    <x v="8"/>
  </r>
  <r>
    <x v="512"/>
    <x v="444"/>
    <s v="Carrie Meza"/>
    <x v="0"/>
    <x v="0"/>
    <n v="4"/>
    <x v="508"/>
    <x v="512"/>
    <n v="21"/>
    <n v="48.6"/>
    <x v="0"/>
    <x v="0"/>
  </r>
  <r>
    <x v="513"/>
    <x v="202"/>
    <s v="Christopher Anderson"/>
    <x v="1"/>
    <x v="1"/>
    <n v="9"/>
    <x v="509"/>
    <x v="513"/>
    <n v="15"/>
    <n v="3547.69"/>
    <x v="1"/>
    <x v="9"/>
  </r>
  <r>
    <x v="514"/>
    <x v="445"/>
    <s v="Kimberly Patton"/>
    <x v="2"/>
    <x v="2"/>
    <n v="10"/>
    <x v="510"/>
    <x v="514"/>
    <n v="11"/>
    <n v="315.95"/>
    <x v="3"/>
    <x v="8"/>
  </r>
  <r>
    <x v="515"/>
    <x v="446"/>
    <s v="Ronald Bradshaw"/>
    <x v="0"/>
    <x v="0"/>
    <n v="6"/>
    <x v="511"/>
    <x v="515"/>
    <n v="9"/>
    <n v="2700.9"/>
    <x v="1"/>
    <x v="4"/>
  </r>
  <r>
    <x v="516"/>
    <x v="447"/>
    <s v="Norma Garcia"/>
    <x v="6"/>
    <x v="0"/>
    <n v="8"/>
    <x v="512"/>
    <x v="516"/>
    <n v="18"/>
    <n v="2990.51"/>
    <x v="3"/>
    <x v="5"/>
  </r>
  <r>
    <x v="517"/>
    <x v="448"/>
    <s v="Jessica Tucker"/>
    <x v="7"/>
    <x v="3"/>
    <n v="6"/>
    <x v="513"/>
    <x v="517"/>
    <n v="0"/>
    <n v="1028.82"/>
    <x v="3"/>
    <x v="8"/>
  </r>
  <r>
    <x v="518"/>
    <x v="449"/>
    <s v="Amber Cox"/>
    <x v="2"/>
    <x v="2"/>
    <n v="8"/>
    <x v="514"/>
    <x v="518"/>
    <n v="3"/>
    <n v="2200.27"/>
    <x v="0"/>
    <x v="4"/>
  </r>
  <r>
    <x v="519"/>
    <x v="450"/>
    <s v="Shelby Wallace"/>
    <x v="6"/>
    <x v="0"/>
    <n v="9"/>
    <x v="515"/>
    <x v="519"/>
    <n v="14"/>
    <n v="3135.09"/>
    <x v="0"/>
    <x v="9"/>
  </r>
  <r>
    <x v="520"/>
    <x v="451"/>
    <s v="Craig Jefferson"/>
    <x v="2"/>
    <x v="2"/>
    <n v="2"/>
    <x v="516"/>
    <x v="520"/>
    <n v="24"/>
    <n v="341.64"/>
    <x v="1"/>
    <x v="8"/>
  </r>
  <r>
    <x v="521"/>
    <x v="452"/>
    <s v="Rebecca Brady"/>
    <x v="6"/>
    <x v="0"/>
    <n v="5"/>
    <x v="517"/>
    <x v="521"/>
    <n v="14"/>
    <n v="315.10000000000002"/>
    <x v="2"/>
    <x v="3"/>
  </r>
  <r>
    <x v="522"/>
    <x v="453"/>
    <s v="Stephen Roberts"/>
    <x v="4"/>
    <x v="3"/>
    <n v="6"/>
    <x v="518"/>
    <x v="522"/>
    <n v="10"/>
    <n v="1268.46"/>
    <x v="3"/>
    <x v="5"/>
  </r>
  <r>
    <x v="523"/>
    <x v="454"/>
    <s v="Holly Price"/>
    <x v="8"/>
    <x v="3"/>
    <n v="1"/>
    <x v="519"/>
    <x v="523"/>
    <n v="6"/>
    <n v="56.78"/>
    <x v="2"/>
    <x v="2"/>
  </r>
  <r>
    <x v="524"/>
    <x v="455"/>
    <s v="Summer Jordan"/>
    <x v="5"/>
    <x v="0"/>
    <n v="2"/>
    <x v="520"/>
    <x v="524"/>
    <n v="6"/>
    <n v="227.12"/>
    <x v="0"/>
    <x v="2"/>
  </r>
  <r>
    <x v="525"/>
    <x v="456"/>
    <s v="Marco Obrien"/>
    <x v="7"/>
    <x v="3"/>
    <n v="2"/>
    <x v="521"/>
    <x v="525"/>
    <n v="26"/>
    <n v="132.80000000000001"/>
    <x v="3"/>
    <x v="0"/>
  </r>
  <r>
    <x v="526"/>
    <x v="396"/>
    <s v="Bernard Hill"/>
    <x v="2"/>
    <x v="2"/>
    <n v="9"/>
    <x v="522"/>
    <x v="526"/>
    <n v="12"/>
    <n v="1295.6300000000001"/>
    <x v="0"/>
    <x v="0"/>
  </r>
  <r>
    <x v="527"/>
    <x v="457"/>
    <s v="Kelsey Murray"/>
    <x v="2"/>
    <x v="2"/>
    <n v="4"/>
    <x v="523"/>
    <x v="527"/>
    <n v="23"/>
    <n v="1417.54"/>
    <x v="1"/>
    <x v="8"/>
  </r>
  <r>
    <x v="528"/>
    <x v="458"/>
    <s v="Ryan Carpenter"/>
    <x v="4"/>
    <x v="3"/>
    <n v="6"/>
    <x v="524"/>
    <x v="528"/>
    <n v="13"/>
    <n v="1417.33"/>
    <x v="3"/>
    <x v="3"/>
  </r>
  <r>
    <x v="529"/>
    <x v="459"/>
    <s v="Melissa Taylor"/>
    <x v="3"/>
    <x v="2"/>
    <n v="9"/>
    <x v="525"/>
    <x v="529"/>
    <n v="24"/>
    <n v="1442.49"/>
    <x v="2"/>
    <x v="8"/>
  </r>
  <r>
    <x v="530"/>
    <x v="460"/>
    <s v="Patricia Mcdonald"/>
    <x v="9"/>
    <x v="1"/>
    <n v="4"/>
    <x v="526"/>
    <x v="530"/>
    <n v="0"/>
    <n v="878.68"/>
    <x v="3"/>
    <x v="3"/>
  </r>
  <r>
    <x v="531"/>
    <x v="253"/>
    <s v="Emily Wood"/>
    <x v="10"/>
    <x v="2"/>
    <n v="5"/>
    <x v="527"/>
    <x v="531"/>
    <n v="13"/>
    <n v="780.61"/>
    <x v="2"/>
    <x v="5"/>
  </r>
  <r>
    <x v="532"/>
    <x v="405"/>
    <s v="Samantha Armstrong"/>
    <x v="1"/>
    <x v="1"/>
    <n v="7"/>
    <x v="528"/>
    <x v="532"/>
    <n v="20"/>
    <n v="935.09"/>
    <x v="0"/>
    <x v="0"/>
  </r>
  <r>
    <x v="533"/>
    <x v="117"/>
    <s v="Matthew Bauer"/>
    <x v="8"/>
    <x v="3"/>
    <n v="10"/>
    <x v="529"/>
    <x v="533"/>
    <n v="5"/>
    <n v="3200.74"/>
    <x v="0"/>
    <x v="8"/>
  </r>
  <r>
    <x v="534"/>
    <x v="461"/>
    <s v="Todd Weiss"/>
    <x v="1"/>
    <x v="1"/>
    <n v="4"/>
    <x v="530"/>
    <x v="534"/>
    <n v="6"/>
    <n v="1276.75"/>
    <x v="1"/>
    <x v="3"/>
  </r>
  <r>
    <x v="535"/>
    <x v="462"/>
    <s v="Cynthia Winters"/>
    <x v="1"/>
    <x v="1"/>
    <n v="6"/>
    <x v="531"/>
    <x v="535"/>
    <n v="12"/>
    <n v="1909.56"/>
    <x v="1"/>
    <x v="8"/>
  </r>
  <r>
    <x v="536"/>
    <x v="463"/>
    <s v="Brandon Yates"/>
    <x v="9"/>
    <x v="1"/>
    <n v="1"/>
    <x v="532"/>
    <x v="536"/>
    <n v="16"/>
    <n v="130.85"/>
    <x v="2"/>
    <x v="3"/>
  </r>
  <r>
    <x v="537"/>
    <x v="464"/>
    <s v="Christina Doyle"/>
    <x v="5"/>
    <x v="0"/>
    <n v="8"/>
    <x v="533"/>
    <x v="537"/>
    <n v="0"/>
    <n v="2092"/>
    <x v="0"/>
    <x v="1"/>
  </r>
  <r>
    <x v="538"/>
    <x v="465"/>
    <s v="Julie Jennings"/>
    <x v="0"/>
    <x v="0"/>
    <n v="8"/>
    <x v="534"/>
    <x v="538"/>
    <n v="3"/>
    <n v="835.98"/>
    <x v="1"/>
    <x v="2"/>
  </r>
  <r>
    <x v="539"/>
    <x v="466"/>
    <s v="Tony Rogers"/>
    <x v="2"/>
    <x v="2"/>
    <n v="1"/>
    <x v="535"/>
    <x v="539"/>
    <n v="19"/>
    <n v="396.54"/>
    <x v="2"/>
    <x v="4"/>
  </r>
  <r>
    <x v="540"/>
    <x v="224"/>
    <s v="Claudia Keller"/>
    <x v="11"/>
    <x v="1"/>
    <n v="7"/>
    <x v="536"/>
    <x v="540"/>
    <n v="27"/>
    <n v="2415.96"/>
    <x v="3"/>
    <x v="5"/>
  </r>
  <r>
    <x v="541"/>
    <x v="231"/>
    <s v="Samantha Nelson"/>
    <x v="10"/>
    <x v="2"/>
    <n v="7"/>
    <x v="537"/>
    <x v="541"/>
    <n v="15"/>
    <n v="2389.64"/>
    <x v="3"/>
    <x v="7"/>
  </r>
  <r>
    <x v="542"/>
    <x v="467"/>
    <s v="Erin Taylor"/>
    <x v="7"/>
    <x v="3"/>
    <n v="8"/>
    <x v="538"/>
    <x v="542"/>
    <n v="16"/>
    <n v="1083.33"/>
    <x v="1"/>
    <x v="5"/>
  </r>
  <r>
    <x v="543"/>
    <x v="468"/>
    <s v="Julie Horton"/>
    <x v="9"/>
    <x v="1"/>
    <n v="2"/>
    <x v="539"/>
    <x v="543"/>
    <n v="29"/>
    <n v="165.96"/>
    <x v="2"/>
    <x v="3"/>
  </r>
  <r>
    <x v="544"/>
    <x v="469"/>
    <s v="Cynthia Waters"/>
    <x v="0"/>
    <x v="0"/>
    <n v="5"/>
    <x v="540"/>
    <x v="544"/>
    <n v="16"/>
    <n v="458.93"/>
    <x v="2"/>
    <x v="7"/>
  </r>
  <r>
    <x v="545"/>
    <x v="470"/>
    <s v="Destiny Dunn"/>
    <x v="11"/>
    <x v="1"/>
    <n v="6"/>
    <x v="541"/>
    <x v="545"/>
    <n v="26"/>
    <n v="2124.7600000000002"/>
    <x v="1"/>
    <x v="5"/>
  </r>
  <r>
    <x v="546"/>
    <x v="471"/>
    <s v="John Gardner"/>
    <x v="10"/>
    <x v="2"/>
    <n v="3"/>
    <x v="542"/>
    <x v="546"/>
    <n v="4"/>
    <n v="1270.97"/>
    <x v="0"/>
    <x v="8"/>
  </r>
  <r>
    <x v="547"/>
    <x v="235"/>
    <s v="Kathryn Wallace"/>
    <x v="5"/>
    <x v="0"/>
    <n v="10"/>
    <x v="543"/>
    <x v="547"/>
    <n v="8"/>
    <n v="3505.66"/>
    <x v="0"/>
    <x v="7"/>
  </r>
  <r>
    <x v="548"/>
    <x v="472"/>
    <s v="Victoria Hamilton"/>
    <x v="9"/>
    <x v="1"/>
    <n v="10"/>
    <x v="544"/>
    <x v="548"/>
    <n v="17"/>
    <n v="744.51"/>
    <x v="1"/>
    <x v="9"/>
  </r>
  <r>
    <x v="549"/>
    <x v="473"/>
    <s v="Amanda Oconnor"/>
    <x v="0"/>
    <x v="0"/>
    <n v="6"/>
    <x v="545"/>
    <x v="549"/>
    <n v="13"/>
    <n v="197.26"/>
    <x v="1"/>
    <x v="3"/>
  </r>
  <r>
    <x v="550"/>
    <x v="462"/>
    <s v="Loretta Aguilar"/>
    <x v="9"/>
    <x v="1"/>
    <n v="7"/>
    <x v="546"/>
    <x v="550"/>
    <n v="19"/>
    <n v="299.32"/>
    <x v="3"/>
    <x v="7"/>
  </r>
  <r>
    <x v="551"/>
    <x v="474"/>
    <s v="Travis Lopez"/>
    <x v="7"/>
    <x v="3"/>
    <n v="9"/>
    <x v="547"/>
    <x v="551"/>
    <n v="16"/>
    <n v="3273.48"/>
    <x v="0"/>
    <x v="5"/>
  </r>
  <r>
    <x v="552"/>
    <x v="475"/>
    <s v="Richard Reilly"/>
    <x v="6"/>
    <x v="0"/>
    <n v="5"/>
    <x v="548"/>
    <x v="552"/>
    <n v="8"/>
    <n v="621.17999999999995"/>
    <x v="2"/>
    <x v="6"/>
  </r>
  <r>
    <x v="553"/>
    <x v="26"/>
    <s v="Ms. Jane Aguilar"/>
    <x v="6"/>
    <x v="0"/>
    <n v="5"/>
    <x v="549"/>
    <x v="553"/>
    <n v="12"/>
    <n v="1925.53"/>
    <x v="2"/>
    <x v="4"/>
  </r>
  <r>
    <x v="554"/>
    <x v="476"/>
    <s v="Joseph Herman"/>
    <x v="6"/>
    <x v="0"/>
    <n v="2"/>
    <x v="550"/>
    <x v="554"/>
    <n v="21"/>
    <n v="545.91999999999996"/>
    <x v="3"/>
    <x v="6"/>
  </r>
  <r>
    <x v="555"/>
    <x v="477"/>
    <s v="Valerie Kelly"/>
    <x v="7"/>
    <x v="3"/>
    <n v="4"/>
    <x v="551"/>
    <x v="555"/>
    <n v="30"/>
    <n v="1160.0999999999999"/>
    <x v="2"/>
    <x v="4"/>
  </r>
  <r>
    <x v="556"/>
    <x v="478"/>
    <s v="Samuel Jennings"/>
    <x v="1"/>
    <x v="1"/>
    <n v="6"/>
    <x v="552"/>
    <x v="556"/>
    <n v="2"/>
    <n v="1411.67"/>
    <x v="1"/>
    <x v="3"/>
  </r>
  <r>
    <x v="557"/>
    <x v="479"/>
    <s v="Emily Huerta"/>
    <x v="6"/>
    <x v="0"/>
    <n v="1"/>
    <x v="553"/>
    <x v="557"/>
    <n v="6"/>
    <n v="158.28"/>
    <x v="2"/>
    <x v="8"/>
  </r>
  <r>
    <x v="558"/>
    <x v="480"/>
    <s v="Wesley Rhodes"/>
    <x v="9"/>
    <x v="1"/>
    <n v="9"/>
    <x v="554"/>
    <x v="558"/>
    <n v="17"/>
    <n v="992.02"/>
    <x v="0"/>
    <x v="6"/>
  </r>
  <r>
    <x v="559"/>
    <x v="481"/>
    <s v="Joan Foster"/>
    <x v="2"/>
    <x v="2"/>
    <n v="5"/>
    <x v="555"/>
    <x v="559"/>
    <n v="14"/>
    <n v="888.21"/>
    <x v="3"/>
    <x v="5"/>
  </r>
  <r>
    <x v="560"/>
    <x v="429"/>
    <s v="Bryan Shelton"/>
    <x v="9"/>
    <x v="1"/>
    <n v="3"/>
    <x v="556"/>
    <x v="560"/>
    <n v="26"/>
    <n v="209.61"/>
    <x v="0"/>
    <x v="6"/>
  </r>
  <r>
    <x v="561"/>
    <x v="482"/>
    <s v="James Floyd"/>
    <x v="7"/>
    <x v="3"/>
    <n v="1"/>
    <x v="557"/>
    <x v="561"/>
    <n v="7"/>
    <n v="287.20999999999998"/>
    <x v="3"/>
    <x v="6"/>
  </r>
  <r>
    <x v="562"/>
    <x v="483"/>
    <s v="Mary Schneider"/>
    <x v="11"/>
    <x v="1"/>
    <n v="8"/>
    <x v="558"/>
    <x v="562"/>
    <n v="20"/>
    <n v="2597.89"/>
    <x v="1"/>
    <x v="8"/>
  </r>
  <r>
    <x v="563"/>
    <x v="484"/>
    <s v="Angela Sanford"/>
    <x v="8"/>
    <x v="3"/>
    <n v="4"/>
    <x v="559"/>
    <x v="563"/>
    <n v="11"/>
    <n v="1061.7"/>
    <x v="3"/>
    <x v="7"/>
  </r>
  <r>
    <x v="564"/>
    <x v="485"/>
    <s v="Robert Duarte"/>
    <x v="5"/>
    <x v="0"/>
    <n v="1"/>
    <x v="560"/>
    <x v="564"/>
    <n v="0"/>
    <n v="285.17"/>
    <x v="0"/>
    <x v="0"/>
  </r>
  <r>
    <x v="565"/>
    <x v="486"/>
    <s v="William Wallace"/>
    <x v="7"/>
    <x v="3"/>
    <n v="6"/>
    <x v="561"/>
    <x v="565"/>
    <n v="11"/>
    <n v="1868.47"/>
    <x v="2"/>
    <x v="1"/>
  </r>
  <r>
    <x v="566"/>
    <x v="3"/>
    <s v="Karen Austin"/>
    <x v="1"/>
    <x v="1"/>
    <n v="6"/>
    <x v="562"/>
    <x v="566"/>
    <n v="20"/>
    <n v="1622.06"/>
    <x v="2"/>
    <x v="2"/>
  </r>
  <r>
    <x v="567"/>
    <x v="487"/>
    <s v="Colin Lee"/>
    <x v="5"/>
    <x v="0"/>
    <n v="4"/>
    <x v="563"/>
    <x v="567"/>
    <n v="14"/>
    <n v="35.909999999999997"/>
    <x v="2"/>
    <x v="1"/>
  </r>
  <r>
    <x v="568"/>
    <x v="488"/>
    <s v="Sharon Zimmerman"/>
    <x v="10"/>
    <x v="2"/>
    <n v="10"/>
    <x v="564"/>
    <x v="568"/>
    <n v="16"/>
    <n v="2827.44"/>
    <x v="3"/>
    <x v="3"/>
  </r>
  <r>
    <x v="569"/>
    <x v="215"/>
    <s v="Lauren Mcfarland"/>
    <x v="8"/>
    <x v="3"/>
    <n v="2"/>
    <x v="565"/>
    <x v="569"/>
    <n v="7"/>
    <n v="141.03"/>
    <x v="3"/>
    <x v="0"/>
  </r>
  <r>
    <x v="570"/>
    <x v="489"/>
    <s v="Tom Hernandez"/>
    <x v="5"/>
    <x v="0"/>
    <n v="4"/>
    <x v="566"/>
    <x v="570"/>
    <n v="24"/>
    <n v="274.3"/>
    <x v="1"/>
    <x v="5"/>
  </r>
  <r>
    <x v="571"/>
    <x v="490"/>
    <s v="Todd Guzman"/>
    <x v="10"/>
    <x v="2"/>
    <n v="8"/>
    <x v="567"/>
    <x v="571"/>
    <n v="25"/>
    <n v="2476.44"/>
    <x v="2"/>
    <x v="0"/>
  </r>
  <r>
    <x v="572"/>
    <x v="366"/>
    <s v="Michael Andrews"/>
    <x v="1"/>
    <x v="1"/>
    <n v="10"/>
    <x v="568"/>
    <x v="572"/>
    <n v="5"/>
    <n v="3257.55"/>
    <x v="3"/>
    <x v="3"/>
  </r>
  <r>
    <x v="573"/>
    <x v="491"/>
    <s v="Joseph Kramer"/>
    <x v="3"/>
    <x v="2"/>
    <n v="1"/>
    <x v="569"/>
    <x v="573"/>
    <n v="29"/>
    <n v="280.17"/>
    <x v="2"/>
    <x v="3"/>
  </r>
  <r>
    <x v="574"/>
    <x v="492"/>
    <s v="Emily Roy"/>
    <x v="6"/>
    <x v="0"/>
    <n v="2"/>
    <x v="570"/>
    <x v="574"/>
    <n v="5"/>
    <n v="217.78"/>
    <x v="1"/>
    <x v="9"/>
  </r>
  <r>
    <x v="575"/>
    <x v="493"/>
    <s v="Kenneth Everett"/>
    <x v="11"/>
    <x v="1"/>
    <n v="2"/>
    <x v="571"/>
    <x v="575"/>
    <n v="8"/>
    <n v="13.47"/>
    <x v="0"/>
    <x v="2"/>
  </r>
  <r>
    <x v="576"/>
    <x v="437"/>
    <s v="Elizabeth Johnson"/>
    <x v="5"/>
    <x v="0"/>
    <n v="4"/>
    <x v="572"/>
    <x v="576"/>
    <n v="28"/>
    <n v="997.95"/>
    <x v="0"/>
    <x v="4"/>
  </r>
  <r>
    <x v="577"/>
    <x v="494"/>
    <s v="Nicholas Armstrong PhD"/>
    <x v="5"/>
    <x v="0"/>
    <n v="3"/>
    <x v="573"/>
    <x v="577"/>
    <n v="7"/>
    <n v="61.24"/>
    <x v="3"/>
    <x v="3"/>
  </r>
  <r>
    <x v="578"/>
    <x v="495"/>
    <s v="Robert Bradshaw"/>
    <x v="0"/>
    <x v="0"/>
    <n v="10"/>
    <x v="574"/>
    <x v="578"/>
    <n v="16"/>
    <n v="2183.75"/>
    <x v="1"/>
    <x v="1"/>
  </r>
  <r>
    <x v="579"/>
    <x v="496"/>
    <s v="Tiffany Green"/>
    <x v="10"/>
    <x v="2"/>
    <n v="10"/>
    <x v="575"/>
    <x v="579"/>
    <n v="5"/>
    <n v="3933.85"/>
    <x v="2"/>
    <x v="7"/>
  </r>
  <r>
    <x v="580"/>
    <x v="497"/>
    <s v="Michelle Hampton"/>
    <x v="10"/>
    <x v="2"/>
    <n v="1"/>
    <x v="576"/>
    <x v="580"/>
    <n v="5"/>
    <n v="56.5"/>
    <x v="3"/>
    <x v="6"/>
  </r>
  <r>
    <x v="581"/>
    <x v="498"/>
    <s v="Meghan Mendoza"/>
    <x v="8"/>
    <x v="3"/>
    <n v="1"/>
    <x v="577"/>
    <x v="581"/>
    <n v="13"/>
    <n v="335.93"/>
    <x v="1"/>
    <x v="7"/>
  </r>
  <r>
    <x v="582"/>
    <x v="499"/>
    <s v="Olivia Brown"/>
    <x v="9"/>
    <x v="1"/>
    <n v="6"/>
    <x v="578"/>
    <x v="582"/>
    <n v="25"/>
    <n v="277.56"/>
    <x v="0"/>
    <x v="5"/>
  </r>
  <r>
    <x v="583"/>
    <x v="171"/>
    <s v="April Ochoa"/>
    <x v="0"/>
    <x v="0"/>
    <n v="10"/>
    <x v="579"/>
    <x v="583"/>
    <n v="26"/>
    <n v="1932.51"/>
    <x v="2"/>
    <x v="1"/>
  </r>
  <r>
    <x v="584"/>
    <x v="500"/>
    <s v="Alexis Garcia"/>
    <x v="8"/>
    <x v="3"/>
    <n v="2"/>
    <x v="580"/>
    <x v="584"/>
    <n v="19"/>
    <n v="636.80999999999995"/>
    <x v="1"/>
    <x v="1"/>
  </r>
  <r>
    <x v="585"/>
    <x v="323"/>
    <s v="Robin Davis"/>
    <x v="0"/>
    <x v="0"/>
    <n v="5"/>
    <x v="581"/>
    <x v="585"/>
    <n v="5"/>
    <n v="1697.51"/>
    <x v="2"/>
    <x v="9"/>
  </r>
  <r>
    <x v="586"/>
    <x v="501"/>
    <s v="Kim Wright"/>
    <x v="8"/>
    <x v="3"/>
    <n v="9"/>
    <x v="582"/>
    <x v="586"/>
    <n v="25"/>
    <n v="924.14"/>
    <x v="3"/>
    <x v="0"/>
  </r>
  <r>
    <x v="587"/>
    <x v="502"/>
    <s v="Sarah Kemp"/>
    <x v="11"/>
    <x v="1"/>
    <n v="3"/>
    <x v="531"/>
    <x v="587"/>
    <n v="26"/>
    <n v="802.89"/>
    <x v="1"/>
    <x v="5"/>
  </r>
  <r>
    <x v="588"/>
    <x v="503"/>
    <s v="Jill Ross"/>
    <x v="2"/>
    <x v="2"/>
    <n v="9"/>
    <x v="583"/>
    <x v="588"/>
    <n v="27"/>
    <n v="2088.87"/>
    <x v="3"/>
    <x v="5"/>
  </r>
  <r>
    <x v="589"/>
    <x v="164"/>
    <s v="Eric Johnson"/>
    <x v="9"/>
    <x v="1"/>
    <n v="7"/>
    <x v="584"/>
    <x v="589"/>
    <n v="26"/>
    <n v="707.9"/>
    <x v="3"/>
    <x v="1"/>
  </r>
  <r>
    <x v="590"/>
    <x v="504"/>
    <s v="Robin Maxwell"/>
    <x v="10"/>
    <x v="2"/>
    <n v="1"/>
    <x v="585"/>
    <x v="590"/>
    <n v="17"/>
    <n v="20"/>
    <x v="0"/>
    <x v="5"/>
  </r>
  <r>
    <x v="591"/>
    <x v="357"/>
    <s v="Christopher Hall"/>
    <x v="11"/>
    <x v="1"/>
    <n v="4"/>
    <x v="586"/>
    <x v="591"/>
    <n v="9"/>
    <n v="300.23"/>
    <x v="2"/>
    <x v="8"/>
  </r>
  <r>
    <x v="592"/>
    <x v="205"/>
    <s v="Bradley Phelps"/>
    <x v="4"/>
    <x v="3"/>
    <n v="3"/>
    <x v="587"/>
    <x v="592"/>
    <n v="18"/>
    <n v="853.89"/>
    <x v="2"/>
    <x v="4"/>
  </r>
  <r>
    <x v="593"/>
    <x v="505"/>
    <s v="Patrick Cannon"/>
    <x v="4"/>
    <x v="3"/>
    <n v="10"/>
    <x v="588"/>
    <x v="593"/>
    <n v="1"/>
    <n v="3129.69"/>
    <x v="1"/>
    <x v="8"/>
  </r>
  <r>
    <x v="594"/>
    <x v="506"/>
    <s v="Samantha Fernandez"/>
    <x v="2"/>
    <x v="2"/>
    <n v="9"/>
    <x v="589"/>
    <x v="594"/>
    <n v="22"/>
    <n v="43.17"/>
    <x v="0"/>
    <x v="2"/>
  </r>
  <r>
    <x v="595"/>
    <x v="507"/>
    <s v="Stephen Moon"/>
    <x v="3"/>
    <x v="2"/>
    <n v="5"/>
    <x v="590"/>
    <x v="595"/>
    <n v="25"/>
    <n v="244.39"/>
    <x v="1"/>
    <x v="6"/>
  </r>
  <r>
    <x v="596"/>
    <x v="508"/>
    <s v="Dennis Bowers"/>
    <x v="11"/>
    <x v="1"/>
    <n v="5"/>
    <x v="591"/>
    <x v="596"/>
    <n v="11"/>
    <n v="910.02"/>
    <x v="3"/>
    <x v="7"/>
  </r>
  <r>
    <x v="597"/>
    <x v="509"/>
    <s v="Crystal Hicks"/>
    <x v="7"/>
    <x v="3"/>
    <n v="2"/>
    <x v="592"/>
    <x v="597"/>
    <n v="21"/>
    <n v="705.19"/>
    <x v="1"/>
    <x v="4"/>
  </r>
  <r>
    <x v="598"/>
    <x v="510"/>
    <s v="Jesse Clark"/>
    <x v="4"/>
    <x v="3"/>
    <n v="1"/>
    <x v="593"/>
    <x v="598"/>
    <n v="18"/>
    <n v="316.89999999999998"/>
    <x v="2"/>
    <x v="7"/>
  </r>
  <r>
    <x v="599"/>
    <x v="511"/>
    <s v="Matthew Barrera"/>
    <x v="2"/>
    <x v="2"/>
    <n v="2"/>
    <x v="594"/>
    <x v="599"/>
    <n v="26"/>
    <n v="657.77"/>
    <x v="2"/>
    <x v="3"/>
  </r>
  <r>
    <x v="600"/>
    <x v="492"/>
    <s v="Danielle Campbell"/>
    <x v="4"/>
    <x v="3"/>
    <n v="4"/>
    <x v="595"/>
    <x v="600"/>
    <n v="20"/>
    <n v="967.33"/>
    <x v="0"/>
    <x v="2"/>
  </r>
  <r>
    <x v="601"/>
    <x v="512"/>
    <s v="Kevin Clark"/>
    <x v="3"/>
    <x v="2"/>
    <n v="5"/>
    <x v="596"/>
    <x v="601"/>
    <n v="19"/>
    <n v="68.28"/>
    <x v="2"/>
    <x v="6"/>
  </r>
  <r>
    <x v="602"/>
    <x v="513"/>
    <s v="Lisa Thomas"/>
    <x v="2"/>
    <x v="2"/>
    <n v="10"/>
    <x v="597"/>
    <x v="602"/>
    <n v="18"/>
    <n v="662.23"/>
    <x v="0"/>
    <x v="9"/>
  </r>
  <r>
    <x v="603"/>
    <x v="514"/>
    <s v="William Barr"/>
    <x v="11"/>
    <x v="1"/>
    <n v="9"/>
    <x v="598"/>
    <x v="603"/>
    <n v="28"/>
    <n v="2225.8200000000002"/>
    <x v="1"/>
    <x v="7"/>
  </r>
  <r>
    <x v="604"/>
    <x v="316"/>
    <s v="Tammy Garcia"/>
    <x v="1"/>
    <x v="1"/>
    <n v="3"/>
    <x v="599"/>
    <x v="604"/>
    <n v="24"/>
    <n v="67.56"/>
    <x v="3"/>
    <x v="5"/>
  </r>
  <r>
    <x v="605"/>
    <x v="515"/>
    <s v="Kimberly Thomas"/>
    <x v="1"/>
    <x v="1"/>
    <n v="4"/>
    <x v="600"/>
    <x v="605"/>
    <n v="6"/>
    <n v="196.12"/>
    <x v="1"/>
    <x v="6"/>
  </r>
  <r>
    <x v="606"/>
    <x v="409"/>
    <s v="Greg Tucker"/>
    <x v="3"/>
    <x v="2"/>
    <n v="7"/>
    <x v="601"/>
    <x v="606"/>
    <n v="4"/>
    <n v="3116.53"/>
    <x v="1"/>
    <x v="5"/>
  </r>
  <r>
    <x v="607"/>
    <x v="516"/>
    <s v="Jeanette Holden"/>
    <x v="2"/>
    <x v="2"/>
    <n v="2"/>
    <x v="602"/>
    <x v="607"/>
    <n v="8"/>
    <n v="441.51"/>
    <x v="0"/>
    <x v="1"/>
  </r>
  <r>
    <x v="608"/>
    <x v="196"/>
    <s v="Lauren Bonilla"/>
    <x v="4"/>
    <x v="3"/>
    <n v="5"/>
    <x v="603"/>
    <x v="608"/>
    <n v="19"/>
    <n v="1118.21"/>
    <x v="2"/>
    <x v="0"/>
  </r>
  <r>
    <x v="609"/>
    <x v="517"/>
    <s v="Jill Brooks"/>
    <x v="7"/>
    <x v="3"/>
    <n v="5"/>
    <x v="604"/>
    <x v="609"/>
    <n v="27"/>
    <n v="1141.46"/>
    <x v="3"/>
    <x v="3"/>
  </r>
  <r>
    <x v="610"/>
    <x v="518"/>
    <s v="Pam Baker"/>
    <x v="0"/>
    <x v="0"/>
    <n v="7"/>
    <x v="605"/>
    <x v="610"/>
    <n v="11"/>
    <n v="2098.4499999999998"/>
    <x v="3"/>
    <x v="9"/>
  </r>
  <r>
    <x v="611"/>
    <x v="519"/>
    <s v="Catherine Payne"/>
    <x v="6"/>
    <x v="0"/>
    <n v="4"/>
    <x v="606"/>
    <x v="611"/>
    <n v="23"/>
    <n v="1023.95"/>
    <x v="1"/>
    <x v="8"/>
  </r>
  <r>
    <x v="612"/>
    <x v="520"/>
    <s v="Ryan Galvan"/>
    <x v="10"/>
    <x v="2"/>
    <n v="3"/>
    <x v="607"/>
    <x v="612"/>
    <n v="1"/>
    <n v="849.3"/>
    <x v="3"/>
    <x v="5"/>
  </r>
  <r>
    <x v="613"/>
    <x v="15"/>
    <s v="Curtis Robinson"/>
    <x v="8"/>
    <x v="3"/>
    <n v="4"/>
    <x v="608"/>
    <x v="613"/>
    <n v="22"/>
    <n v="51.36"/>
    <x v="1"/>
    <x v="0"/>
  </r>
  <r>
    <x v="614"/>
    <x v="521"/>
    <s v="Jason Hughes"/>
    <x v="2"/>
    <x v="2"/>
    <n v="4"/>
    <x v="609"/>
    <x v="614"/>
    <n v="23"/>
    <n v="224.32"/>
    <x v="1"/>
    <x v="4"/>
  </r>
  <r>
    <x v="615"/>
    <x v="522"/>
    <s v="Andrew Johnson"/>
    <x v="7"/>
    <x v="3"/>
    <n v="2"/>
    <x v="610"/>
    <x v="615"/>
    <n v="25"/>
    <n v="330.28"/>
    <x v="3"/>
    <x v="4"/>
  </r>
  <r>
    <x v="616"/>
    <x v="523"/>
    <s v="Steven Schwartz"/>
    <x v="9"/>
    <x v="1"/>
    <n v="2"/>
    <x v="611"/>
    <x v="616"/>
    <n v="30"/>
    <n v="492.51"/>
    <x v="3"/>
    <x v="5"/>
  </r>
  <r>
    <x v="617"/>
    <x v="524"/>
    <s v="David Collins"/>
    <x v="2"/>
    <x v="2"/>
    <n v="1"/>
    <x v="612"/>
    <x v="617"/>
    <n v="19"/>
    <n v="376.32"/>
    <x v="0"/>
    <x v="9"/>
  </r>
  <r>
    <x v="618"/>
    <x v="525"/>
    <s v="Bernard Ramirez"/>
    <x v="8"/>
    <x v="3"/>
    <n v="7"/>
    <x v="613"/>
    <x v="618"/>
    <n v="20"/>
    <n v="1433.43"/>
    <x v="0"/>
    <x v="2"/>
  </r>
  <r>
    <x v="619"/>
    <x v="526"/>
    <s v="Dr. Donna Randolph"/>
    <x v="5"/>
    <x v="0"/>
    <n v="6"/>
    <x v="614"/>
    <x v="619"/>
    <n v="6"/>
    <n v="1735.82"/>
    <x v="2"/>
    <x v="2"/>
  </r>
  <r>
    <x v="620"/>
    <x v="527"/>
    <s v="Kevin Adams"/>
    <x v="3"/>
    <x v="2"/>
    <n v="10"/>
    <x v="401"/>
    <x v="620"/>
    <n v="21"/>
    <n v="3408.85"/>
    <x v="0"/>
    <x v="5"/>
  </r>
  <r>
    <x v="621"/>
    <x v="15"/>
    <s v="David Walters"/>
    <x v="6"/>
    <x v="0"/>
    <n v="4"/>
    <x v="615"/>
    <x v="621"/>
    <n v="14"/>
    <n v="779.5"/>
    <x v="0"/>
    <x v="3"/>
  </r>
  <r>
    <x v="622"/>
    <x v="528"/>
    <s v="Teresa Davis DDS"/>
    <x v="5"/>
    <x v="0"/>
    <n v="7"/>
    <x v="616"/>
    <x v="622"/>
    <n v="19"/>
    <n v="547.78"/>
    <x v="2"/>
    <x v="4"/>
  </r>
  <r>
    <x v="623"/>
    <x v="274"/>
    <s v="Christian Cook"/>
    <x v="9"/>
    <x v="1"/>
    <n v="10"/>
    <x v="617"/>
    <x v="623"/>
    <n v="16"/>
    <n v="1127.3599999999999"/>
    <x v="3"/>
    <x v="3"/>
  </r>
  <r>
    <x v="624"/>
    <x v="529"/>
    <s v="Bianca Adams"/>
    <x v="4"/>
    <x v="3"/>
    <n v="4"/>
    <x v="618"/>
    <x v="624"/>
    <n v="1"/>
    <n v="1879.1"/>
    <x v="2"/>
    <x v="3"/>
  </r>
  <r>
    <x v="625"/>
    <x v="502"/>
    <s v="Casey Jackson"/>
    <x v="9"/>
    <x v="1"/>
    <n v="9"/>
    <x v="619"/>
    <x v="625"/>
    <n v="6"/>
    <n v="3202.7"/>
    <x v="3"/>
    <x v="6"/>
  </r>
  <r>
    <x v="626"/>
    <x v="530"/>
    <s v="Bethany Nichols"/>
    <x v="1"/>
    <x v="1"/>
    <n v="3"/>
    <x v="620"/>
    <x v="626"/>
    <n v="19"/>
    <n v="707.25"/>
    <x v="0"/>
    <x v="4"/>
  </r>
  <r>
    <x v="627"/>
    <x v="531"/>
    <s v="Lisa Hughes"/>
    <x v="2"/>
    <x v="2"/>
    <n v="7"/>
    <x v="621"/>
    <x v="627"/>
    <n v="24"/>
    <n v="1694.95"/>
    <x v="0"/>
    <x v="0"/>
  </r>
  <r>
    <x v="628"/>
    <x v="271"/>
    <s v="Stephanie Keith"/>
    <x v="0"/>
    <x v="0"/>
    <n v="7"/>
    <x v="622"/>
    <x v="628"/>
    <n v="22"/>
    <n v="1934.26"/>
    <x v="1"/>
    <x v="2"/>
  </r>
  <r>
    <x v="629"/>
    <x v="532"/>
    <s v="Robin Williams"/>
    <x v="6"/>
    <x v="0"/>
    <n v="1"/>
    <x v="623"/>
    <x v="629"/>
    <n v="1"/>
    <n v="451.11"/>
    <x v="3"/>
    <x v="1"/>
  </r>
  <r>
    <x v="630"/>
    <x v="533"/>
    <s v="Jerry Glass"/>
    <x v="6"/>
    <x v="0"/>
    <n v="6"/>
    <x v="624"/>
    <x v="630"/>
    <n v="1"/>
    <n v="2215.44"/>
    <x v="3"/>
    <x v="4"/>
  </r>
  <r>
    <x v="631"/>
    <x v="534"/>
    <s v="Kathryn Cole"/>
    <x v="11"/>
    <x v="1"/>
    <n v="9"/>
    <x v="397"/>
    <x v="399"/>
    <n v="26"/>
    <n v="2019.25"/>
    <x v="2"/>
    <x v="4"/>
  </r>
  <r>
    <x v="632"/>
    <x v="472"/>
    <s v="Derek Snyder"/>
    <x v="11"/>
    <x v="1"/>
    <n v="2"/>
    <x v="625"/>
    <x v="631"/>
    <n v="26"/>
    <n v="58.03"/>
    <x v="0"/>
    <x v="1"/>
  </r>
  <r>
    <x v="633"/>
    <x v="535"/>
    <s v="Justin Johnson"/>
    <x v="3"/>
    <x v="2"/>
    <n v="10"/>
    <x v="626"/>
    <x v="632"/>
    <n v="3"/>
    <n v="3744.68"/>
    <x v="3"/>
    <x v="9"/>
  </r>
  <r>
    <x v="634"/>
    <x v="536"/>
    <s v="Jamie Hammond"/>
    <x v="6"/>
    <x v="0"/>
    <n v="3"/>
    <x v="627"/>
    <x v="633"/>
    <n v="5"/>
    <n v="1119.68"/>
    <x v="1"/>
    <x v="0"/>
  </r>
  <r>
    <x v="635"/>
    <x v="537"/>
    <s v="Matthew Murphy"/>
    <x v="6"/>
    <x v="0"/>
    <n v="7"/>
    <x v="628"/>
    <x v="634"/>
    <n v="14"/>
    <n v="1126.8800000000001"/>
    <x v="2"/>
    <x v="3"/>
  </r>
  <r>
    <x v="636"/>
    <x v="444"/>
    <s v="Dennis Kennedy"/>
    <x v="7"/>
    <x v="3"/>
    <n v="10"/>
    <x v="629"/>
    <x v="635"/>
    <n v="21"/>
    <n v="3452.54"/>
    <x v="1"/>
    <x v="9"/>
  </r>
  <r>
    <x v="637"/>
    <x v="538"/>
    <s v="Elizabeth Nelson"/>
    <x v="3"/>
    <x v="2"/>
    <n v="6"/>
    <x v="630"/>
    <x v="636"/>
    <n v="30"/>
    <n v="532.69000000000005"/>
    <x v="3"/>
    <x v="1"/>
  </r>
  <r>
    <x v="638"/>
    <x v="339"/>
    <s v="Cheyenne Vargas"/>
    <x v="2"/>
    <x v="2"/>
    <n v="4"/>
    <x v="631"/>
    <x v="637"/>
    <n v="18"/>
    <n v="153.9"/>
    <x v="0"/>
    <x v="6"/>
  </r>
  <r>
    <x v="639"/>
    <x v="156"/>
    <s v="Tiffany Phillips"/>
    <x v="5"/>
    <x v="0"/>
    <n v="9"/>
    <x v="632"/>
    <x v="638"/>
    <n v="9"/>
    <n v="596.30999999999995"/>
    <x v="2"/>
    <x v="8"/>
  </r>
  <r>
    <x v="640"/>
    <x v="539"/>
    <s v="Scott Mcguire"/>
    <x v="5"/>
    <x v="0"/>
    <n v="2"/>
    <x v="633"/>
    <x v="639"/>
    <n v="17"/>
    <n v="78.150000000000006"/>
    <x v="2"/>
    <x v="2"/>
  </r>
  <r>
    <x v="641"/>
    <x v="540"/>
    <s v="Nichole Washington"/>
    <x v="10"/>
    <x v="2"/>
    <n v="4"/>
    <x v="634"/>
    <x v="640"/>
    <n v="30"/>
    <n v="164.36"/>
    <x v="0"/>
    <x v="8"/>
  </r>
  <r>
    <x v="642"/>
    <x v="541"/>
    <s v="Michael Parker"/>
    <x v="9"/>
    <x v="1"/>
    <n v="7"/>
    <x v="635"/>
    <x v="641"/>
    <n v="8"/>
    <n v="374.74"/>
    <x v="3"/>
    <x v="9"/>
  </r>
  <r>
    <x v="643"/>
    <x v="542"/>
    <s v="Chelsey Turner DDS"/>
    <x v="0"/>
    <x v="0"/>
    <n v="7"/>
    <x v="636"/>
    <x v="642"/>
    <n v="13"/>
    <n v="395.67"/>
    <x v="2"/>
    <x v="6"/>
  </r>
  <r>
    <x v="644"/>
    <x v="324"/>
    <s v="Hunter Martinez"/>
    <x v="1"/>
    <x v="1"/>
    <n v="2"/>
    <x v="637"/>
    <x v="643"/>
    <n v="1"/>
    <n v="751.69"/>
    <x v="2"/>
    <x v="6"/>
  </r>
  <r>
    <x v="645"/>
    <x v="88"/>
    <s v="Elizabeth Marshall"/>
    <x v="8"/>
    <x v="3"/>
    <n v="5"/>
    <x v="638"/>
    <x v="644"/>
    <n v="24"/>
    <n v="81.93"/>
    <x v="1"/>
    <x v="0"/>
  </r>
  <r>
    <x v="646"/>
    <x v="543"/>
    <s v="Michelle Parker"/>
    <x v="5"/>
    <x v="0"/>
    <n v="10"/>
    <x v="639"/>
    <x v="645"/>
    <n v="15"/>
    <n v="3902.86"/>
    <x v="2"/>
    <x v="1"/>
  </r>
  <r>
    <x v="647"/>
    <x v="544"/>
    <s v="Christopher Peterson"/>
    <x v="0"/>
    <x v="0"/>
    <n v="2"/>
    <x v="640"/>
    <x v="646"/>
    <n v="19"/>
    <n v="648.45000000000005"/>
    <x v="0"/>
    <x v="5"/>
  </r>
  <r>
    <x v="648"/>
    <x v="545"/>
    <s v="Alison Mcdaniel"/>
    <x v="10"/>
    <x v="2"/>
    <n v="9"/>
    <x v="641"/>
    <x v="647"/>
    <n v="10"/>
    <n v="2117.66"/>
    <x v="3"/>
    <x v="7"/>
  </r>
  <r>
    <x v="649"/>
    <x v="546"/>
    <s v="Jonathan Cole"/>
    <x v="9"/>
    <x v="1"/>
    <n v="3"/>
    <x v="642"/>
    <x v="648"/>
    <n v="17"/>
    <n v="727.7"/>
    <x v="0"/>
    <x v="0"/>
  </r>
  <r>
    <x v="650"/>
    <x v="547"/>
    <s v="Logan Good"/>
    <x v="3"/>
    <x v="2"/>
    <n v="1"/>
    <x v="643"/>
    <x v="649"/>
    <n v="27"/>
    <n v="291.26"/>
    <x v="2"/>
    <x v="8"/>
  </r>
  <r>
    <x v="651"/>
    <x v="548"/>
    <s v="Mrs. Megan Alvarado"/>
    <x v="3"/>
    <x v="2"/>
    <n v="10"/>
    <x v="644"/>
    <x v="650"/>
    <n v="8"/>
    <n v="469.84"/>
    <x v="2"/>
    <x v="7"/>
  </r>
  <r>
    <x v="652"/>
    <x v="549"/>
    <s v="Marissa Hicks"/>
    <x v="11"/>
    <x v="1"/>
    <n v="2"/>
    <x v="645"/>
    <x v="651"/>
    <n v="27"/>
    <n v="106.61"/>
    <x v="3"/>
    <x v="4"/>
  </r>
  <r>
    <x v="653"/>
    <x v="550"/>
    <s v="Lauren Robinson"/>
    <x v="9"/>
    <x v="1"/>
    <n v="4"/>
    <x v="646"/>
    <x v="652"/>
    <n v="5"/>
    <n v="35.04"/>
    <x v="0"/>
    <x v="3"/>
  </r>
  <r>
    <x v="654"/>
    <x v="551"/>
    <s v="Drew Collins MD"/>
    <x v="6"/>
    <x v="0"/>
    <n v="3"/>
    <x v="647"/>
    <x v="653"/>
    <n v="2"/>
    <n v="430.42"/>
    <x v="0"/>
    <x v="3"/>
  </r>
  <r>
    <x v="655"/>
    <x v="552"/>
    <s v="Connie Buchanan"/>
    <x v="7"/>
    <x v="3"/>
    <n v="9"/>
    <x v="648"/>
    <x v="654"/>
    <n v="23"/>
    <n v="3125.71"/>
    <x v="2"/>
    <x v="9"/>
  </r>
  <r>
    <x v="656"/>
    <x v="553"/>
    <s v="Michael Horton"/>
    <x v="3"/>
    <x v="2"/>
    <n v="5"/>
    <x v="649"/>
    <x v="655"/>
    <n v="7"/>
    <n v="334.52"/>
    <x v="2"/>
    <x v="4"/>
  </r>
  <r>
    <x v="657"/>
    <x v="507"/>
    <s v="Jason Smith"/>
    <x v="6"/>
    <x v="0"/>
    <n v="3"/>
    <x v="650"/>
    <x v="656"/>
    <n v="9"/>
    <n v="20.48"/>
    <x v="2"/>
    <x v="5"/>
  </r>
  <r>
    <x v="658"/>
    <x v="554"/>
    <s v="Robin Gonzalez"/>
    <x v="9"/>
    <x v="1"/>
    <n v="6"/>
    <x v="651"/>
    <x v="657"/>
    <n v="14"/>
    <n v="1538.61"/>
    <x v="3"/>
    <x v="4"/>
  </r>
  <r>
    <x v="659"/>
    <x v="171"/>
    <s v="David Wright"/>
    <x v="1"/>
    <x v="1"/>
    <n v="3"/>
    <x v="652"/>
    <x v="658"/>
    <n v="27"/>
    <n v="346.04"/>
    <x v="2"/>
    <x v="6"/>
  </r>
  <r>
    <x v="660"/>
    <x v="555"/>
    <s v="Steven Gould"/>
    <x v="10"/>
    <x v="2"/>
    <n v="8"/>
    <x v="653"/>
    <x v="659"/>
    <n v="29"/>
    <n v="1375.13"/>
    <x v="2"/>
    <x v="6"/>
  </r>
  <r>
    <x v="661"/>
    <x v="299"/>
    <s v="Mrs. Maria Jimenez"/>
    <x v="1"/>
    <x v="1"/>
    <n v="7"/>
    <x v="654"/>
    <x v="660"/>
    <n v="12"/>
    <n v="1597.35"/>
    <x v="0"/>
    <x v="4"/>
  </r>
  <r>
    <x v="662"/>
    <x v="556"/>
    <s v="Lisa White"/>
    <x v="7"/>
    <x v="3"/>
    <n v="10"/>
    <x v="655"/>
    <x v="661"/>
    <n v="19"/>
    <n v="2155.41"/>
    <x v="0"/>
    <x v="3"/>
  </r>
  <r>
    <x v="663"/>
    <x v="557"/>
    <s v="Jasmine Camacho"/>
    <x v="0"/>
    <x v="0"/>
    <n v="8"/>
    <x v="656"/>
    <x v="662"/>
    <n v="8"/>
    <n v="1514.1"/>
    <x v="3"/>
    <x v="8"/>
  </r>
  <r>
    <x v="664"/>
    <x v="27"/>
    <s v="John Jordan"/>
    <x v="9"/>
    <x v="1"/>
    <n v="6"/>
    <x v="657"/>
    <x v="663"/>
    <n v="29"/>
    <n v="329.43"/>
    <x v="0"/>
    <x v="7"/>
  </r>
  <r>
    <x v="665"/>
    <x v="279"/>
    <s v="Katie Davis"/>
    <x v="4"/>
    <x v="3"/>
    <n v="1"/>
    <x v="658"/>
    <x v="664"/>
    <n v="18"/>
    <n v="19.75"/>
    <x v="0"/>
    <x v="1"/>
  </r>
  <r>
    <x v="666"/>
    <x v="92"/>
    <s v="Jonathan Harper"/>
    <x v="4"/>
    <x v="3"/>
    <n v="3"/>
    <x v="659"/>
    <x v="665"/>
    <n v="29"/>
    <n v="730.19"/>
    <x v="2"/>
    <x v="7"/>
  </r>
  <r>
    <x v="667"/>
    <x v="558"/>
    <s v="Richard Smith"/>
    <x v="3"/>
    <x v="2"/>
    <n v="5"/>
    <x v="660"/>
    <x v="666"/>
    <n v="27"/>
    <n v="452.6"/>
    <x v="2"/>
    <x v="0"/>
  </r>
  <r>
    <x v="668"/>
    <x v="559"/>
    <s v="Amanda Kirby"/>
    <x v="11"/>
    <x v="1"/>
    <n v="3"/>
    <x v="661"/>
    <x v="667"/>
    <n v="11"/>
    <n v="430.24"/>
    <x v="1"/>
    <x v="5"/>
  </r>
  <r>
    <x v="669"/>
    <x v="274"/>
    <s v="Michael Ross"/>
    <x v="7"/>
    <x v="3"/>
    <n v="7"/>
    <x v="662"/>
    <x v="668"/>
    <n v="30"/>
    <n v="2180.21"/>
    <x v="2"/>
    <x v="8"/>
  </r>
  <r>
    <x v="670"/>
    <x v="528"/>
    <s v="Angela Stewart"/>
    <x v="4"/>
    <x v="3"/>
    <n v="1"/>
    <x v="663"/>
    <x v="669"/>
    <n v="22"/>
    <n v="195.62"/>
    <x v="2"/>
    <x v="9"/>
  </r>
  <r>
    <x v="671"/>
    <x v="234"/>
    <s v="Jerome Rivera"/>
    <x v="0"/>
    <x v="0"/>
    <n v="3"/>
    <x v="664"/>
    <x v="670"/>
    <n v="30"/>
    <n v="150.97"/>
    <x v="2"/>
    <x v="7"/>
  </r>
  <r>
    <x v="672"/>
    <x v="87"/>
    <s v="Chelsea Giles DVM"/>
    <x v="8"/>
    <x v="3"/>
    <n v="8"/>
    <x v="665"/>
    <x v="671"/>
    <n v="27"/>
    <n v="1699.38"/>
    <x v="3"/>
    <x v="7"/>
  </r>
  <r>
    <x v="673"/>
    <x v="560"/>
    <s v="Timothy Roman"/>
    <x v="6"/>
    <x v="0"/>
    <n v="10"/>
    <x v="666"/>
    <x v="672"/>
    <n v="25"/>
    <n v="2507.77"/>
    <x v="1"/>
    <x v="8"/>
  </r>
  <r>
    <x v="674"/>
    <x v="561"/>
    <s v="Deborah Pennington"/>
    <x v="2"/>
    <x v="2"/>
    <n v="3"/>
    <x v="667"/>
    <x v="673"/>
    <n v="14"/>
    <n v="890.33"/>
    <x v="0"/>
    <x v="7"/>
  </r>
  <r>
    <x v="675"/>
    <x v="264"/>
    <s v="Kayla Bryan"/>
    <x v="1"/>
    <x v="1"/>
    <n v="10"/>
    <x v="668"/>
    <x v="674"/>
    <n v="2"/>
    <n v="3833.56"/>
    <x v="3"/>
    <x v="7"/>
  </r>
  <r>
    <x v="676"/>
    <x v="562"/>
    <s v="Emily Miller"/>
    <x v="4"/>
    <x v="3"/>
    <n v="8"/>
    <x v="669"/>
    <x v="675"/>
    <n v="3"/>
    <n v="1308.03"/>
    <x v="2"/>
    <x v="7"/>
  </r>
  <r>
    <x v="677"/>
    <x v="563"/>
    <s v="Derrick Miles"/>
    <x v="5"/>
    <x v="0"/>
    <n v="3"/>
    <x v="670"/>
    <x v="676"/>
    <n v="1"/>
    <n v="1334.63"/>
    <x v="2"/>
    <x v="8"/>
  </r>
  <r>
    <x v="678"/>
    <x v="564"/>
    <s v="Gregory Harrison"/>
    <x v="7"/>
    <x v="3"/>
    <n v="2"/>
    <x v="671"/>
    <x v="677"/>
    <n v="23"/>
    <n v="142.93"/>
    <x v="2"/>
    <x v="8"/>
  </r>
  <r>
    <x v="679"/>
    <x v="565"/>
    <s v="Theresa Miller"/>
    <x v="0"/>
    <x v="0"/>
    <n v="3"/>
    <x v="672"/>
    <x v="678"/>
    <n v="28"/>
    <n v="406.56"/>
    <x v="2"/>
    <x v="3"/>
  </r>
  <r>
    <x v="680"/>
    <x v="566"/>
    <s v="Elaine Daugherty"/>
    <x v="5"/>
    <x v="0"/>
    <n v="1"/>
    <x v="673"/>
    <x v="679"/>
    <n v="30"/>
    <n v="294.56"/>
    <x v="2"/>
    <x v="2"/>
  </r>
  <r>
    <x v="681"/>
    <x v="567"/>
    <s v="Ronald Harmon"/>
    <x v="3"/>
    <x v="2"/>
    <n v="6"/>
    <x v="674"/>
    <x v="680"/>
    <n v="17"/>
    <n v="33.909999999999997"/>
    <x v="1"/>
    <x v="4"/>
  </r>
  <r>
    <x v="682"/>
    <x v="568"/>
    <s v="Nicholas Rogers"/>
    <x v="2"/>
    <x v="2"/>
    <n v="3"/>
    <x v="675"/>
    <x v="681"/>
    <n v="9"/>
    <n v="817.55"/>
    <x v="2"/>
    <x v="8"/>
  </r>
  <r>
    <x v="683"/>
    <x v="569"/>
    <s v="Rachel Reed"/>
    <x v="3"/>
    <x v="2"/>
    <n v="1"/>
    <x v="676"/>
    <x v="682"/>
    <n v="13"/>
    <n v="216.19"/>
    <x v="0"/>
    <x v="9"/>
  </r>
  <r>
    <x v="684"/>
    <x v="570"/>
    <s v="Philip Ray"/>
    <x v="2"/>
    <x v="2"/>
    <n v="4"/>
    <x v="677"/>
    <x v="683"/>
    <n v="16"/>
    <n v="1232.45"/>
    <x v="0"/>
    <x v="3"/>
  </r>
  <r>
    <x v="685"/>
    <x v="247"/>
    <s v="Darrell Black"/>
    <x v="7"/>
    <x v="3"/>
    <n v="7"/>
    <x v="678"/>
    <x v="684"/>
    <n v="13"/>
    <n v="2278.63"/>
    <x v="0"/>
    <x v="9"/>
  </r>
  <r>
    <x v="686"/>
    <x v="234"/>
    <s v="Anthony Harris"/>
    <x v="8"/>
    <x v="3"/>
    <n v="2"/>
    <x v="679"/>
    <x v="685"/>
    <n v="20"/>
    <n v="82.06"/>
    <x v="3"/>
    <x v="0"/>
  </r>
  <r>
    <x v="687"/>
    <x v="410"/>
    <s v="Margaret Roach"/>
    <x v="4"/>
    <x v="3"/>
    <n v="7"/>
    <x v="680"/>
    <x v="686"/>
    <n v="30"/>
    <n v="1663.11"/>
    <x v="3"/>
    <x v="9"/>
  </r>
  <r>
    <x v="688"/>
    <x v="571"/>
    <s v="Anthony Daugherty"/>
    <x v="1"/>
    <x v="1"/>
    <n v="10"/>
    <x v="681"/>
    <x v="687"/>
    <n v="6"/>
    <n v="2267.4699999999998"/>
    <x v="1"/>
    <x v="2"/>
  </r>
  <r>
    <x v="689"/>
    <x v="572"/>
    <s v="Robert Brooks"/>
    <x v="9"/>
    <x v="1"/>
    <n v="8"/>
    <x v="682"/>
    <x v="688"/>
    <n v="6"/>
    <n v="664.24"/>
    <x v="1"/>
    <x v="3"/>
  </r>
  <r>
    <x v="690"/>
    <x v="573"/>
    <s v="Lisa Hayes"/>
    <x v="9"/>
    <x v="1"/>
    <n v="10"/>
    <x v="683"/>
    <x v="689"/>
    <n v="23"/>
    <n v="359.98"/>
    <x v="3"/>
    <x v="5"/>
  </r>
  <r>
    <x v="691"/>
    <x v="406"/>
    <s v="Erin Richardson"/>
    <x v="0"/>
    <x v="0"/>
    <n v="9"/>
    <x v="684"/>
    <x v="690"/>
    <n v="26"/>
    <n v="520.95000000000005"/>
    <x v="3"/>
    <x v="3"/>
  </r>
  <r>
    <x v="692"/>
    <x v="34"/>
    <s v="Rebecca Escobar"/>
    <x v="4"/>
    <x v="3"/>
    <n v="9"/>
    <x v="685"/>
    <x v="691"/>
    <n v="17"/>
    <n v="2288.14"/>
    <x v="0"/>
    <x v="7"/>
  </r>
  <r>
    <x v="693"/>
    <x v="574"/>
    <s v="Michelle Barrett"/>
    <x v="2"/>
    <x v="2"/>
    <n v="10"/>
    <x v="686"/>
    <x v="692"/>
    <n v="0"/>
    <n v="2005.6"/>
    <x v="3"/>
    <x v="8"/>
  </r>
  <r>
    <x v="694"/>
    <x v="575"/>
    <s v="Rita Porter"/>
    <x v="1"/>
    <x v="1"/>
    <n v="9"/>
    <x v="687"/>
    <x v="693"/>
    <n v="15"/>
    <n v="3079.66"/>
    <x v="1"/>
    <x v="6"/>
  </r>
  <r>
    <x v="695"/>
    <x v="41"/>
    <s v="Ruth Johns"/>
    <x v="4"/>
    <x v="3"/>
    <n v="10"/>
    <x v="688"/>
    <x v="694"/>
    <n v="28"/>
    <n v="3238.42"/>
    <x v="0"/>
    <x v="9"/>
  </r>
  <r>
    <x v="696"/>
    <x v="576"/>
    <s v="Stephanie Stafford"/>
    <x v="10"/>
    <x v="2"/>
    <n v="10"/>
    <x v="689"/>
    <x v="695"/>
    <n v="26"/>
    <n v="2020.72"/>
    <x v="0"/>
    <x v="6"/>
  </r>
  <r>
    <x v="697"/>
    <x v="577"/>
    <s v="Emily Leonard"/>
    <x v="9"/>
    <x v="1"/>
    <n v="1"/>
    <x v="690"/>
    <x v="696"/>
    <n v="7"/>
    <n v="158.26"/>
    <x v="1"/>
    <x v="0"/>
  </r>
  <r>
    <x v="698"/>
    <x v="120"/>
    <s v="Bobby Ingram"/>
    <x v="6"/>
    <x v="0"/>
    <n v="2"/>
    <x v="691"/>
    <x v="697"/>
    <n v="12"/>
    <n v="761.87"/>
    <x v="1"/>
    <x v="0"/>
  </r>
  <r>
    <x v="699"/>
    <x v="116"/>
    <s v="Cassidy Butler"/>
    <x v="4"/>
    <x v="3"/>
    <n v="7"/>
    <x v="692"/>
    <x v="698"/>
    <n v="27"/>
    <n v="359.74"/>
    <x v="1"/>
    <x v="2"/>
  </r>
  <r>
    <x v="700"/>
    <x v="578"/>
    <s v="Barbara Sanchez"/>
    <x v="0"/>
    <x v="0"/>
    <n v="1"/>
    <x v="693"/>
    <x v="699"/>
    <n v="12"/>
    <n v="89.43"/>
    <x v="1"/>
    <x v="7"/>
  </r>
  <r>
    <x v="701"/>
    <x v="579"/>
    <s v="Jamie Sullivan"/>
    <x v="4"/>
    <x v="3"/>
    <n v="7"/>
    <x v="694"/>
    <x v="700"/>
    <n v="19"/>
    <n v="2467.36"/>
    <x v="1"/>
    <x v="0"/>
  </r>
  <r>
    <x v="702"/>
    <x v="580"/>
    <s v="Rebecca Gross"/>
    <x v="10"/>
    <x v="2"/>
    <n v="2"/>
    <x v="695"/>
    <x v="701"/>
    <n v="26"/>
    <n v="698.22"/>
    <x v="3"/>
    <x v="8"/>
  </r>
  <r>
    <x v="703"/>
    <x v="581"/>
    <s v="Scott Davis"/>
    <x v="7"/>
    <x v="3"/>
    <n v="1"/>
    <x v="696"/>
    <x v="702"/>
    <n v="19"/>
    <n v="240.4"/>
    <x v="3"/>
    <x v="4"/>
  </r>
  <r>
    <x v="704"/>
    <x v="582"/>
    <s v="Margaret Williams"/>
    <x v="6"/>
    <x v="0"/>
    <n v="8"/>
    <x v="697"/>
    <x v="703"/>
    <n v="16"/>
    <n v="2945.31"/>
    <x v="2"/>
    <x v="4"/>
  </r>
  <r>
    <x v="705"/>
    <x v="561"/>
    <s v="Michelle Harris"/>
    <x v="7"/>
    <x v="3"/>
    <n v="6"/>
    <x v="698"/>
    <x v="704"/>
    <n v="29"/>
    <n v="103.99"/>
    <x v="2"/>
    <x v="1"/>
  </r>
  <r>
    <x v="706"/>
    <x v="583"/>
    <s v="Kristin Ballard"/>
    <x v="7"/>
    <x v="3"/>
    <n v="1"/>
    <x v="699"/>
    <x v="705"/>
    <n v="6"/>
    <n v="401.58"/>
    <x v="0"/>
    <x v="1"/>
  </r>
  <r>
    <x v="707"/>
    <x v="349"/>
    <s v="Ashley Gonzalez"/>
    <x v="0"/>
    <x v="0"/>
    <n v="10"/>
    <x v="700"/>
    <x v="706"/>
    <n v="18"/>
    <n v="1507.08"/>
    <x v="2"/>
    <x v="4"/>
  </r>
  <r>
    <x v="708"/>
    <x v="584"/>
    <s v="Timothy Callahan"/>
    <x v="1"/>
    <x v="1"/>
    <n v="9"/>
    <x v="701"/>
    <x v="707"/>
    <n v="23"/>
    <n v="851.21"/>
    <x v="1"/>
    <x v="6"/>
  </r>
  <r>
    <x v="709"/>
    <x v="348"/>
    <s v="Alexander Brooks Jr."/>
    <x v="0"/>
    <x v="0"/>
    <n v="4"/>
    <x v="702"/>
    <x v="708"/>
    <n v="21"/>
    <n v="766.08"/>
    <x v="0"/>
    <x v="3"/>
  </r>
  <r>
    <x v="710"/>
    <x v="497"/>
    <s v="Ronald Martin"/>
    <x v="11"/>
    <x v="1"/>
    <n v="10"/>
    <x v="703"/>
    <x v="709"/>
    <n v="10"/>
    <n v="1906.74"/>
    <x v="1"/>
    <x v="1"/>
  </r>
  <r>
    <x v="711"/>
    <x v="585"/>
    <s v="Samantha Howard"/>
    <x v="11"/>
    <x v="1"/>
    <n v="5"/>
    <x v="704"/>
    <x v="710"/>
    <n v="2"/>
    <n v="771.11"/>
    <x v="3"/>
    <x v="0"/>
  </r>
  <r>
    <x v="712"/>
    <x v="346"/>
    <s v="Joshua Martinez"/>
    <x v="0"/>
    <x v="0"/>
    <n v="2"/>
    <x v="705"/>
    <x v="711"/>
    <n v="22"/>
    <n v="653.29999999999995"/>
    <x v="1"/>
    <x v="4"/>
  </r>
  <r>
    <x v="713"/>
    <x v="178"/>
    <s v="Philip Reynolds"/>
    <x v="1"/>
    <x v="1"/>
    <n v="3"/>
    <x v="706"/>
    <x v="712"/>
    <n v="9"/>
    <n v="1094.7"/>
    <x v="0"/>
    <x v="5"/>
  </r>
  <r>
    <x v="714"/>
    <x v="586"/>
    <s v="Theresa Medina"/>
    <x v="1"/>
    <x v="1"/>
    <n v="5"/>
    <x v="707"/>
    <x v="713"/>
    <n v="11"/>
    <n v="1243.69"/>
    <x v="0"/>
    <x v="3"/>
  </r>
  <r>
    <x v="715"/>
    <x v="587"/>
    <s v="Shannon Davis"/>
    <x v="7"/>
    <x v="3"/>
    <n v="2"/>
    <x v="708"/>
    <x v="714"/>
    <n v="21"/>
    <n v="230.27"/>
    <x v="1"/>
    <x v="6"/>
  </r>
  <r>
    <x v="716"/>
    <x v="422"/>
    <s v="Mark Chen"/>
    <x v="11"/>
    <x v="1"/>
    <n v="8"/>
    <x v="709"/>
    <x v="715"/>
    <n v="28"/>
    <n v="1755.71"/>
    <x v="3"/>
    <x v="7"/>
  </r>
  <r>
    <x v="717"/>
    <x v="588"/>
    <s v="William Cooper"/>
    <x v="4"/>
    <x v="3"/>
    <n v="1"/>
    <x v="710"/>
    <x v="716"/>
    <n v="12"/>
    <n v="293.58999999999997"/>
    <x v="2"/>
    <x v="0"/>
  </r>
  <r>
    <x v="718"/>
    <x v="589"/>
    <s v="Tara Jones"/>
    <x v="6"/>
    <x v="0"/>
    <n v="7"/>
    <x v="711"/>
    <x v="717"/>
    <n v="7"/>
    <n v="2459.48"/>
    <x v="2"/>
    <x v="3"/>
  </r>
  <r>
    <x v="719"/>
    <x v="286"/>
    <s v="Brenda Cobb"/>
    <x v="0"/>
    <x v="0"/>
    <n v="1"/>
    <x v="712"/>
    <x v="718"/>
    <n v="28"/>
    <n v="165.68"/>
    <x v="0"/>
    <x v="1"/>
  </r>
  <r>
    <x v="720"/>
    <x v="590"/>
    <s v="Anthony Richardson"/>
    <x v="3"/>
    <x v="2"/>
    <n v="2"/>
    <x v="713"/>
    <x v="719"/>
    <n v="29"/>
    <n v="381.23"/>
    <x v="1"/>
    <x v="8"/>
  </r>
  <r>
    <x v="721"/>
    <x v="297"/>
    <s v="Brian Christensen"/>
    <x v="3"/>
    <x v="2"/>
    <n v="4"/>
    <x v="714"/>
    <x v="720"/>
    <n v="11"/>
    <n v="1638.21"/>
    <x v="1"/>
    <x v="2"/>
  </r>
  <r>
    <x v="722"/>
    <x v="591"/>
    <s v="Matthew Burgess"/>
    <x v="11"/>
    <x v="1"/>
    <n v="10"/>
    <x v="715"/>
    <x v="721"/>
    <n v="25"/>
    <n v="2749.73"/>
    <x v="3"/>
    <x v="1"/>
  </r>
  <r>
    <x v="723"/>
    <x v="528"/>
    <s v="Michael Scott"/>
    <x v="7"/>
    <x v="3"/>
    <n v="3"/>
    <x v="716"/>
    <x v="722"/>
    <n v="28"/>
    <n v="123.16"/>
    <x v="3"/>
    <x v="1"/>
  </r>
  <r>
    <x v="724"/>
    <x v="592"/>
    <s v="Mark Rivers"/>
    <x v="5"/>
    <x v="0"/>
    <n v="9"/>
    <x v="717"/>
    <x v="723"/>
    <n v="2"/>
    <n v="673.32"/>
    <x v="3"/>
    <x v="7"/>
  </r>
  <r>
    <x v="725"/>
    <x v="593"/>
    <s v="Jeffrey Watson"/>
    <x v="6"/>
    <x v="0"/>
    <n v="5"/>
    <x v="718"/>
    <x v="724"/>
    <n v="28"/>
    <n v="672.44"/>
    <x v="3"/>
    <x v="9"/>
  </r>
  <r>
    <x v="726"/>
    <x v="594"/>
    <s v="Erika Allen"/>
    <x v="1"/>
    <x v="1"/>
    <n v="1"/>
    <x v="719"/>
    <x v="725"/>
    <n v="0"/>
    <n v="461.86"/>
    <x v="0"/>
    <x v="1"/>
  </r>
  <r>
    <x v="727"/>
    <x v="595"/>
    <s v="Pamela Thompson"/>
    <x v="10"/>
    <x v="2"/>
    <n v="1"/>
    <x v="720"/>
    <x v="726"/>
    <n v="0"/>
    <n v="222.52"/>
    <x v="2"/>
    <x v="1"/>
  </r>
  <r>
    <x v="728"/>
    <x v="19"/>
    <s v="Mrs. Christine Webb"/>
    <x v="0"/>
    <x v="0"/>
    <n v="5"/>
    <x v="721"/>
    <x v="727"/>
    <n v="13"/>
    <n v="397.07"/>
    <x v="1"/>
    <x v="7"/>
  </r>
  <r>
    <x v="729"/>
    <x v="596"/>
    <s v="David Combs"/>
    <x v="2"/>
    <x v="2"/>
    <n v="8"/>
    <x v="722"/>
    <x v="728"/>
    <n v="5"/>
    <n v="2407.2199999999998"/>
    <x v="0"/>
    <x v="3"/>
  </r>
  <r>
    <x v="730"/>
    <x v="382"/>
    <s v="Noah Smith"/>
    <x v="4"/>
    <x v="3"/>
    <n v="6"/>
    <x v="723"/>
    <x v="729"/>
    <n v="21"/>
    <n v="572.73"/>
    <x v="1"/>
    <x v="3"/>
  </r>
  <r>
    <x v="731"/>
    <x v="597"/>
    <s v="Parker Norman"/>
    <x v="11"/>
    <x v="1"/>
    <n v="6"/>
    <x v="724"/>
    <x v="730"/>
    <n v="0"/>
    <n v="2118.84"/>
    <x v="2"/>
    <x v="8"/>
  </r>
  <r>
    <x v="732"/>
    <x v="598"/>
    <s v="Meredith Rivera"/>
    <x v="11"/>
    <x v="1"/>
    <n v="10"/>
    <x v="725"/>
    <x v="731"/>
    <n v="19"/>
    <n v="180.55"/>
    <x v="2"/>
    <x v="8"/>
  </r>
  <r>
    <x v="733"/>
    <x v="599"/>
    <s v="Kathleen Morton"/>
    <x v="7"/>
    <x v="3"/>
    <n v="1"/>
    <x v="726"/>
    <x v="732"/>
    <n v="5"/>
    <n v="277.93"/>
    <x v="3"/>
    <x v="3"/>
  </r>
  <r>
    <x v="734"/>
    <x v="398"/>
    <s v="Jordan Miller"/>
    <x v="10"/>
    <x v="2"/>
    <n v="8"/>
    <x v="727"/>
    <x v="733"/>
    <n v="7"/>
    <n v="2722.59"/>
    <x v="0"/>
    <x v="9"/>
  </r>
  <r>
    <x v="735"/>
    <x v="600"/>
    <s v="Gerald Lee"/>
    <x v="2"/>
    <x v="2"/>
    <n v="4"/>
    <x v="728"/>
    <x v="734"/>
    <n v="12"/>
    <n v="441.62"/>
    <x v="0"/>
    <x v="1"/>
  </r>
  <r>
    <x v="736"/>
    <x v="210"/>
    <s v="Jennifer Lewis"/>
    <x v="9"/>
    <x v="1"/>
    <n v="1"/>
    <x v="729"/>
    <x v="735"/>
    <n v="10"/>
    <n v="22.35"/>
    <x v="0"/>
    <x v="0"/>
  </r>
  <r>
    <x v="737"/>
    <x v="601"/>
    <s v="Troy Howard"/>
    <x v="7"/>
    <x v="3"/>
    <n v="6"/>
    <x v="730"/>
    <x v="736"/>
    <n v="16"/>
    <n v="1642.54"/>
    <x v="0"/>
    <x v="6"/>
  </r>
  <r>
    <x v="738"/>
    <x v="149"/>
    <s v="Yolanda Johnson"/>
    <x v="8"/>
    <x v="3"/>
    <n v="5"/>
    <x v="731"/>
    <x v="737"/>
    <n v="1"/>
    <n v="105.48"/>
    <x v="3"/>
    <x v="9"/>
  </r>
  <r>
    <x v="739"/>
    <x v="602"/>
    <s v="Margaret Miller MD"/>
    <x v="9"/>
    <x v="1"/>
    <n v="5"/>
    <x v="732"/>
    <x v="738"/>
    <n v="23"/>
    <n v="1465.08"/>
    <x v="0"/>
    <x v="0"/>
  </r>
  <r>
    <x v="740"/>
    <x v="603"/>
    <s v="Paul Fisher"/>
    <x v="0"/>
    <x v="0"/>
    <n v="6"/>
    <x v="733"/>
    <x v="739"/>
    <n v="15"/>
    <n v="857.46"/>
    <x v="1"/>
    <x v="1"/>
  </r>
  <r>
    <x v="741"/>
    <x v="604"/>
    <s v="Kimberly Edwards"/>
    <x v="11"/>
    <x v="1"/>
    <n v="8"/>
    <x v="734"/>
    <x v="740"/>
    <n v="6"/>
    <n v="122.05"/>
    <x v="1"/>
    <x v="5"/>
  </r>
  <r>
    <x v="742"/>
    <x v="402"/>
    <s v="Cody Hamilton"/>
    <x v="2"/>
    <x v="2"/>
    <n v="6"/>
    <x v="735"/>
    <x v="741"/>
    <n v="4"/>
    <n v="1515.34"/>
    <x v="1"/>
    <x v="0"/>
  </r>
  <r>
    <x v="743"/>
    <x v="205"/>
    <s v="Michael Evans"/>
    <x v="0"/>
    <x v="0"/>
    <n v="5"/>
    <x v="736"/>
    <x v="742"/>
    <n v="29"/>
    <n v="341.58"/>
    <x v="3"/>
    <x v="0"/>
  </r>
  <r>
    <x v="744"/>
    <x v="605"/>
    <s v="Olivia Marshall"/>
    <x v="7"/>
    <x v="3"/>
    <n v="10"/>
    <x v="737"/>
    <x v="743"/>
    <n v="3"/>
    <n v="3866.23"/>
    <x v="3"/>
    <x v="5"/>
  </r>
  <r>
    <x v="745"/>
    <x v="51"/>
    <s v="Stephen Price"/>
    <x v="1"/>
    <x v="1"/>
    <n v="6"/>
    <x v="738"/>
    <x v="744"/>
    <n v="28"/>
    <n v="1765.07"/>
    <x v="2"/>
    <x v="3"/>
  </r>
  <r>
    <x v="746"/>
    <x v="272"/>
    <s v="Ryan Johnson"/>
    <x v="4"/>
    <x v="3"/>
    <n v="1"/>
    <x v="739"/>
    <x v="745"/>
    <n v="25"/>
    <n v="262.52999999999997"/>
    <x v="3"/>
    <x v="1"/>
  </r>
  <r>
    <x v="747"/>
    <x v="606"/>
    <s v="Kristen Wells"/>
    <x v="9"/>
    <x v="1"/>
    <n v="9"/>
    <x v="740"/>
    <x v="746"/>
    <n v="28"/>
    <n v="389.06"/>
    <x v="1"/>
    <x v="0"/>
  </r>
  <r>
    <x v="748"/>
    <x v="508"/>
    <s v="Ronald Mclaughlin"/>
    <x v="5"/>
    <x v="0"/>
    <n v="3"/>
    <x v="741"/>
    <x v="747"/>
    <n v="6"/>
    <n v="454.75"/>
    <x v="1"/>
    <x v="4"/>
  </r>
  <r>
    <x v="749"/>
    <x v="607"/>
    <s v="Beth Harrington"/>
    <x v="7"/>
    <x v="3"/>
    <n v="10"/>
    <x v="742"/>
    <x v="748"/>
    <n v="7"/>
    <n v="1384.3"/>
    <x v="0"/>
    <x v="2"/>
  </r>
  <r>
    <x v="750"/>
    <x v="608"/>
    <s v="Nancy Mitchell"/>
    <x v="7"/>
    <x v="3"/>
    <n v="9"/>
    <x v="743"/>
    <x v="749"/>
    <n v="2"/>
    <n v="2675.37"/>
    <x v="3"/>
    <x v="1"/>
  </r>
  <r>
    <x v="751"/>
    <x v="609"/>
    <s v="Lisa Daniels"/>
    <x v="9"/>
    <x v="1"/>
    <n v="8"/>
    <x v="744"/>
    <x v="750"/>
    <n v="19"/>
    <n v="2464.02"/>
    <x v="3"/>
    <x v="5"/>
  </r>
  <r>
    <x v="752"/>
    <x v="610"/>
    <s v="Amy Kelley"/>
    <x v="3"/>
    <x v="2"/>
    <n v="3"/>
    <x v="745"/>
    <x v="751"/>
    <n v="7"/>
    <n v="1237.45"/>
    <x v="0"/>
    <x v="2"/>
  </r>
  <r>
    <x v="753"/>
    <x v="611"/>
    <s v="Brittany Fisher"/>
    <x v="4"/>
    <x v="3"/>
    <n v="5"/>
    <x v="746"/>
    <x v="752"/>
    <n v="26"/>
    <n v="1243.5"/>
    <x v="2"/>
    <x v="5"/>
  </r>
  <r>
    <x v="754"/>
    <x v="111"/>
    <s v="Matthew Rodriguez"/>
    <x v="9"/>
    <x v="1"/>
    <n v="5"/>
    <x v="747"/>
    <x v="753"/>
    <n v="16"/>
    <n v="1836.45"/>
    <x v="2"/>
    <x v="6"/>
  </r>
  <r>
    <x v="755"/>
    <x v="612"/>
    <s v="Robin Berry"/>
    <x v="9"/>
    <x v="1"/>
    <n v="3"/>
    <x v="748"/>
    <x v="754"/>
    <n v="20"/>
    <n v="223.92"/>
    <x v="2"/>
    <x v="5"/>
  </r>
  <r>
    <x v="756"/>
    <x v="613"/>
    <s v="Larry Martinez"/>
    <x v="4"/>
    <x v="3"/>
    <n v="4"/>
    <x v="749"/>
    <x v="755"/>
    <n v="2"/>
    <n v="520.54"/>
    <x v="1"/>
    <x v="7"/>
  </r>
  <r>
    <x v="757"/>
    <x v="614"/>
    <s v="Eric Wolfe"/>
    <x v="10"/>
    <x v="2"/>
    <n v="10"/>
    <x v="750"/>
    <x v="756"/>
    <n v="27"/>
    <n v="1593.52"/>
    <x v="2"/>
    <x v="5"/>
  </r>
  <r>
    <x v="758"/>
    <x v="615"/>
    <s v="Justin Jones"/>
    <x v="11"/>
    <x v="1"/>
    <n v="8"/>
    <x v="751"/>
    <x v="757"/>
    <n v="17"/>
    <n v="1791.27"/>
    <x v="2"/>
    <x v="6"/>
  </r>
  <r>
    <x v="759"/>
    <x v="616"/>
    <s v="Tina Cook"/>
    <x v="9"/>
    <x v="1"/>
    <n v="2"/>
    <x v="752"/>
    <x v="758"/>
    <n v="21"/>
    <n v="156.66"/>
    <x v="0"/>
    <x v="4"/>
  </r>
  <r>
    <x v="760"/>
    <x v="617"/>
    <s v="Jessica Rogers"/>
    <x v="7"/>
    <x v="3"/>
    <n v="8"/>
    <x v="753"/>
    <x v="759"/>
    <n v="2"/>
    <n v="972.08"/>
    <x v="3"/>
    <x v="4"/>
  </r>
  <r>
    <x v="761"/>
    <x v="592"/>
    <s v="Sean Thornton"/>
    <x v="3"/>
    <x v="2"/>
    <n v="10"/>
    <x v="754"/>
    <x v="760"/>
    <n v="5"/>
    <n v="4426.71"/>
    <x v="0"/>
    <x v="5"/>
  </r>
  <r>
    <x v="762"/>
    <x v="23"/>
    <s v="Jessica Gutierrez"/>
    <x v="7"/>
    <x v="3"/>
    <n v="9"/>
    <x v="755"/>
    <x v="761"/>
    <n v="18"/>
    <n v="3235.98"/>
    <x v="2"/>
    <x v="3"/>
  </r>
  <r>
    <x v="763"/>
    <x v="618"/>
    <s v="Heather Thompson"/>
    <x v="0"/>
    <x v="0"/>
    <n v="10"/>
    <x v="756"/>
    <x v="762"/>
    <n v="19"/>
    <n v="2579.61"/>
    <x v="1"/>
    <x v="9"/>
  </r>
  <r>
    <x v="764"/>
    <x v="619"/>
    <s v="Stephanie Hansen"/>
    <x v="9"/>
    <x v="1"/>
    <n v="8"/>
    <x v="757"/>
    <x v="763"/>
    <n v="4"/>
    <n v="793.96"/>
    <x v="2"/>
    <x v="9"/>
  </r>
  <r>
    <x v="765"/>
    <x v="1"/>
    <s v="Jose Munoz"/>
    <x v="9"/>
    <x v="1"/>
    <n v="2"/>
    <x v="758"/>
    <x v="764"/>
    <n v="12"/>
    <n v="441.6"/>
    <x v="0"/>
    <x v="3"/>
  </r>
  <r>
    <x v="766"/>
    <x v="620"/>
    <s v="Brittney Ramirez"/>
    <x v="8"/>
    <x v="3"/>
    <n v="4"/>
    <x v="759"/>
    <x v="765"/>
    <n v="0"/>
    <n v="1605.24"/>
    <x v="3"/>
    <x v="9"/>
  </r>
  <r>
    <x v="767"/>
    <x v="621"/>
    <s v="Brianna Matthews"/>
    <x v="11"/>
    <x v="1"/>
    <n v="4"/>
    <x v="760"/>
    <x v="766"/>
    <n v="30"/>
    <n v="1197.53"/>
    <x v="3"/>
    <x v="4"/>
  </r>
  <r>
    <x v="768"/>
    <x v="622"/>
    <s v="James Williams"/>
    <x v="1"/>
    <x v="1"/>
    <n v="8"/>
    <x v="761"/>
    <x v="767"/>
    <n v="3"/>
    <n v="2185.9899999999998"/>
    <x v="1"/>
    <x v="2"/>
  </r>
  <r>
    <x v="769"/>
    <x v="623"/>
    <s v="Lori Freeman"/>
    <x v="6"/>
    <x v="0"/>
    <n v="3"/>
    <x v="762"/>
    <x v="768"/>
    <n v="10"/>
    <n v="384.83"/>
    <x v="3"/>
    <x v="4"/>
  </r>
  <r>
    <x v="770"/>
    <x v="624"/>
    <s v="Cody Moore"/>
    <x v="7"/>
    <x v="3"/>
    <n v="1"/>
    <x v="763"/>
    <x v="769"/>
    <n v="23"/>
    <n v="83.06"/>
    <x v="2"/>
    <x v="1"/>
  </r>
  <r>
    <x v="771"/>
    <x v="625"/>
    <s v="Steven Fowler"/>
    <x v="11"/>
    <x v="1"/>
    <n v="9"/>
    <x v="764"/>
    <x v="770"/>
    <n v="0"/>
    <n v="4429.4399999999996"/>
    <x v="0"/>
    <x v="1"/>
  </r>
  <r>
    <x v="772"/>
    <x v="626"/>
    <s v="Aaron Wilson"/>
    <x v="3"/>
    <x v="2"/>
    <n v="10"/>
    <x v="765"/>
    <x v="771"/>
    <n v="26"/>
    <n v="2926.92"/>
    <x v="2"/>
    <x v="8"/>
  </r>
  <r>
    <x v="773"/>
    <x v="627"/>
    <s v="Sandra Peterson"/>
    <x v="10"/>
    <x v="2"/>
    <n v="1"/>
    <x v="766"/>
    <x v="772"/>
    <n v="15"/>
    <n v="351.99"/>
    <x v="2"/>
    <x v="3"/>
  </r>
  <r>
    <x v="774"/>
    <x v="628"/>
    <s v="Daniel Ortega"/>
    <x v="10"/>
    <x v="2"/>
    <n v="6"/>
    <x v="767"/>
    <x v="773"/>
    <n v="25"/>
    <n v="445.72"/>
    <x v="0"/>
    <x v="2"/>
  </r>
  <r>
    <x v="775"/>
    <x v="437"/>
    <s v="Timothy Johnson"/>
    <x v="0"/>
    <x v="0"/>
    <n v="9"/>
    <x v="768"/>
    <x v="774"/>
    <n v="19"/>
    <n v="2126.4899999999998"/>
    <x v="0"/>
    <x v="4"/>
  </r>
  <r>
    <x v="776"/>
    <x v="629"/>
    <s v="Mr. Anthony Hood"/>
    <x v="3"/>
    <x v="2"/>
    <n v="7"/>
    <x v="769"/>
    <x v="775"/>
    <n v="1"/>
    <n v="2711.22"/>
    <x v="0"/>
    <x v="7"/>
  </r>
  <r>
    <x v="777"/>
    <x v="630"/>
    <s v="Kelly Contreras"/>
    <x v="1"/>
    <x v="1"/>
    <n v="10"/>
    <x v="770"/>
    <x v="776"/>
    <n v="19"/>
    <n v="1302.8"/>
    <x v="3"/>
    <x v="7"/>
  </r>
  <r>
    <x v="778"/>
    <x v="147"/>
    <s v="James Lopez"/>
    <x v="9"/>
    <x v="1"/>
    <n v="6"/>
    <x v="771"/>
    <x v="777"/>
    <n v="2"/>
    <n v="2631.77"/>
    <x v="3"/>
    <x v="5"/>
  </r>
  <r>
    <x v="779"/>
    <x v="631"/>
    <s v="Roger Reynolds"/>
    <x v="1"/>
    <x v="1"/>
    <n v="6"/>
    <x v="772"/>
    <x v="778"/>
    <n v="26"/>
    <n v="871.13"/>
    <x v="3"/>
    <x v="5"/>
  </r>
  <r>
    <x v="780"/>
    <x v="40"/>
    <s v="Brittany Wilkins"/>
    <x v="3"/>
    <x v="2"/>
    <n v="8"/>
    <x v="773"/>
    <x v="779"/>
    <n v="26"/>
    <n v="702.88"/>
    <x v="2"/>
    <x v="6"/>
  </r>
  <r>
    <x v="781"/>
    <x v="342"/>
    <s v="Audrey Bryan"/>
    <x v="0"/>
    <x v="0"/>
    <n v="2"/>
    <x v="774"/>
    <x v="780"/>
    <n v="14"/>
    <n v="140.11000000000001"/>
    <x v="2"/>
    <x v="4"/>
  </r>
  <r>
    <x v="782"/>
    <x v="57"/>
    <s v="Jennifer Adams"/>
    <x v="11"/>
    <x v="1"/>
    <n v="1"/>
    <x v="775"/>
    <x v="781"/>
    <n v="13"/>
    <n v="388.11"/>
    <x v="0"/>
    <x v="7"/>
  </r>
  <r>
    <x v="783"/>
    <x v="632"/>
    <s v="Amanda Freeman"/>
    <x v="0"/>
    <x v="0"/>
    <n v="6"/>
    <x v="776"/>
    <x v="782"/>
    <n v="13"/>
    <n v="1841.72"/>
    <x v="1"/>
    <x v="3"/>
  </r>
  <r>
    <x v="784"/>
    <x v="633"/>
    <s v="Nicole Cook"/>
    <x v="11"/>
    <x v="1"/>
    <n v="9"/>
    <x v="777"/>
    <x v="783"/>
    <n v="6"/>
    <n v="4106.57"/>
    <x v="1"/>
    <x v="8"/>
  </r>
  <r>
    <x v="785"/>
    <x v="634"/>
    <s v="Heather Hudson"/>
    <x v="0"/>
    <x v="0"/>
    <n v="4"/>
    <x v="778"/>
    <x v="784"/>
    <n v="9"/>
    <n v="727.82"/>
    <x v="2"/>
    <x v="2"/>
  </r>
  <r>
    <x v="786"/>
    <x v="635"/>
    <s v="Kimberly Hart"/>
    <x v="4"/>
    <x v="3"/>
    <n v="10"/>
    <x v="779"/>
    <x v="785"/>
    <n v="6"/>
    <n v="525.17999999999995"/>
    <x v="2"/>
    <x v="8"/>
  </r>
  <r>
    <x v="787"/>
    <x v="636"/>
    <s v="Nicolas Phillips"/>
    <x v="10"/>
    <x v="2"/>
    <n v="4"/>
    <x v="780"/>
    <x v="786"/>
    <n v="7"/>
    <n v="1173.25"/>
    <x v="1"/>
    <x v="6"/>
  </r>
  <r>
    <x v="788"/>
    <x v="9"/>
    <s v="Brian Alexander"/>
    <x v="8"/>
    <x v="3"/>
    <n v="6"/>
    <x v="781"/>
    <x v="787"/>
    <n v="10"/>
    <n v="2595.73"/>
    <x v="0"/>
    <x v="9"/>
  </r>
  <r>
    <x v="789"/>
    <x v="637"/>
    <s v="Mary Huerta"/>
    <x v="8"/>
    <x v="3"/>
    <n v="10"/>
    <x v="782"/>
    <x v="788"/>
    <n v="0"/>
    <n v="2271.1999999999998"/>
    <x v="0"/>
    <x v="0"/>
  </r>
  <r>
    <x v="790"/>
    <x v="277"/>
    <s v="Lisa Davies"/>
    <x v="1"/>
    <x v="1"/>
    <n v="2"/>
    <x v="783"/>
    <x v="789"/>
    <n v="14"/>
    <n v="416.33"/>
    <x v="1"/>
    <x v="3"/>
  </r>
  <r>
    <x v="791"/>
    <x v="264"/>
    <s v="Melissa Fletcher"/>
    <x v="7"/>
    <x v="3"/>
    <n v="1"/>
    <x v="784"/>
    <x v="790"/>
    <n v="28"/>
    <n v="236.66"/>
    <x v="2"/>
    <x v="7"/>
  </r>
  <r>
    <x v="792"/>
    <x v="638"/>
    <s v="Karen Duncan"/>
    <x v="3"/>
    <x v="2"/>
    <n v="4"/>
    <x v="785"/>
    <x v="791"/>
    <n v="18"/>
    <n v="900.59"/>
    <x v="1"/>
    <x v="8"/>
  </r>
  <r>
    <x v="793"/>
    <x v="639"/>
    <s v="Steven Stewart"/>
    <x v="1"/>
    <x v="1"/>
    <n v="5"/>
    <x v="786"/>
    <x v="792"/>
    <n v="0"/>
    <n v="936.45"/>
    <x v="2"/>
    <x v="3"/>
  </r>
  <r>
    <x v="794"/>
    <x v="640"/>
    <s v="Greg Long"/>
    <x v="6"/>
    <x v="0"/>
    <n v="9"/>
    <x v="787"/>
    <x v="793"/>
    <n v="11"/>
    <n v="1045.06"/>
    <x v="3"/>
    <x v="3"/>
  </r>
  <r>
    <x v="795"/>
    <x v="641"/>
    <s v="Michele Ferguson"/>
    <x v="5"/>
    <x v="0"/>
    <n v="8"/>
    <x v="788"/>
    <x v="794"/>
    <n v="9"/>
    <n v="3551.98"/>
    <x v="0"/>
    <x v="7"/>
  </r>
  <r>
    <x v="796"/>
    <x v="201"/>
    <s v="Justin Robinson"/>
    <x v="5"/>
    <x v="0"/>
    <n v="9"/>
    <x v="789"/>
    <x v="795"/>
    <n v="2"/>
    <n v="626.04"/>
    <x v="1"/>
    <x v="8"/>
  </r>
  <r>
    <x v="797"/>
    <x v="642"/>
    <s v="Michael Nguyen"/>
    <x v="5"/>
    <x v="0"/>
    <n v="6"/>
    <x v="790"/>
    <x v="796"/>
    <n v="15"/>
    <n v="2115.89"/>
    <x v="3"/>
    <x v="1"/>
  </r>
  <r>
    <x v="798"/>
    <x v="643"/>
    <s v="Jordan Flores"/>
    <x v="9"/>
    <x v="1"/>
    <n v="3"/>
    <x v="791"/>
    <x v="797"/>
    <n v="1"/>
    <n v="507.93"/>
    <x v="2"/>
    <x v="8"/>
  </r>
  <r>
    <x v="799"/>
    <x v="644"/>
    <s v="Craig Young"/>
    <x v="1"/>
    <x v="1"/>
    <n v="9"/>
    <x v="792"/>
    <x v="798"/>
    <n v="10"/>
    <n v="3982.37"/>
    <x v="2"/>
    <x v="2"/>
  </r>
  <r>
    <x v="800"/>
    <x v="645"/>
    <s v="Michael Frey"/>
    <x v="6"/>
    <x v="0"/>
    <n v="3"/>
    <x v="793"/>
    <x v="799"/>
    <n v="15"/>
    <n v="59.87"/>
    <x v="2"/>
    <x v="8"/>
  </r>
  <r>
    <x v="801"/>
    <x v="646"/>
    <s v="John Bradshaw"/>
    <x v="5"/>
    <x v="0"/>
    <n v="9"/>
    <x v="794"/>
    <x v="800"/>
    <n v="17"/>
    <n v="2961.93"/>
    <x v="3"/>
    <x v="3"/>
  </r>
  <r>
    <x v="802"/>
    <x v="558"/>
    <s v="Denise Norton"/>
    <x v="1"/>
    <x v="1"/>
    <n v="3"/>
    <x v="795"/>
    <x v="801"/>
    <n v="23"/>
    <n v="801.45"/>
    <x v="0"/>
    <x v="5"/>
  </r>
  <r>
    <x v="803"/>
    <x v="78"/>
    <s v="Jerome Torres"/>
    <x v="5"/>
    <x v="0"/>
    <n v="2"/>
    <x v="796"/>
    <x v="802"/>
    <n v="1"/>
    <n v="840.73"/>
    <x v="1"/>
    <x v="9"/>
  </r>
  <r>
    <x v="804"/>
    <x v="296"/>
    <s v="Allison Mcgee"/>
    <x v="4"/>
    <x v="3"/>
    <n v="6"/>
    <x v="797"/>
    <x v="803"/>
    <n v="27"/>
    <n v="1030"/>
    <x v="2"/>
    <x v="7"/>
  </r>
  <r>
    <x v="805"/>
    <x v="647"/>
    <s v="Jordan English"/>
    <x v="9"/>
    <x v="1"/>
    <n v="6"/>
    <x v="798"/>
    <x v="804"/>
    <n v="13"/>
    <n v="2540.37"/>
    <x v="0"/>
    <x v="0"/>
  </r>
  <r>
    <x v="806"/>
    <x v="648"/>
    <s v="Leah Huerta"/>
    <x v="2"/>
    <x v="2"/>
    <n v="2"/>
    <x v="799"/>
    <x v="805"/>
    <n v="23"/>
    <n v="397.46"/>
    <x v="0"/>
    <x v="1"/>
  </r>
  <r>
    <x v="807"/>
    <x v="649"/>
    <s v="Steven Lee"/>
    <x v="7"/>
    <x v="3"/>
    <n v="9"/>
    <x v="800"/>
    <x v="806"/>
    <n v="2"/>
    <n v="4338.12"/>
    <x v="3"/>
    <x v="1"/>
  </r>
  <r>
    <x v="808"/>
    <x v="650"/>
    <s v="Austin Hicks"/>
    <x v="4"/>
    <x v="3"/>
    <n v="3"/>
    <x v="801"/>
    <x v="807"/>
    <n v="22"/>
    <n v="1095.45"/>
    <x v="0"/>
    <x v="0"/>
  </r>
  <r>
    <x v="809"/>
    <x v="544"/>
    <s v="Tyler Bartlett"/>
    <x v="11"/>
    <x v="1"/>
    <n v="7"/>
    <x v="802"/>
    <x v="808"/>
    <n v="24"/>
    <n v="1098.0999999999999"/>
    <x v="0"/>
    <x v="8"/>
  </r>
  <r>
    <x v="810"/>
    <x v="651"/>
    <s v="David Castro"/>
    <x v="2"/>
    <x v="2"/>
    <n v="5"/>
    <x v="803"/>
    <x v="809"/>
    <n v="1"/>
    <n v="986.63"/>
    <x v="2"/>
    <x v="7"/>
  </r>
  <r>
    <x v="811"/>
    <x v="112"/>
    <s v="Ryan Keller"/>
    <x v="1"/>
    <x v="1"/>
    <n v="6"/>
    <x v="804"/>
    <x v="810"/>
    <n v="1"/>
    <n v="1854.82"/>
    <x v="3"/>
    <x v="8"/>
  </r>
  <r>
    <x v="812"/>
    <x v="250"/>
    <s v="Alexandra Williamson"/>
    <x v="3"/>
    <x v="2"/>
    <n v="9"/>
    <x v="212"/>
    <x v="811"/>
    <n v="26"/>
    <n v="163.1"/>
    <x v="3"/>
    <x v="8"/>
  </r>
  <r>
    <x v="813"/>
    <x v="652"/>
    <s v="Amy Butler"/>
    <x v="2"/>
    <x v="2"/>
    <n v="5"/>
    <x v="805"/>
    <x v="812"/>
    <n v="25"/>
    <n v="130.09"/>
    <x v="2"/>
    <x v="9"/>
  </r>
  <r>
    <x v="814"/>
    <x v="653"/>
    <s v="Juan Wilson"/>
    <x v="10"/>
    <x v="2"/>
    <n v="2"/>
    <x v="806"/>
    <x v="813"/>
    <n v="29"/>
    <n v="460.73"/>
    <x v="3"/>
    <x v="6"/>
  </r>
  <r>
    <x v="815"/>
    <x v="273"/>
    <s v="Sonia Melton"/>
    <x v="5"/>
    <x v="0"/>
    <n v="3"/>
    <x v="807"/>
    <x v="814"/>
    <n v="25"/>
    <n v="265.25"/>
    <x v="3"/>
    <x v="9"/>
  </r>
  <r>
    <x v="816"/>
    <x v="485"/>
    <s v="Gina Raymond"/>
    <x v="3"/>
    <x v="2"/>
    <n v="5"/>
    <x v="808"/>
    <x v="815"/>
    <n v="22"/>
    <n v="1344.72"/>
    <x v="0"/>
    <x v="7"/>
  </r>
  <r>
    <x v="817"/>
    <x v="654"/>
    <s v="Christina White"/>
    <x v="8"/>
    <x v="3"/>
    <n v="2"/>
    <x v="809"/>
    <x v="816"/>
    <n v="20"/>
    <n v="266.56"/>
    <x v="1"/>
    <x v="6"/>
  </r>
  <r>
    <x v="818"/>
    <x v="655"/>
    <s v="Gabrielle Walsh"/>
    <x v="9"/>
    <x v="1"/>
    <n v="10"/>
    <x v="810"/>
    <x v="817"/>
    <n v="13"/>
    <n v="1868.85"/>
    <x v="3"/>
    <x v="0"/>
  </r>
  <r>
    <x v="819"/>
    <x v="656"/>
    <s v="Eric Rogers"/>
    <x v="3"/>
    <x v="2"/>
    <n v="8"/>
    <x v="811"/>
    <x v="818"/>
    <n v="8"/>
    <n v="1572.02"/>
    <x v="1"/>
    <x v="3"/>
  </r>
  <r>
    <x v="820"/>
    <x v="657"/>
    <s v="Phillip Jones"/>
    <x v="10"/>
    <x v="2"/>
    <n v="9"/>
    <x v="812"/>
    <x v="819"/>
    <n v="19"/>
    <n v="516.41999999999996"/>
    <x v="2"/>
    <x v="8"/>
  </r>
  <r>
    <x v="821"/>
    <x v="336"/>
    <s v="Jody Crosby"/>
    <x v="4"/>
    <x v="3"/>
    <n v="7"/>
    <x v="813"/>
    <x v="820"/>
    <n v="3"/>
    <n v="42.64"/>
    <x v="3"/>
    <x v="8"/>
  </r>
  <r>
    <x v="822"/>
    <x v="658"/>
    <s v="Heather Davis"/>
    <x v="6"/>
    <x v="0"/>
    <n v="6"/>
    <x v="814"/>
    <x v="821"/>
    <n v="21"/>
    <n v="1319.28"/>
    <x v="3"/>
    <x v="8"/>
  </r>
  <r>
    <x v="823"/>
    <x v="27"/>
    <s v="Daniel Lam"/>
    <x v="8"/>
    <x v="3"/>
    <n v="2"/>
    <x v="815"/>
    <x v="822"/>
    <n v="7"/>
    <n v="474.04"/>
    <x v="0"/>
    <x v="1"/>
  </r>
  <r>
    <x v="824"/>
    <x v="659"/>
    <s v="David Hernandez"/>
    <x v="10"/>
    <x v="2"/>
    <n v="5"/>
    <x v="816"/>
    <x v="823"/>
    <n v="4"/>
    <n v="523.1"/>
    <x v="3"/>
    <x v="2"/>
  </r>
  <r>
    <x v="825"/>
    <x v="660"/>
    <s v="Joseph Bryant"/>
    <x v="0"/>
    <x v="0"/>
    <n v="1"/>
    <x v="817"/>
    <x v="824"/>
    <n v="23"/>
    <n v="323.89999999999998"/>
    <x v="0"/>
    <x v="1"/>
  </r>
  <r>
    <x v="826"/>
    <x v="661"/>
    <s v="Sara Barrett"/>
    <x v="11"/>
    <x v="1"/>
    <n v="2"/>
    <x v="818"/>
    <x v="825"/>
    <n v="29"/>
    <n v="142.30000000000001"/>
    <x v="2"/>
    <x v="3"/>
  </r>
  <r>
    <x v="827"/>
    <x v="507"/>
    <s v="Tiffany Garcia"/>
    <x v="10"/>
    <x v="2"/>
    <n v="5"/>
    <x v="819"/>
    <x v="826"/>
    <n v="7"/>
    <n v="239.24"/>
    <x v="1"/>
    <x v="7"/>
  </r>
  <r>
    <x v="828"/>
    <x v="603"/>
    <s v="Jacob Kelley"/>
    <x v="3"/>
    <x v="2"/>
    <n v="1"/>
    <x v="820"/>
    <x v="827"/>
    <n v="15"/>
    <n v="374.76"/>
    <x v="0"/>
    <x v="0"/>
  </r>
  <r>
    <x v="829"/>
    <x v="7"/>
    <s v="Nichole Odom"/>
    <x v="11"/>
    <x v="1"/>
    <n v="1"/>
    <x v="821"/>
    <x v="828"/>
    <n v="28"/>
    <n v="109.37"/>
    <x v="0"/>
    <x v="6"/>
  </r>
  <r>
    <x v="830"/>
    <x v="14"/>
    <s v="Tara Brown"/>
    <x v="11"/>
    <x v="1"/>
    <n v="2"/>
    <x v="822"/>
    <x v="829"/>
    <n v="1"/>
    <n v="80.69"/>
    <x v="1"/>
    <x v="8"/>
  </r>
  <r>
    <x v="831"/>
    <x v="662"/>
    <s v="Stephanie Gonzales DDS"/>
    <x v="3"/>
    <x v="2"/>
    <n v="4"/>
    <x v="823"/>
    <x v="830"/>
    <n v="27"/>
    <n v="492.4"/>
    <x v="1"/>
    <x v="2"/>
  </r>
  <r>
    <x v="832"/>
    <x v="309"/>
    <s v="Shawn Jackson"/>
    <x v="3"/>
    <x v="2"/>
    <n v="3"/>
    <x v="824"/>
    <x v="831"/>
    <n v="9"/>
    <n v="678.08"/>
    <x v="2"/>
    <x v="4"/>
  </r>
  <r>
    <x v="833"/>
    <x v="663"/>
    <s v="Timothy Haynes"/>
    <x v="3"/>
    <x v="2"/>
    <n v="5"/>
    <x v="825"/>
    <x v="832"/>
    <n v="5"/>
    <n v="1209.54"/>
    <x v="0"/>
    <x v="8"/>
  </r>
  <r>
    <x v="834"/>
    <x v="478"/>
    <s v="Jean Green"/>
    <x v="5"/>
    <x v="0"/>
    <n v="1"/>
    <x v="826"/>
    <x v="833"/>
    <n v="11"/>
    <n v="130.16999999999999"/>
    <x v="1"/>
    <x v="2"/>
  </r>
  <r>
    <x v="835"/>
    <x v="604"/>
    <s v="Billy Rivera"/>
    <x v="11"/>
    <x v="1"/>
    <n v="1"/>
    <x v="827"/>
    <x v="834"/>
    <n v="4"/>
    <n v="468.85"/>
    <x v="0"/>
    <x v="9"/>
  </r>
  <r>
    <x v="836"/>
    <x v="292"/>
    <s v="Jordan White"/>
    <x v="10"/>
    <x v="2"/>
    <n v="4"/>
    <x v="828"/>
    <x v="835"/>
    <n v="9"/>
    <n v="1200.8"/>
    <x v="0"/>
    <x v="4"/>
  </r>
  <r>
    <x v="837"/>
    <x v="643"/>
    <s v="Daniel Carroll"/>
    <x v="5"/>
    <x v="0"/>
    <n v="5"/>
    <x v="829"/>
    <x v="836"/>
    <n v="24"/>
    <n v="1724.52"/>
    <x v="1"/>
    <x v="7"/>
  </r>
  <r>
    <x v="838"/>
    <x v="643"/>
    <s v="Shelby Drake"/>
    <x v="8"/>
    <x v="3"/>
    <n v="8"/>
    <x v="830"/>
    <x v="837"/>
    <n v="9"/>
    <n v="525.76"/>
    <x v="0"/>
    <x v="9"/>
  </r>
  <r>
    <x v="839"/>
    <x v="664"/>
    <s v="William Aguirre"/>
    <x v="1"/>
    <x v="1"/>
    <n v="2"/>
    <x v="831"/>
    <x v="838"/>
    <n v="20"/>
    <n v="483.44"/>
    <x v="2"/>
    <x v="7"/>
  </r>
  <r>
    <x v="840"/>
    <x v="665"/>
    <s v="Andrew Murray"/>
    <x v="5"/>
    <x v="0"/>
    <n v="9"/>
    <x v="832"/>
    <x v="839"/>
    <n v="19"/>
    <n v="42.57"/>
    <x v="1"/>
    <x v="0"/>
  </r>
  <r>
    <x v="841"/>
    <x v="221"/>
    <s v="Laura Kirk"/>
    <x v="11"/>
    <x v="1"/>
    <n v="5"/>
    <x v="833"/>
    <x v="840"/>
    <n v="0"/>
    <n v="1811.85"/>
    <x v="2"/>
    <x v="8"/>
  </r>
  <r>
    <x v="842"/>
    <x v="532"/>
    <s v="Danielle Flores"/>
    <x v="2"/>
    <x v="2"/>
    <n v="1"/>
    <x v="834"/>
    <x v="841"/>
    <n v="15"/>
    <n v="25.52"/>
    <x v="2"/>
    <x v="4"/>
  </r>
  <r>
    <x v="843"/>
    <x v="606"/>
    <s v="Jonathan Jackson"/>
    <x v="10"/>
    <x v="2"/>
    <n v="4"/>
    <x v="835"/>
    <x v="842"/>
    <n v="5"/>
    <n v="1021.21"/>
    <x v="0"/>
    <x v="4"/>
  </r>
  <r>
    <x v="844"/>
    <x v="560"/>
    <s v="Karen Rogers"/>
    <x v="10"/>
    <x v="2"/>
    <n v="6"/>
    <x v="836"/>
    <x v="843"/>
    <n v="18"/>
    <n v="1527.81"/>
    <x v="3"/>
    <x v="4"/>
  </r>
  <r>
    <x v="845"/>
    <x v="666"/>
    <s v="Susan Yang"/>
    <x v="1"/>
    <x v="1"/>
    <n v="6"/>
    <x v="837"/>
    <x v="844"/>
    <n v="15"/>
    <n v="172.38"/>
    <x v="3"/>
    <x v="2"/>
  </r>
  <r>
    <x v="846"/>
    <x v="335"/>
    <s v="Daniel Martin"/>
    <x v="10"/>
    <x v="2"/>
    <n v="3"/>
    <x v="838"/>
    <x v="845"/>
    <n v="23"/>
    <n v="357.45"/>
    <x v="0"/>
    <x v="4"/>
  </r>
  <r>
    <x v="847"/>
    <x v="319"/>
    <s v="Rachel Lester"/>
    <x v="2"/>
    <x v="2"/>
    <n v="8"/>
    <x v="839"/>
    <x v="846"/>
    <n v="26"/>
    <n v="2015.58"/>
    <x v="2"/>
    <x v="7"/>
  </r>
  <r>
    <x v="848"/>
    <x v="667"/>
    <s v="Ryan Silva"/>
    <x v="7"/>
    <x v="3"/>
    <n v="4"/>
    <x v="840"/>
    <x v="847"/>
    <n v="30"/>
    <n v="277.45"/>
    <x v="3"/>
    <x v="8"/>
  </r>
  <r>
    <x v="849"/>
    <x v="668"/>
    <s v="Mark Massey"/>
    <x v="11"/>
    <x v="1"/>
    <n v="6"/>
    <x v="841"/>
    <x v="848"/>
    <n v="17"/>
    <n v="1461.38"/>
    <x v="0"/>
    <x v="4"/>
  </r>
  <r>
    <x v="850"/>
    <x v="352"/>
    <s v="Toni Allen"/>
    <x v="5"/>
    <x v="0"/>
    <n v="1"/>
    <x v="842"/>
    <x v="849"/>
    <n v="14"/>
    <n v="349.65"/>
    <x v="2"/>
    <x v="9"/>
  </r>
  <r>
    <x v="851"/>
    <x v="669"/>
    <s v="Linda Decker"/>
    <x v="10"/>
    <x v="2"/>
    <n v="9"/>
    <x v="843"/>
    <x v="850"/>
    <n v="2"/>
    <n v="2904.16"/>
    <x v="1"/>
    <x v="7"/>
  </r>
  <r>
    <x v="852"/>
    <x v="670"/>
    <s v="Julie Tucker"/>
    <x v="4"/>
    <x v="3"/>
    <n v="1"/>
    <x v="844"/>
    <x v="851"/>
    <n v="1"/>
    <n v="450.86"/>
    <x v="2"/>
    <x v="9"/>
  </r>
  <r>
    <x v="853"/>
    <x v="671"/>
    <s v="David Jones"/>
    <x v="0"/>
    <x v="0"/>
    <n v="5"/>
    <x v="306"/>
    <x v="852"/>
    <n v="8"/>
    <n v="612.21"/>
    <x v="1"/>
    <x v="1"/>
  </r>
  <r>
    <x v="854"/>
    <x v="672"/>
    <s v="Lisa Flores"/>
    <x v="2"/>
    <x v="2"/>
    <n v="9"/>
    <x v="845"/>
    <x v="853"/>
    <n v="1"/>
    <n v="1642.29"/>
    <x v="0"/>
    <x v="6"/>
  </r>
  <r>
    <x v="855"/>
    <x v="334"/>
    <s v="Patrick Wright"/>
    <x v="6"/>
    <x v="0"/>
    <n v="8"/>
    <x v="846"/>
    <x v="854"/>
    <n v="11"/>
    <n v="1716.92"/>
    <x v="3"/>
    <x v="1"/>
  </r>
  <r>
    <x v="856"/>
    <x v="335"/>
    <s v="David Vasquez"/>
    <x v="3"/>
    <x v="2"/>
    <n v="10"/>
    <x v="847"/>
    <x v="855"/>
    <n v="26"/>
    <n v="1410.59"/>
    <x v="0"/>
    <x v="8"/>
  </r>
  <r>
    <x v="857"/>
    <x v="673"/>
    <s v="Megan Alexander"/>
    <x v="10"/>
    <x v="2"/>
    <n v="4"/>
    <x v="848"/>
    <x v="856"/>
    <n v="17"/>
    <n v="1482.94"/>
    <x v="0"/>
    <x v="2"/>
  </r>
  <r>
    <x v="858"/>
    <x v="612"/>
    <s v="Alejandro Morrison"/>
    <x v="0"/>
    <x v="0"/>
    <n v="5"/>
    <x v="849"/>
    <x v="857"/>
    <n v="17"/>
    <n v="724.05"/>
    <x v="3"/>
    <x v="3"/>
  </r>
  <r>
    <x v="859"/>
    <x v="674"/>
    <s v="Donna Jenkins"/>
    <x v="8"/>
    <x v="3"/>
    <n v="2"/>
    <x v="850"/>
    <x v="858"/>
    <n v="14"/>
    <n v="261.52999999999997"/>
    <x v="2"/>
    <x v="9"/>
  </r>
  <r>
    <x v="860"/>
    <x v="675"/>
    <s v="Steven Morrison"/>
    <x v="2"/>
    <x v="2"/>
    <n v="10"/>
    <x v="851"/>
    <x v="859"/>
    <n v="24"/>
    <n v="2760.78"/>
    <x v="0"/>
    <x v="8"/>
  </r>
  <r>
    <x v="861"/>
    <x v="676"/>
    <s v="Morgan Berry"/>
    <x v="8"/>
    <x v="3"/>
    <n v="2"/>
    <x v="852"/>
    <x v="860"/>
    <n v="10"/>
    <n v="633.83000000000004"/>
    <x v="0"/>
    <x v="9"/>
  </r>
  <r>
    <x v="862"/>
    <x v="160"/>
    <s v="Dustin Evans"/>
    <x v="5"/>
    <x v="0"/>
    <n v="1"/>
    <x v="853"/>
    <x v="861"/>
    <n v="29"/>
    <n v="330.8"/>
    <x v="2"/>
    <x v="9"/>
  </r>
  <r>
    <x v="863"/>
    <x v="677"/>
    <s v="David Curtis DDS"/>
    <x v="1"/>
    <x v="1"/>
    <n v="3"/>
    <x v="854"/>
    <x v="862"/>
    <n v="18"/>
    <n v="321.57"/>
    <x v="3"/>
    <x v="7"/>
  </r>
  <r>
    <x v="864"/>
    <x v="678"/>
    <s v="Lance Lopez"/>
    <x v="3"/>
    <x v="2"/>
    <n v="6"/>
    <x v="855"/>
    <x v="863"/>
    <n v="4"/>
    <n v="2011.74"/>
    <x v="0"/>
    <x v="2"/>
  </r>
  <r>
    <x v="865"/>
    <x v="679"/>
    <s v="Cody Chung"/>
    <x v="0"/>
    <x v="0"/>
    <n v="9"/>
    <x v="856"/>
    <x v="864"/>
    <n v="15"/>
    <n v="1616.22"/>
    <x v="2"/>
    <x v="3"/>
  </r>
  <r>
    <x v="866"/>
    <x v="680"/>
    <s v="Kimberly Curtis"/>
    <x v="9"/>
    <x v="1"/>
    <n v="10"/>
    <x v="857"/>
    <x v="865"/>
    <n v="17"/>
    <n v="3241.23"/>
    <x v="3"/>
    <x v="5"/>
  </r>
  <r>
    <x v="867"/>
    <x v="681"/>
    <s v="Rebecca Vaughn"/>
    <x v="1"/>
    <x v="1"/>
    <n v="2"/>
    <x v="858"/>
    <x v="866"/>
    <n v="10"/>
    <n v="691.13"/>
    <x v="3"/>
    <x v="1"/>
  </r>
  <r>
    <x v="868"/>
    <x v="682"/>
    <s v="Zachary Harrell"/>
    <x v="10"/>
    <x v="2"/>
    <n v="4"/>
    <x v="859"/>
    <x v="867"/>
    <n v="9"/>
    <n v="132.02000000000001"/>
    <x v="3"/>
    <x v="5"/>
  </r>
  <r>
    <x v="869"/>
    <x v="683"/>
    <s v="Robert Eaton"/>
    <x v="8"/>
    <x v="3"/>
    <n v="6"/>
    <x v="860"/>
    <x v="868"/>
    <n v="15"/>
    <n v="807.84"/>
    <x v="1"/>
    <x v="0"/>
  </r>
  <r>
    <x v="870"/>
    <x v="684"/>
    <s v="Shelby Flores"/>
    <x v="11"/>
    <x v="1"/>
    <n v="6"/>
    <x v="861"/>
    <x v="869"/>
    <n v="20"/>
    <n v="1947.84"/>
    <x v="2"/>
    <x v="6"/>
  </r>
  <r>
    <x v="871"/>
    <x v="685"/>
    <s v="Jon Andersen"/>
    <x v="4"/>
    <x v="3"/>
    <n v="5"/>
    <x v="862"/>
    <x v="870"/>
    <n v="6"/>
    <n v="1481.39"/>
    <x v="1"/>
    <x v="8"/>
  </r>
  <r>
    <x v="872"/>
    <x v="686"/>
    <s v="Alexandra Jones"/>
    <x v="2"/>
    <x v="2"/>
    <n v="1"/>
    <x v="863"/>
    <x v="871"/>
    <n v="28"/>
    <n v="186.21"/>
    <x v="1"/>
    <x v="0"/>
  </r>
  <r>
    <x v="873"/>
    <x v="687"/>
    <s v="Beth Robinson"/>
    <x v="9"/>
    <x v="1"/>
    <n v="9"/>
    <x v="864"/>
    <x v="872"/>
    <n v="19"/>
    <n v="3284.29"/>
    <x v="0"/>
    <x v="2"/>
  </r>
  <r>
    <x v="874"/>
    <x v="688"/>
    <s v="Jose Mack"/>
    <x v="9"/>
    <x v="1"/>
    <n v="9"/>
    <x v="865"/>
    <x v="873"/>
    <n v="6"/>
    <n v="1677.53"/>
    <x v="1"/>
    <x v="5"/>
  </r>
  <r>
    <x v="875"/>
    <x v="526"/>
    <s v="Shawn Flores"/>
    <x v="3"/>
    <x v="2"/>
    <n v="5"/>
    <x v="866"/>
    <x v="874"/>
    <n v="16"/>
    <n v="398.16"/>
    <x v="2"/>
    <x v="3"/>
  </r>
  <r>
    <x v="876"/>
    <x v="366"/>
    <s v="Michelle Johnson"/>
    <x v="0"/>
    <x v="0"/>
    <n v="6"/>
    <x v="867"/>
    <x v="875"/>
    <n v="1"/>
    <n v="174.52"/>
    <x v="3"/>
    <x v="0"/>
  </r>
  <r>
    <x v="877"/>
    <x v="51"/>
    <s v="Amy Johnston"/>
    <x v="7"/>
    <x v="3"/>
    <n v="4"/>
    <x v="868"/>
    <x v="876"/>
    <n v="26"/>
    <n v="21.31"/>
    <x v="2"/>
    <x v="1"/>
  </r>
  <r>
    <x v="878"/>
    <x v="689"/>
    <s v="Kyle Gregory"/>
    <x v="9"/>
    <x v="1"/>
    <n v="3"/>
    <x v="869"/>
    <x v="877"/>
    <n v="3"/>
    <n v="327.38"/>
    <x v="2"/>
    <x v="0"/>
  </r>
  <r>
    <x v="879"/>
    <x v="690"/>
    <s v="Emily Lopez"/>
    <x v="4"/>
    <x v="3"/>
    <n v="3"/>
    <x v="870"/>
    <x v="878"/>
    <n v="27"/>
    <n v="161.36000000000001"/>
    <x v="0"/>
    <x v="5"/>
  </r>
  <r>
    <x v="880"/>
    <x v="691"/>
    <s v="David Bishop"/>
    <x v="11"/>
    <x v="1"/>
    <n v="1"/>
    <x v="871"/>
    <x v="879"/>
    <n v="1"/>
    <n v="357.6"/>
    <x v="1"/>
    <x v="0"/>
  </r>
  <r>
    <x v="881"/>
    <x v="493"/>
    <s v="Eric Wright"/>
    <x v="5"/>
    <x v="0"/>
    <n v="6"/>
    <x v="872"/>
    <x v="880"/>
    <n v="26"/>
    <n v="1541.83"/>
    <x v="0"/>
    <x v="2"/>
  </r>
  <r>
    <x v="882"/>
    <x v="321"/>
    <s v="Michael Hughes"/>
    <x v="1"/>
    <x v="1"/>
    <n v="4"/>
    <x v="873"/>
    <x v="881"/>
    <n v="21"/>
    <n v="1057.27"/>
    <x v="3"/>
    <x v="9"/>
  </r>
  <r>
    <x v="883"/>
    <x v="692"/>
    <s v="Gary Hammond"/>
    <x v="11"/>
    <x v="1"/>
    <n v="5"/>
    <x v="874"/>
    <x v="882"/>
    <n v="19"/>
    <n v="390.38"/>
    <x v="0"/>
    <x v="1"/>
  </r>
  <r>
    <x v="884"/>
    <x v="475"/>
    <s v="Christopher Miller"/>
    <x v="6"/>
    <x v="0"/>
    <n v="10"/>
    <x v="875"/>
    <x v="883"/>
    <n v="0"/>
    <n v="1883.8"/>
    <x v="2"/>
    <x v="6"/>
  </r>
  <r>
    <x v="885"/>
    <x v="659"/>
    <s v="Kimberly Hernandez"/>
    <x v="6"/>
    <x v="0"/>
    <n v="3"/>
    <x v="876"/>
    <x v="884"/>
    <n v="5"/>
    <n v="346.59"/>
    <x v="0"/>
    <x v="4"/>
  </r>
  <r>
    <x v="886"/>
    <x v="693"/>
    <s v="Kristina Moran"/>
    <x v="1"/>
    <x v="1"/>
    <n v="9"/>
    <x v="877"/>
    <x v="885"/>
    <n v="24"/>
    <n v="3363.91"/>
    <x v="3"/>
    <x v="1"/>
  </r>
  <r>
    <x v="887"/>
    <x v="0"/>
    <s v="Kathleen Salazar"/>
    <x v="4"/>
    <x v="3"/>
    <n v="7"/>
    <x v="878"/>
    <x v="886"/>
    <n v="8"/>
    <n v="2260.7600000000002"/>
    <x v="3"/>
    <x v="3"/>
  </r>
  <r>
    <x v="888"/>
    <x v="694"/>
    <s v="Christopher Patel"/>
    <x v="5"/>
    <x v="0"/>
    <n v="6"/>
    <x v="879"/>
    <x v="887"/>
    <n v="3"/>
    <n v="1870.61"/>
    <x v="3"/>
    <x v="4"/>
  </r>
  <r>
    <x v="889"/>
    <x v="695"/>
    <s v="James Carey"/>
    <x v="1"/>
    <x v="1"/>
    <n v="5"/>
    <x v="880"/>
    <x v="888"/>
    <n v="5"/>
    <n v="578.30999999999995"/>
    <x v="2"/>
    <x v="4"/>
  </r>
  <r>
    <x v="890"/>
    <x v="587"/>
    <s v="Donna Fuller"/>
    <x v="10"/>
    <x v="2"/>
    <n v="7"/>
    <x v="881"/>
    <x v="889"/>
    <n v="14"/>
    <n v="1116.17"/>
    <x v="0"/>
    <x v="4"/>
  </r>
  <r>
    <x v="891"/>
    <x v="546"/>
    <s v="Robin Fleming"/>
    <x v="3"/>
    <x v="2"/>
    <n v="5"/>
    <x v="882"/>
    <x v="890"/>
    <n v="13"/>
    <n v="301.14999999999998"/>
    <x v="1"/>
    <x v="3"/>
  </r>
  <r>
    <x v="892"/>
    <x v="696"/>
    <s v="David Morris"/>
    <x v="4"/>
    <x v="3"/>
    <n v="1"/>
    <x v="883"/>
    <x v="891"/>
    <n v="29"/>
    <n v="328.79"/>
    <x v="0"/>
    <x v="5"/>
  </r>
  <r>
    <x v="893"/>
    <x v="697"/>
    <s v="Rachel Howell"/>
    <x v="9"/>
    <x v="1"/>
    <n v="6"/>
    <x v="884"/>
    <x v="892"/>
    <n v="25"/>
    <n v="913.05"/>
    <x v="0"/>
    <x v="2"/>
  </r>
  <r>
    <x v="894"/>
    <x v="286"/>
    <s v="Dustin Kelly"/>
    <x v="7"/>
    <x v="3"/>
    <n v="8"/>
    <x v="885"/>
    <x v="893"/>
    <n v="20"/>
    <n v="1262.21"/>
    <x v="3"/>
    <x v="3"/>
  </r>
  <r>
    <x v="895"/>
    <x v="698"/>
    <s v="Gloria Martin"/>
    <x v="4"/>
    <x v="3"/>
    <n v="6"/>
    <x v="886"/>
    <x v="894"/>
    <n v="20"/>
    <n v="1290.48"/>
    <x v="2"/>
    <x v="3"/>
  </r>
  <r>
    <x v="896"/>
    <x v="699"/>
    <s v="Sharon Wright"/>
    <x v="0"/>
    <x v="0"/>
    <n v="3"/>
    <x v="887"/>
    <x v="895"/>
    <n v="1"/>
    <n v="321.83"/>
    <x v="2"/>
    <x v="5"/>
  </r>
  <r>
    <x v="897"/>
    <x v="700"/>
    <s v="Tiffany Silva"/>
    <x v="11"/>
    <x v="1"/>
    <n v="8"/>
    <x v="888"/>
    <x v="896"/>
    <n v="24"/>
    <n v="1830.63"/>
    <x v="1"/>
    <x v="6"/>
  </r>
  <r>
    <x v="898"/>
    <x v="701"/>
    <s v="Kelly White"/>
    <x v="3"/>
    <x v="2"/>
    <n v="9"/>
    <x v="889"/>
    <x v="897"/>
    <n v="1"/>
    <n v="2521.2600000000002"/>
    <x v="1"/>
    <x v="2"/>
  </r>
  <r>
    <x v="899"/>
    <x v="244"/>
    <s v="James Patrick"/>
    <x v="8"/>
    <x v="3"/>
    <n v="7"/>
    <x v="890"/>
    <x v="898"/>
    <n v="26"/>
    <n v="1838.59"/>
    <x v="0"/>
    <x v="2"/>
  </r>
  <r>
    <x v="900"/>
    <x v="702"/>
    <s v="Diana Sanders"/>
    <x v="10"/>
    <x v="2"/>
    <n v="8"/>
    <x v="891"/>
    <x v="899"/>
    <n v="0"/>
    <n v="630.55999999999995"/>
    <x v="1"/>
    <x v="5"/>
  </r>
  <r>
    <x v="901"/>
    <x v="268"/>
    <s v="Adam Hurley"/>
    <x v="0"/>
    <x v="0"/>
    <n v="8"/>
    <x v="892"/>
    <x v="900"/>
    <n v="10"/>
    <n v="463.25"/>
    <x v="1"/>
    <x v="8"/>
  </r>
  <r>
    <x v="902"/>
    <x v="703"/>
    <s v="John Turner"/>
    <x v="1"/>
    <x v="1"/>
    <n v="10"/>
    <x v="893"/>
    <x v="901"/>
    <n v="2"/>
    <n v="3197.74"/>
    <x v="2"/>
    <x v="6"/>
  </r>
  <r>
    <x v="903"/>
    <x v="704"/>
    <s v="Dr. Robin Pope"/>
    <x v="11"/>
    <x v="1"/>
    <n v="9"/>
    <x v="894"/>
    <x v="902"/>
    <n v="4"/>
    <n v="3821.82"/>
    <x v="3"/>
    <x v="9"/>
  </r>
  <r>
    <x v="904"/>
    <x v="99"/>
    <s v="Stephen Fields Jr."/>
    <x v="0"/>
    <x v="0"/>
    <n v="2"/>
    <x v="895"/>
    <x v="903"/>
    <n v="27"/>
    <n v="351.57"/>
    <x v="3"/>
    <x v="1"/>
  </r>
  <r>
    <x v="905"/>
    <x v="705"/>
    <s v="Frank Jones"/>
    <x v="9"/>
    <x v="1"/>
    <n v="3"/>
    <x v="896"/>
    <x v="904"/>
    <n v="26"/>
    <n v="680.27"/>
    <x v="1"/>
    <x v="6"/>
  </r>
  <r>
    <x v="906"/>
    <x v="706"/>
    <s v="Jessica Marshall"/>
    <x v="5"/>
    <x v="0"/>
    <n v="5"/>
    <x v="897"/>
    <x v="905"/>
    <n v="21"/>
    <n v="125.41"/>
    <x v="0"/>
    <x v="7"/>
  </r>
  <r>
    <x v="907"/>
    <x v="707"/>
    <s v="Virginia Taylor"/>
    <x v="0"/>
    <x v="0"/>
    <n v="6"/>
    <x v="898"/>
    <x v="906"/>
    <n v="25"/>
    <n v="2100.8200000000002"/>
    <x v="2"/>
    <x v="7"/>
  </r>
  <r>
    <x v="908"/>
    <x v="708"/>
    <s v="Tina Torres"/>
    <x v="1"/>
    <x v="1"/>
    <n v="6"/>
    <x v="899"/>
    <x v="907"/>
    <n v="29"/>
    <n v="524.49"/>
    <x v="2"/>
    <x v="0"/>
  </r>
  <r>
    <x v="909"/>
    <x v="709"/>
    <s v="Mitchell Mitchell"/>
    <x v="2"/>
    <x v="2"/>
    <n v="1"/>
    <x v="900"/>
    <x v="908"/>
    <n v="11"/>
    <n v="236.84"/>
    <x v="0"/>
    <x v="1"/>
  </r>
  <r>
    <x v="910"/>
    <x v="227"/>
    <s v="Jessica Ramirez"/>
    <x v="10"/>
    <x v="2"/>
    <n v="10"/>
    <x v="901"/>
    <x v="909"/>
    <n v="25"/>
    <n v="1022.47"/>
    <x v="2"/>
    <x v="0"/>
  </r>
  <r>
    <x v="911"/>
    <x v="710"/>
    <s v="Rodney Anderson"/>
    <x v="2"/>
    <x v="2"/>
    <n v="3"/>
    <x v="902"/>
    <x v="910"/>
    <n v="25"/>
    <n v="950.74"/>
    <x v="2"/>
    <x v="2"/>
  </r>
  <r>
    <x v="912"/>
    <x v="18"/>
    <s v="Brandon Morris"/>
    <x v="1"/>
    <x v="1"/>
    <n v="2"/>
    <x v="903"/>
    <x v="911"/>
    <n v="0"/>
    <n v="800.08"/>
    <x v="3"/>
    <x v="8"/>
  </r>
  <r>
    <x v="913"/>
    <x v="711"/>
    <s v="Judy Brooks"/>
    <x v="10"/>
    <x v="2"/>
    <n v="9"/>
    <x v="904"/>
    <x v="912"/>
    <n v="2"/>
    <n v="3073.33"/>
    <x v="1"/>
    <x v="8"/>
  </r>
  <r>
    <x v="914"/>
    <x v="537"/>
    <s v="Carmen Cooper"/>
    <x v="9"/>
    <x v="1"/>
    <n v="5"/>
    <x v="905"/>
    <x v="913"/>
    <n v="6"/>
    <n v="477.14"/>
    <x v="3"/>
    <x v="7"/>
  </r>
  <r>
    <x v="915"/>
    <x v="712"/>
    <s v="Timothy Williams"/>
    <x v="6"/>
    <x v="0"/>
    <n v="8"/>
    <x v="906"/>
    <x v="914"/>
    <n v="17"/>
    <n v="1827.59"/>
    <x v="2"/>
    <x v="5"/>
  </r>
  <r>
    <x v="916"/>
    <x v="713"/>
    <s v="Holly Fowler"/>
    <x v="3"/>
    <x v="2"/>
    <n v="1"/>
    <x v="907"/>
    <x v="915"/>
    <n v="19"/>
    <n v="225.74"/>
    <x v="3"/>
    <x v="8"/>
  </r>
  <r>
    <x v="917"/>
    <x v="111"/>
    <s v="Ashley Anderson"/>
    <x v="4"/>
    <x v="3"/>
    <n v="6"/>
    <x v="908"/>
    <x v="916"/>
    <n v="18"/>
    <n v="1138.8800000000001"/>
    <x v="1"/>
    <x v="1"/>
  </r>
  <r>
    <x v="918"/>
    <x v="95"/>
    <s v="Joan Williams"/>
    <x v="1"/>
    <x v="1"/>
    <n v="3"/>
    <x v="909"/>
    <x v="917"/>
    <n v="23"/>
    <n v="1077.22"/>
    <x v="1"/>
    <x v="5"/>
  </r>
  <r>
    <x v="919"/>
    <x v="159"/>
    <s v="Michael Doyle"/>
    <x v="11"/>
    <x v="1"/>
    <n v="2"/>
    <x v="910"/>
    <x v="918"/>
    <n v="26"/>
    <n v="68.010000000000005"/>
    <x v="0"/>
    <x v="6"/>
  </r>
  <r>
    <x v="920"/>
    <x v="665"/>
    <s v="Michael Dawson"/>
    <x v="8"/>
    <x v="3"/>
    <n v="2"/>
    <x v="911"/>
    <x v="919"/>
    <n v="3"/>
    <n v="772.64"/>
    <x v="1"/>
    <x v="1"/>
  </r>
  <r>
    <x v="921"/>
    <x v="714"/>
    <s v="Tyler Kirk"/>
    <x v="8"/>
    <x v="3"/>
    <n v="6"/>
    <x v="80"/>
    <x v="920"/>
    <n v="5"/>
    <n v="1122.73"/>
    <x v="3"/>
    <x v="0"/>
  </r>
  <r>
    <x v="922"/>
    <x v="715"/>
    <s v="Victoria White"/>
    <x v="4"/>
    <x v="3"/>
    <n v="9"/>
    <x v="912"/>
    <x v="921"/>
    <n v="0"/>
    <n v="1147.32"/>
    <x v="0"/>
    <x v="4"/>
  </r>
  <r>
    <x v="923"/>
    <x v="716"/>
    <s v="Curtis Williams"/>
    <x v="1"/>
    <x v="1"/>
    <n v="8"/>
    <x v="913"/>
    <x v="922"/>
    <n v="19"/>
    <n v="2638.66"/>
    <x v="1"/>
    <x v="8"/>
  </r>
  <r>
    <x v="924"/>
    <x v="717"/>
    <s v="Steven Taylor"/>
    <x v="10"/>
    <x v="2"/>
    <n v="5"/>
    <x v="914"/>
    <x v="923"/>
    <n v="14"/>
    <n v="1701.38"/>
    <x v="0"/>
    <x v="1"/>
  </r>
  <r>
    <x v="925"/>
    <x v="718"/>
    <s v="Christina Torres"/>
    <x v="2"/>
    <x v="2"/>
    <n v="3"/>
    <x v="915"/>
    <x v="924"/>
    <n v="25"/>
    <n v="360.29"/>
    <x v="3"/>
    <x v="1"/>
  </r>
  <r>
    <x v="926"/>
    <x v="89"/>
    <s v="Craig Wright"/>
    <x v="7"/>
    <x v="3"/>
    <n v="2"/>
    <x v="916"/>
    <x v="925"/>
    <n v="22"/>
    <n v="397.41"/>
    <x v="0"/>
    <x v="9"/>
  </r>
  <r>
    <x v="927"/>
    <x v="719"/>
    <s v="Latoya Davidson"/>
    <x v="5"/>
    <x v="0"/>
    <n v="3"/>
    <x v="917"/>
    <x v="926"/>
    <n v="18"/>
    <n v="835.07"/>
    <x v="1"/>
    <x v="3"/>
  </r>
  <r>
    <x v="928"/>
    <x v="720"/>
    <s v="Michelle Parsons"/>
    <x v="5"/>
    <x v="0"/>
    <n v="1"/>
    <x v="918"/>
    <x v="927"/>
    <n v="30"/>
    <n v="20.52"/>
    <x v="0"/>
    <x v="8"/>
  </r>
  <r>
    <x v="929"/>
    <x v="721"/>
    <s v="Daniel Tran"/>
    <x v="11"/>
    <x v="1"/>
    <n v="6"/>
    <x v="919"/>
    <x v="928"/>
    <n v="25"/>
    <n v="340.42"/>
    <x v="3"/>
    <x v="5"/>
  </r>
  <r>
    <x v="930"/>
    <x v="722"/>
    <s v="Norma Parrish"/>
    <x v="5"/>
    <x v="0"/>
    <n v="6"/>
    <x v="920"/>
    <x v="929"/>
    <n v="9"/>
    <n v="55.31"/>
    <x v="2"/>
    <x v="3"/>
  </r>
  <r>
    <x v="931"/>
    <x v="723"/>
    <s v="George Orr"/>
    <x v="6"/>
    <x v="0"/>
    <n v="8"/>
    <x v="921"/>
    <x v="930"/>
    <n v="22"/>
    <n v="1903.45"/>
    <x v="0"/>
    <x v="2"/>
  </r>
  <r>
    <x v="932"/>
    <x v="270"/>
    <s v="Lisa Diaz"/>
    <x v="1"/>
    <x v="1"/>
    <n v="9"/>
    <x v="922"/>
    <x v="931"/>
    <n v="3"/>
    <n v="3674.72"/>
    <x v="1"/>
    <x v="6"/>
  </r>
  <r>
    <x v="933"/>
    <x v="414"/>
    <s v="Robert Mayer"/>
    <x v="9"/>
    <x v="1"/>
    <n v="10"/>
    <x v="923"/>
    <x v="932"/>
    <n v="3"/>
    <n v="3385.01"/>
    <x v="2"/>
    <x v="0"/>
  </r>
  <r>
    <x v="934"/>
    <x v="724"/>
    <s v="Amanda Anderson"/>
    <x v="7"/>
    <x v="3"/>
    <n v="4"/>
    <x v="924"/>
    <x v="933"/>
    <n v="24"/>
    <n v="831.47"/>
    <x v="2"/>
    <x v="8"/>
  </r>
  <r>
    <x v="935"/>
    <x v="433"/>
    <s v="Diamond Keith"/>
    <x v="4"/>
    <x v="3"/>
    <n v="6"/>
    <x v="297"/>
    <x v="934"/>
    <n v="13"/>
    <n v="698.85"/>
    <x v="2"/>
    <x v="4"/>
  </r>
  <r>
    <x v="936"/>
    <x v="725"/>
    <s v="Sandra Garcia"/>
    <x v="6"/>
    <x v="0"/>
    <n v="3"/>
    <x v="925"/>
    <x v="935"/>
    <n v="3"/>
    <n v="527.17999999999995"/>
    <x v="2"/>
    <x v="7"/>
  </r>
  <r>
    <x v="937"/>
    <x v="726"/>
    <s v="George Mueller"/>
    <x v="8"/>
    <x v="3"/>
    <n v="4"/>
    <x v="926"/>
    <x v="936"/>
    <n v="22"/>
    <n v="550.09"/>
    <x v="2"/>
    <x v="6"/>
  </r>
  <r>
    <x v="938"/>
    <x v="240"/>
    <s v="Karla Williams"/>
    <x v="9"/>
    <x v="1"/>
    <n v="1"/>
    <x v="927"/>
    <x v="937"/>
    <n v="5"/>
    <n v="463.13"/>
    <x v="2"/>
    <x v="6"/>
  </r>
  <r>
    <x v="939"/>
    <x v="430"/>
    <s v="Anthony Mendez"/>
    <x v="8"/>
    <x v="3"/>
    <n v="1"/>
    <x v="928"/>
    <x v="938"/>
    <n v="9"/>
    <n v="371.69"/>
    <x v="1"/>
    <x v="3"/>
  </r>
  <r>
    <x v="940"/>
    <x v="727"/>
    <s v="Nathan Nguyen"/>
    <x v="7"/>
    <x v="3"/>
    <n v="2"/>
    <x v="929"/>
    <x v="939"/>
    <n v="22"/>
    <n v="355.41"/>
    <x v="2"/>
    <x v="4"/>
  </r>
  <r>
    <x v="941"/>
    <x v="154"/>
    <s v="William Wallace"/>
    <x v="10"/>
    <x v="2"/>
    <n v="9"/>
    <x v="930"/>
    <x v="940"/>
    <n v="16"/>
    <n v="2589.6799999999998"/>
    <x v="0"/>
    <x v="5"/>
  </r>
  <r>
    <x v="942"/>
    <x v="728"/>
    <s v="Vanessa Dennis"/>
    <x v="3"/>
    <x v="2"/>
    <n v="1"/>
    <x v="931"/>
    <x v="941"/>
    <n v="0"/>
    <n v="19.489999999999998"/>
    <x v="1"/>
    <x v="8"/>
  </r>
  <r>
    <x v="943"/>
    <x v="729"/>
    <s v="Michael Weaver"/>
    <x v="5"/>
    <x v="0"/>
    <n v="3"/>
    <x v="932"/>
    <x v="942"/>
    <n v="6"/>
    <n v="1155.69"/>
    <x v="2"/>
    <x v="0"/>
  </r>
  <r>
    <x v="944"/>
    <x v="470"/>
    <s v="James Stanton"/>
    <x v="8"/>
    <x v="3"/>
    <n v="10"/>
    <x v="933"/>
    <x v="943"/>
    <n v="1"/>
    <n v="3035.04"/>
    <x v="3"/>
    <x v="7"/>
  </r>
  <r>
    <x v="945"/>
    <x v="730"/>
    <s v="Michael Burton"/>
    <x v="11"/>
    <x v="1"/>
    <n v="5"/>
    <x v="934"/>
    <x v="944"/>
    <n v="16"/>
    <n v="1674.88"/>
    <x v="3"/>
    <x v="9"/>
  </r>
  <r>
    <x v="946"/>
    <x v="731"/>
    <s v="Brad Salinas"/>
    <x v="5"/>
    <x v="0"/>
    <n v="7"/>
    <x v="935"/>
    <x v="945"/>
    <n v="28"/>
    <n v="2208.6799999999998"/>
    <x v="3"/>
    <x v="8"/>
  </r>
  <r>
    <x v="947"/>
    <x v="558"/>
    <s v="Kimberly Dean"/>
    <x v="1"/>
    <x v="1"/>
    <n v="1"/>
    <x v="936"/>
    <x v="946"/>
    <n v="5"/>
    <n v="239.91"/>
    <x v="3"/>
    <x v="0"/>
  </r>
  <r>
    <x v="948"/>
    <x v="652"/>
    <s v="Jose Saunders"/>
    <x v="5"/>
    <x v="0"/>
    <n v="3"/>
    <x v="937"/>
    <x v="947"/>
    <n v="23"/>
    <n v="167.59"/>
    <x v="3"/>
    <x v="4"/>
  </r>
  <r>
    <x v="949"/>
    <x v="732"/>
    <s v="Jacob Rice"/>
    <x v="3"/>
    <x v="2"/>
    <n v="8"/>
    <x v="938"/>
    <x v="948"/>
    <n v="20"/>
    <n v="2693.18"/>
    <x v="2"/>
    <x v="7"/>
  </r>
  <r>
    <x v="950"/>
    <x v="207"/>
    <s v="Shannon Lopez"/>
    <x v="5"/>
    <x v="0"/>
    <n v="1"/>
    <x v="939"/>
    <x v="949"/>
    <n v="24"/>
    <n v="358.47"/>
    <x v="2"/>
    <x v="9"/>
  </r>
  <r>
    <x v="951"/>
    <x v="665"/>
    <s v="Rachel Alvarez"/>
    <x v="10"/>
    <x v="2"/>
    <n v="2"/>
    <x v="940"/>
    <x v="950"/>
    <n v="7"/>
    <n v="537.55999999999995"/>
    <x v="1"/>
    <x v="8"/>
  </r>
  <r>
    <x v="952"/>
    <x v="731"/>
    <s v="Peter Alvarado"/>
    <x v="6"/>
    <x v="0"/>
    <n v="6"/>
    <x v="941"/>
    <x v="951"/>
    <n v="19"/>
    <n v="484.83"/>
    <x v="1"/>
    <x v="0"/>
  </r>
  <r>
    <x v="953"/>
    <x v="206"/>
    <s v="Meagan Castro"/>
    <x v="4"/>
    <x v="3"/>
    <n v="9"/>
    <x v="942"/>
    <x v="952"/>
    <n v="25"/>
    <n v="356.94"/>
    <x v="2"/>
    <x v="2"/>
  </r>
  <r>
    <x v="954"/>
    <x v="733"/>
    <s v="Karla Wilson"/>
    <x v="0"/>
    <x v="0"/>
    <n v="3"/>
    <x v="943"/>
    <x v="953"/>
    <n v="29"/>
    <n v="773.06"/>
    <x v="3"/>
    <x v="7"/>
  </r>
  <r>
    <x v="955"/>
    <x v="363"/>
    <s v="Adam Hall"/>
    <x v="2"/>
    <x v="2"/>
    <n v="10"/>
    <x v="944"/>
    <x v="954"/>
    <n v="20"/>
    <n v="2144.7199999999998"/>
    <x v="3"/>
    <x v="7"/>
  </r>
  <r>
    <x v="956"/>
    <x v="665"/>
    <s v="Danielle Newman"/>
    <x v="9"/>
    <x v="1"/>
    <n v="3"/>
    <x v="945"/>
    <x v="955"/>
    <n v="7"/>
    <n v="1085.8399999999999"/>
    <x v="0"/>
    <x v="9"/>
  </r>
  <r>
    <x v="957"/>
    <x v="734"/>
    <s v="Mr. John Francis"/>
    <x v="10"/>
    <x v="2"/>
    <n v="1"/>
    <x v="946"/>
    <x v="956"/>
    <n v="5"/>
    <n v="231.05"/>
    <x v="0"/>
    <x v="5"/>
  </r>
  <r>
    <x v="958"/>
    <x v="735"/>
    <s v="Kelly Randall"/>
    <x v="8"/>
    <x v="3"/>
    <n v="4"/>
    <x v="947"/>
    <x v="957"/>
    <n v="1"/>
    <n v="657.24"/>
    <x v="2"/>
    <x v="4"/>
  </r>
  <r>
    <x v="959"/>
    <x v="687"/>
    <s v="Michael Holden"/>
    <x v="3"/>
    <x v="2"/>
    <n v="5"/>
    <x v="948"/>
    <x v="958"/>
    <n v="16"/>
    <n v="530.46"/>
    <x v="1"/>
    <x v="5"/>
  </r>
  <r>
    <x v="960"/>
    <x v="410"/>
    <s v="Zachary Powell"/>
    <x v="1"/>
    <x v="1"/>
    <n v="10"/>
    <x v="949"/>
    <x v="959"/>
    <n v="1"/>
    <n v="1358.58"/>
    <x v="1"/>
    <x v="0"/>
  </r>
  <r>
    <x v="961"/>
    <x v="736"/>
    <s v="George Sanchez"/>
    <x v="2"/>
    <x v="2"/>
    <n v="4"/>
    <x v="950"/>
    <x v="960"/>
    <n v="17"/>
    <n v="704.67"/>
    <x v="2"/>
    <x v="8"/>
  </r>
  <r>
    <x v="962"/>
    <x v="737"/>
    <s v="Dylan Tucker"/>
    <x v="10"/>
    <x v="2"/>
    <n v="10"/>
    <x v="951"/>
    <x v="961"/>
    <n v="4"/>
    <n v="693.5"/>
    <x v="2"/>
    <x v="8"/>
  </r>
  <r>
    <x v="963"/>
    <x v="355"/>
    <s v="Theresa Cooper"/>
    <x v="11"/>
    <x v="1"/>
    <n v="9"/>
    <x v="952"/>
    <x v="962"/>
    <n v="10"/>
    <n v="3816.56"/>
    <x v="1"/>
    <x v="4"/>
  </r>
  <r>
    <x v="964"/>
    <x v="738"/>
    <s v="Gregory Anderson"/>
    <x v="9"/>
    <x v="1"/>
    <n v="7"/>
    <x v="953"/>
    <x v="963"/>
    <n v="6"/>
    <n v="286.49"/>
    <x v="0"/>
    <x v="4"/>
  </r>
  <r>
    <x v="965"/>
    <x v="219"/>
    <s v="Francisco Hall"/>
    <x v="5"/>
    <x v="0"/>
    <n v="7"/>
    <x v="954"/>
    <x v="964"/>
    <n v="26"/>
    <n v="1401.6"/>
    <x v="0"/>
    <x v="1"/>
  </r>
  <r>
    <x v="966"/>
    <x v="255"/>
    <s v="Robert Lopez"/>
    <x v="11"/>
    <x v="1"/>
    <n v="4"/>
    <x v="955"/>
    <x v="965"/>
    <n v="0"/>
    <n v="596.88"/>
    <x v="0"/>
    <x v="2"/>
  </r>
  <r>
    <x v="967"/>
    <x v="739"/>
    <s v="Joshua Woodward"/>
    <x v="3"/>
    <x v="2"/>
    <n v="8"/>
    <x v="956"/>
    <x v="966"/>
    <n v="14"/>
    <n v="275.48"/>
    <x v="2"/>
    <x v="8"/>
  </r>
  <r>
    <x v="968"/>
    <x v="740"/>
    <s v="Karen Thornton"/>
    <x v="4"/>
    <x v="3"/>
    <n v="5"/>
    <x v="957"/>
    <x v="967"/>
    <n v="12"/>
    <n v="1301.04"/>
    <x v="0"/>
    <x v="5"/>
  </r>
  <r>
    <x v="969"/>
    <x v="628"/>
    <s v="Eric Cook"/>
    <x v="7"/>
    <x v="3"/>
    <n v="2"/>
    <x v="958"/>
    <x v="968"/>
    <n v="20"/>
    <n v="317.52"/>
    <x v="0"/>
    <x v="6"/>
  </r>
  <r>
    <x v="970"/>
    <x v="741"/>
    <s v="Jeffrey Williams"/>
    <x v="10"/>
    <x v="2"/>
    <n v="8"/>
    <x v="959"/>
    <x v="969"/>
    <n v="0"/>
    <n v="112.4"/>
    <x v="0"/>
    <x v="7"/>
  </r>
  <r>
    <x v="971"/>
    <x v="181"/>
    <s v="Sara Grimes"/>
    <x v="10"/>
    <x v="2"/>
    <n v="6"/>
    <x v="960"/>
    <x v="970"/>
    <n v="25"/>
    <n v="864.4"/>
    <x v="2"/>
    <x v="2"/>
  </r>
  <r>
    <x v="972"/>
    <x v="468"/>
    <s v="Donna Morales"/>
    <x v="0"/>
    <x v="0"/>
    <n v="9"/>
    <x v="961"/>
    <x v="971"/>
    <n v="4"/>
    <n v="821.58"/>
    <x v="0"/>
    <x v="9"/>
  </r>
  <r>
    <x v="973"/>
    <x v="288"/>
    <s v="Danielle Morales"/>
    <x v="4"/>
    <x v="3"/>
    <n v="3"/>
    <x v="962"/>
    <x v="972"/>
    <n v="7"/>
    <n v="341.75"/>
    <x v="1"/>
    <x v="2"/>
  </r>
  <r>
    <x v="974"/>
    <x v="499"/>
    <s v="Jasmine Lloyd"/>
    <x v="10"/>
    <x v="2"/>
    <n v="7"/>
    <x v="963"/>
    <x v="973"/>
    <n v="25"/>
    <n v="2332.73"/>
    <x v="3"/>
    <x v="2"/>
  </r>
  <r>
    <x v="975"/>
    <x v="742"/>
    <s v="David Reyes"/>
    <x v="1"/>
    <x v="1"/>
    <n v="5"/>
    <x v="964"/>
    <x v="974"/>
    <n v="18"/>
    <n v="258.95999999999998"/>
    <x v="2"/>
    <x v="9"/>
  </r>
  <r>
    <x v="976"/>
    <x v="323"/>
    <s v="Kevin Hunter"/>
    <x v="0"/>
    <x v="0"/>
    <n v="5"/>
    <x v="965"/>
    <x v="975"/>
    <n v="22"/>
    <n v="260.44"/>
    <x v="2"/>
    <x v="4"/>
  </r>
  <r>
    <x v="977"/>
    <x v="254"/>
    <s v="Elizabeth Silva"/>
    <x v="6"/>
    <x v="0"/>
    <n v="5"/>
    <x v="966"/>
    <x v="976"/>
    <n v="11"/>
    <n v="1132.17"/>
    <x v="2"/>
    <x v="2"/>
  </r>
  <r>
    <x v="978"/>
    <x v="743"/>
    <s v="Micheal Robles"/>
    <x v="1"/>
    <x v="1"/>
    <n v="1"/>
    <x v="967"/>
    <x v="977"/>
    <n v="14"/>
    <n v="257.11"/>
    <x v="2"/>
    <x v="8"/>
  </r>
  <r>
    <x v="979"/>
    <x v="744"/>
    <s v="Daniel Clark"/>
    <x v="2"/>
    <x v="2"/>
    <n v="4"/>
    <x v="968"/>
    <x v="978"/>
    <n v="17"/>
    <n v="1359.01"/>
    <x v="3"/>
    <x v="6"/>
  </r>
  <r>
    <x v="980"/>
    <x v="745"/>
    <s v="Christina Malone"/>
    <x v="11"/>
    <x v="1"/>
    <n v="6"/>
    <x v="969"/>
    <x v="979"/>
    <n v="5"/>
    <n v="270.69"/>
    <x v="0"/>
    <x v="8"/>
  </r>
  <r>
    <x v="981"/>
    <x v="746"/>
    <s v="Katherine Sellers"/>
    <x v="3"/>
    <x v="2"/>
    <n v="9"/>
    <x v="970"/>
    <x v="980"/>
    <n v="13"/>
    <n v="343.82"/>
    <x v="0"/>
    <x v="5"/>
  </r>
  <r>
    <x v="982"/>
    <x v="467"/>
    <s v="Jason Mitchell"/>
    <x v="6"/>
    <x v="0"/>
    <n v="6"/>
    <x v="971"/>
    <x v="981"/>
    <n v="22"/>
    <n v="1300.8499999999999"/>
    <x v="0"/>
    <x v="8"/>
  </r>
  <r>
    <x v="983"/>
    <x v="747"/>
    <s v="Dr. Mark Odonnell"/>
    <x v="2"/>
    <x v="2"/>
    <n v="5"/>
    <x v="972"/>
    <x v="982"/>
    <n v="4"/>
    <n v="958.13"/>
    <x v="0"/>
    <x v="0"/>
  </r>
  <r>
    <x v="984"/>
    <x v="344"/>
    <s v="Patrick Kelley"/>
    <x v="1"/>
    <x v="1"/>
    <n v="1"/>
    <x v="973"/>
    <x v="983"/>
    <n v="28"/>
    <n v="128.35"/>
    <x v="1"/>
    <x v="7"/>
  </r>
  <r>
    <x v="985"/>
    <x v="706"/>
    <s v="Isabella Fowler"/>
    <x v="3"/>
    <x v="2"/>
    <n v="1"/>
    <x v="974"/>
    <x v="984"/>
    <n v="15"/>
    <n v="404.67"/>
    <x v="1"/>
    <x v="7"/>
  </r>
  <r>
    <x v="986"/>
    <x v="748"/>
    <s v="Jennifer Gibson"/>
    <x v="4"/>
    <x v="3"/>
    <n v="7"/>
    <x v="975"/>
    <x v="985"/>
    <n v="18"/>
    <n v="734.43"/>
    <x v="3"/>
    <x v="8"/>
  </r>
  <r>
    <x v="987"/>
    <x v="588"/>
    <s v="Christine Bullock"/>
    <x v="6"/>
    <x v="0"/>
    <n v="9"/>
    <x v="976"/>
    <x v="986"/>
    <n v="29"/>
    <n v="1924.99"/>
    <x v="0"/>
    <x v="9"/>
  </r>
  <r>
    <x v="988"/>
    <x v="24"/>
    <s v="Olivia Gibson"/>
    <x v="10"/>
    <x v="2"/>
    <n v="8"/>
    <x v="977"/>
    <x v="987"/>
    <n v="23"/>
    <n v="33.880000000000003"/>
    <x v="3"/>
    <x v="7"/>
  </r>
  <r>
    <x v="989"/>
    <x v="658"/>
    <s v="Kathy Ruiz"/>
    <x v="7"/>
    <x v="3"/>
    <n v="5"/>
    <x v="978"/>
    <x v="988"/>
    <n v="12"/>
    <n v="1933.4"/>
    <x v="0"/>
    <x v="0"/>
  </r>
  <r>
    <x v="990"/>
    <x v="749"/>
    <s v="Jeremy Navarro"/>
    <x v="10"/>
    <x v="2"/>
    <n v="9"/>
    <x v="979"/>
    <x v="989"/>
    <n v="2"/>
    <n v="1668.92"/>
    <x v="2"/>
    <x v="0"/>
  </r>
  <r>
    <x v="991"/>
    <x v="53"/>
    <s v="Shannon Mcintosh"/>
    <x v="2"/>
    <x v="2"/>
    <n v="2"/>
    <x v="980"/>
    <x v="990"/>
    <n v="16"/>
    <n v="399.07"/>
    <x v="2"/>
    <x v="2"/>
  </r>
  <r>
    <x v="992"/>
    <x v="588"/>
    <s v="Tanner Diaz"/>
    <x v="10"/>
    <x v="2"/>
    <n v="4"/>
    <x v="981"/>
    <x v="991"/>
    <n v="2"/>
    <n v="788.35"/>
    <x v="0"/>
    <x v="1"/>
  </r>
  <r>
    <x v="993"/>
    <x v="750"/>
    <s v="Kevin Thompson"/>
    <x v="2"/>
    <x v="2"/>
    <n v="10"/>
    <x v="982"/>
    <x v="992"/>
    <n v="0"/>
    <n v="97.5"/>
    <x v="0"/>
    <x v="1"/>
  </r>
  <r>
    <x v="994"/>
    <x v="751"/>
    <s v="Carla Hanson"/>
    <x v="1"/>
    <x v="1"/>
    <n v="5"/>
    <x v="983"/>
    <x v="993"/>
    <n v="29"/>
    <n v="1454.58"/>
    <x v="3"/>
    <x v="3"/>
  </r>
  <r>
    <x v="995"/>
    <x v="353"/>
    <s v="Donna Harris"/>
    <x v="0"/>
    <x v="0"/>
    <n v="5"/>
    <x v="984"/>
    <x v="994"/>
    <n v="29"/>
    <n v="381.55"/>
    <x v="3"/>
    <x v="2"/>
  </r>
  <r>
    <x v="996"/>
    <x v="752"/>
    <s v="Nancy Mendez"/>
    <x v="0"/>
    <x v="0"/>
    <n v="1"/>
    <x v="985"/>
    <x v="995"/>
    <n v="19"/>
    <n v="385.67"/>
    <x v="2"/>
    <x v="6"/>
  </r>
  <r>
    <x v="997"/>
    <x v="753"/>
    <s v="Elizabeth Rosales"/>
    <x v="4"/>
    <x v="3"/>
    <n v="3"/>
    <x v="986"/>
    <x v="996"/>
    <n v="30"/>
    <n v="832.19"/>
    <x v="1"/>
    <x v="5"/>
  </r>
  <r>
    <x v="998"/>
    <x v="754"/>
    <s v="Sharon White"/>
    <x v="6"/>
    <x v="0"/>
    <n v="1"/>
    <x v="987"/>
    <x v="997"/>
    <n v="4"/>
    <n v="465.82"/>
    <x v="0"/>
    <x v="1"/>
  </r>
  <r>
    <x v="999"/>
    <x v="755"/>
    <s v="Elizabeth Gomez"/>
    <x v="9"/>
    <x v="1"/>
    <n v="8"/>
    <x v="988"/>
    <x v="998"/>
    <n v="18"/>
    <n v="1749.09"/>
    <x v="0"/>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D66AC0-68B7-44C0-8AB3-355DA93CE91B}" name="PivotTable1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9">
  <location ref="A36:B49" firstHeaderRow="1" firstDataRow="1" firstDataCol="1"/>
  <pivotFields count="15">
    <pivotField showAll="0"/>
    <pivotField numFmtId="14" showAll="0">
      <items count="757">
        <item x="551"/>
        <item x="393"/>
        <item x="269"/>
        <item x="388"/>
        <item x="413"/>
        <item x="163"/>
        <item x="615"/>
        <item x="745"/>
        <item x="245"/>
        <item x="542"/>
        <item x="284"/>
        <item x="666"/>
        <item x="755"/>
        <item x="205"/>
        <item x="351"/>
        <item x="605"/>
        <item x="399"/>
        <item x="461"/>
        <item x="442"/>
        <item x="682"/>
        <item x="627"/>
        <item x="570"/>
        <item x="214"/>
        <item x="715"/>
        <item x="503"/>
        <item x="750"/>
        <item x="96"/>
        <item x="472"/>
        <item x="710"/>
        <item x="462"/>
        <item x="703"/>
        <item x="450"/>
        <item x="157"/>
        <item x="11"/>
        <item x="89"/>
        <item x="669"/>
        <item x="380"/>
        <item x="646"/>
        <item x="505"/>
        <item x="498"/>
        <item x="227"/>
        <item x="455"/>
        <item x="294"/>
        <item x="61"/>
        <item x="752"/>
        <item x="540"/>
        <item x="198"/>
        <item x="238"/>
        <item x="560"/>
        <item x="361"/>
        <item x="445"/>
        <item x="247"/>
        <item x="79"/>
        <item x="125"/>
        <item x="234"/>
        <item x="114"/>
        <item x="174"/>
        <item x="314"/>
        <item x="724"/>
        <item x="500"/>
        <item x="519"/>
        <item x="270"/>
        <item x="448"/>
        <item x="316"/>
        <item x="285"/>
        <item x="204"/>
        <item x="400"/>
        <item x="344"/>
        <item x="415"/>
        <item x="384"/>
        <item x="128"/>
        <item x="449"/>
        <item x="578"/>
        <item x="349"/>
        <item x="265"/>
        <item x="332"/>
        <item x="632"/>
        <item x="71"/>
        <item x="663"/>
        <item x="50"/>
        <item x="164"/>
        <item x="22"/>
        <item x="297"/>
        <item x="629"/>
        <item x="36"/>
        <item x="266"/>
        <item x="509"/>
        <item x="75"/>
        <item x="340"/>
        <item x="111"/>
        <item x="188"/>
        <item x="26"/>
        <item x="533"/>
        <item x="541"/>
        <item x="39"/>
        <item x="640"/>
        <item x="653"/>
        <item x="197"/>
        <item x="512"/>
        <item x="293"/>
        <item x="4"/>
        <item x="660"/>
        <item x="186"/>
        <item x="194"/>
        <item x="433"/>
        <item x="199"/>
        <item x="546"/>
        <item x="120"/>
        <item x="282"/>
        <item x="741"/>
        <item x="119"/>
        <item x="524"/>
        <item x="600"/>
        <item x="508"/>
        <item x="78"/>
        <item x="491"/>
        <item x="268"/>
        <item x="582"/>
        <item x="144"/>
        <item x="95"/>
        <item x="493"/>
        <item x="180"/>
        <item x="339"/>
        <item x="192"/>
        <item x="634"/>
        <item x="9"/>
        <item x="536"/>
        <item x="44"/>
        <item x="497"/>
        <item x="226"/>
        <item x="237"/>
        <item x="256"/>
        <item x="394"/>
        <item x="598"/>
        <item x="700"/>
        <item x="549"/>
        <item x="383"/>
        <item x="577"/>
        <item x="257"/>
        <item x="429"/>
        <item x="466"/>
        <item x="325"/>
        <item x="596"/>
        <item x="330"/>
        <item x="207"/>
        <item x="7"/>
        <item x="390"/>
        <item x="72"/>
        <item x="516"/>
        <item x="28"/>
        <item x="156"/>
        <item x="695"/>
        <item x="58"/>
        <item x="107"/>
        <item x="664"/>
        <item x="573"/>
        <item x="324"/>
        <item x="160"/>
        <item x="0"/>
        <item x="209"/>
        <item x="368"/>
        <item x="648"/>
        <item x="6"/>
        <item x="595"/>
        <item x="507"/>
        <item x="19"/>
        <item x="252"/>
        <item x="147"/>
        <item x="527"/>
        <item x="436"/>
        <item x="424"/>
        <item x="410"/>
        <item x="363"/>
        <item x="243"/>
        <item x="561"/>
        <item x="575"/>
        <item x="725"/>
        <item x="17"/>
        <item x="169"/>
        <item x="301"/>
        <item x="338"/>
        <item x="139"/>
        <item x="422"/>
        <item x="412"/>
        <item x="254"/>
        <item x="434"/>
        <item x="420"/>
        <item x="457"/>
        <item x="38"/>
        <item x="57"/>
        <item x="315"/>
        <item x="239"/>
        <item x="124"/>
        <item x="262"/>
        <item x="190"/>
        <item x="633"/>
        <item x="167"/>
        <item x="675"/>
        <item x="100"/>
        <item x="27"/>
        <item x="749"/>
        <item x="366"/>
        <item x="708"/>
        <item x="530"/>
        <item x="565"/>
        <item x="707"/>
        <item x="678"/>
        <item x="460"/>
        <item x="610"/>
        <item x="742"/>
        <item x="376"/>
        <item x="137"/>
        <item x="423"/>
        <item x="520"/>
        <item x="681"/>
        <item x="200"/>
        <item x="548"/>
        <item x="248"/>
        <item x="168"/>
        <item x="359"/>
        <item x="403"/>
        <item x="246"/>
        <item x="153"/>
        <item x="193"/>
        <item x="589"/>
        <item x="106"/>
        <item x="737"/>
        <item x="655"/>
        <item x="674"/>
        <item x="343"/>
        <item x="717"/>
        <item x="574"/>
        <item x="82"/>
        <item x="642"/>
        <item x="275"/>
        <item x="20"/>
        <item x="37"/>
        <item x="691"/>
        <item x="322"/>
        <item x="47"/>
        <item x="602"/>
        <item x="181"/>
        <item x="470"/>
        <item x="183"/>
        <item x="146"/>
        <item x="477"/>
        <item x="135"/>
        <item x="184"/>
        <item x="350"/>
        <item x="671"/>
        <item x="685"/>
        <item x="473"/>
        <item x="296"/>
        <item x="408"/>
        <item x="151"/>
        <item x="515"/>
        <item x="597"/>
        <item x="713"/>
        <item x="452"/>
        <item x="649"/>
        <item x="136"/>
        <item x="679"/>
        <item x="584"/>
        <item x="98"/>
        <item x="41"/>
        <item x="553"/>
        <item x="731"/>
        <item x="532"/>
        <item x="261"/>
        <item x="202"/>
        <item x="255"/>
        <item x="150"/>
        <item x="427"/>
        <item x="469"/>
        <item x="42"/>
        <item x="567"/>
        <item x="171"/>
        <item x="228"/>
        <item x="464"/>
        <item x="697"/>
        <item x="56"/>
        <item x="661"/>
        <item x="489"/>
        <item x="67"/>
        <item x="747"/>
        <item x="353"/>
        <item x="242"/>
        <item x="569"/>
        <item x="458"/>
        <item x="474"/>
        <item x="454"/>
        <item x="644"/>
        <item x="492"/>
        <item x="722"/>
        <item x="15"/>
        <item x="495"/>
        <item x="680"/>
        <item x="529"/>
        <item x="126"/>
        <item x="305"/>
        <item x="140"/>
        <item x="510"/>
        <item x="397"/>
        <item x="231"/>
        <item x="130"/>
        <item x="501"/>
        <item x="133"/>
        <item x="329"/>
        <item x="437"/>
        <item x="711"/>
        <item x="260"/>
        <item x="585"/>
        <item x="170"/>
        <item x="563"/>
        <item x="337"/>
        <item x="572"/>
        <item x="182"/>
        <item x="345"/>
        <item x="622"/>
        <item x="370"/>
        <item x="235"/>
        <item x="33"/>
        <item x="387"/>
        <item x="142"/>
        <item x="32"/>
        <item x="478"/>
        <item x="447"/>
        <item x="635"/>
        <item x="451"/>
        <item x="513"/>
        <item x="221"/>
        <item x="543"/>
        <item x="375"/>
        <item x="591"/>
        <item x="276"/>
        <item x="566"/>
        <item x="152"/>
        <item x="482"/>
        <item x="48"/>
        <item x="733"/>
        <item x="299"/>
        <item x="241"/>
        <item x="581"/>
        <item x="729"/>
        <item x="374"/>
        <item x="630"/>
        <item x="244"/>
        <item x="652"/>
        <item x="740"/>
        <item x="175"/>
        <item x="161"/>
        <item x="538"/>
        <item x="369"/>
        <item x="328"/>
        <item x="588"/>
        <item x="539"/>
        <item x="430"/>
        <item x="253"/>
        <item x="291"/>
        <item x="132"/>
        <item x="416"/>
        <item x="499"/>
        <item x="693"/>
        <item x="544"/>
        <item x="25"/>
        <item x="545"/>
        <item x="719"/>
        <item x="534"/>
        <item x="233"/>
        <item x="92"/>
        <item x="211"/>
        <item x="517"/>
        <item x="8"/>
        <item x="342"/>
        <item x="587"/>
        <item x="127"/>
        <item x="101"/>
        <item x="659"/>
        <item x="317"/>
        <item x="525"/>
        <item x="311"/>
        <item x="564"/>
        <item x="99"/>
        <item x="312"/>
        <item x="739"/>
        <item x="289"/>
        <item x="310"/>
        <item x="579"/>
        <item x="396"/>
        <item x="162"/>
        <item x="116"/>
        <item x="608"/>
        <item x="402"/>
        <item x="650"/>
        <item x="185"/>
        <item x="271"/>
        <item x="76"/>
        <item x="91"/>
        <item x="24"/>
        <item x="347"/>
        <item x="113"/>
        <item x="90"/>
        <item x="623"/>
        <item x="405"/>
        <item x="287"/>
        <item x="69"/>
        <item x="559"/>
        <item x="212"/>
        <item x="122"/>
        <item x="696"/>
        <item x="121"/>
        <item x="5"/>
        <item x="29"/>
        <item x="580"/>
        <item x="236"/>
        <item x="601"/>
        <item x="463"/>
        <item x="346"/>
        <item x="643"/>
        <item x="428"/>
        <item x="43"/>
        <item x="392"/>
        <item x="558"/>
        <item x="358"/>
        <item x="619"/>
        <item x="425"/>
        <item x="554"/>
        <item x="743"/>
        <item x="348"/>
        <item x="2"/>
        <item x="624"/>
        <item x="377"/>
        <item x="609"/>
        <item x="148"/>
        <item x="684"/>
        <item x="662"/>
        <item x="419"/>
        <item x="628"/>
        <item x="302"/>
        <item x="712"/>
        <item x="688"/>
        <item x="432"/>
        <item x="398"/>
        <item x="141"/>
        <item x="417"/>
        <item x="479"/>
        <item x="371"/>
        <item x="439"/>
        <item x="657"/>
        <item x="677"/>
        <item x="335"/>
        <item x="280"/>
        <item x="690"/>
        <item x="721"/>
        <item x="34"/>
        <item x="611"/>
        <item x="617"/>
        <item x="523"/>
        <item x="21"/>
        <item x="744"/>
        <item x="720"/>
        <item x="313"/>
        <item x="732"/>
        <item x="522"/>
        <item x="727"/>
        <item x="304"/>
        <item x="364"/>
        <item x="426"/>
        <item x="129"/>
        <item x="562"/>
        <item x="277"/>
        <item x="518"/>
        <item x="373"/>
        <item x="35"/>
        <item x="490"/>
        <item x="504"/>
        <item x="746"/>
        <item x="686"/>
        <item x="694"/>
        <item x="3"/>
        <item x="594"/>
        <item x="496"/>
        <item x="407"/>
        <item x="201"/>
        <item x="386"/>
        <item x="726"/>
        <item x="576"/>
        <item x="108"/>
        <item x="418"/>
        <item x="259"/>
        <item x="385"/>
        <item x="592"/>
        <item x="86"/>
        <item x="670"/>
        <item x="614"/>
        <item x="481"/>
        <item x="1"/>
        <item x="616"/>
        <item x="73"/>
        <item x="138"/>
        <item x="488"/>
        <item x="637"/>
        <item x="131"/>
        <item x="647"/>
        <item x="443"/>
        <item x="172"/>
        <item x="331"/>
        <item x="45"/>
        <item x="676"/>
        <item x="709"/>
        <item x="176"/>
        <item x="195"/>
        <item x="279"/>
        <item x="149"/>
        <item x="590"/>
        <item x="327"/>
        <item x="59"/>
        <item x="173"/>
        <item x="52"/>
        <item x="705"/>
        <item x="668"/>
        <item x="556"/>
        <item x="216"/>
        <item x="220"/>
        <item x="475"/>
        <item x="320"/>
        <item x="273"/>
        <item x="84"/>
        <item x="362"/>
        <item x="502"/>
        <item x="13"/>
        <item x="333"/>
        <item x="636"/>
        <item x="618"/>
        <item x="110"/>
        <item x="406"/>
        <item x="435"/>
        <item x="288"/>
        <item x="404"/>
        <item x="736"/>
        <item x="54"/>
        <item x="154"/>
        <item x="728"/>
        <item x="613"/>
        <item x="290"/>
        <item x="486"/>
        <item x="104"/>
        <item x="555"/>
        <item x="217"/>
        <item x="94"/>
        <item x="360"/>
        <item x="158"/>
        <item x="480"/>
        <item x="357"/>
        <item x="105"/>
        <item x="318"/>
        <item x="321"/>
        <item x="300"/>
        <item x="356"/>
        <item x="208"/>
        <item x="272"/>
        <item x="658"/>
        <item x="526"/>
        <item x="341"/>
        <item x="372"/>
        <item x="459"/>
        <item x="187"/>
        <item x="267"/>
        <item x="309"/>
        <item x="665"/>
        <item x="395"/>
        <item x="476"/>
        <item x="656"/>
        <item x="232"/>
        <item x="421"/>
        <item x="51"/>
        <item x="215"/>
        <item x="571"/>
        <item x="115"/>
        <item x="64"/>
        <item x="60"/>
        <item x="274"/>
        <item x="177"/>
        <item x="323"/>
        <item x="223"/>
        <item x="645"/>
        <item x="225"/>
        <item x="210"/>
        <item x="178"/>
        <item x="81"/>
        <item x="521"/>
        <item x="531"/>
        <item x="751"/>
        <item x="586"/>
        <item x="303"/>
        <item x="155"/>
        <item x="165"/>
        <item x="683"/>
        <item x="689"/>
        <item x="673"/>
        <item x="411"/>
        <item x="213"/>
        <item x="219"/>
        <item x="604"/>
        <item x="667"/>
        <item x="93"/>
        <item x="319"/>
        <item x="258"/>
        <item x="568"/>
        <item x="30"/>
        <item x="603"/>
        <item x="620"/>
        <item x="218"/>
        <item x="714"/>
        <item x="134"/>
        <item x="389"/>
        <item x="494"/>
        <item x="638"/>
        <item x="281"/>
        <item x="547"/>
        <item x="467"/>
        <item x="109"/>
        <item x="203"/>
        <item x="191"/>
        <item x="414"/>
        <item x="698"/>
        <item x="249"/>
        <item x="298"/>
        <item x="53"/>
        <item x="62"/>
        <item x="735"/>
        <item x="716"/>
        <item x="379"/>
        <item x="465"/>
        <item x="483"/>
        <item x="196"/>
        <item x="117"/>
        <item x="511"/>
        <item x="528"/>
        <item x="46"/>
        <item x="718"/>
        <item x="631"/>
        <item x="18"/>
        <item x="440"/>
        <item x="352"/>
        <item x="444"/>
        <item x="263"/>
        <item x="382"/>
        <item x="471"/>
        <item x="16"/>
        <item x="251"/>
        <item x="206"/>
        <item x="535"/>
        <item x="74"/>
        <item x="365"/>
        <item x="687"/>
        <item x="550"/>
        <item x="557"/>
        <item x="103"/>
        <item x="506"/>
        <item x="355"/>
        <item x="68"/>
        <item x="286"/>
        <item x="189"/>
        <item x="222"/>
        <item x="306"/>
        <item x="354"/>
        <item x="336"/>
        <item x="123"/>
        <item x="250"/>
        <item x="702"/>
        <item x="453"/>
        <item x="701"/>
        <item x="625"/>
        <item x="224"/>
        <item x="456"/>
        <item x="537"/>
        <item x="607"/>
        <item x="12"/>
        <item x="240"/>
        <item x="748"/>
        <item x="704"/>
        <item x="83"/>
        <item x="307"/>
        <item x="77"/>
        <item x="308"/>
        <item x="706"/>
        <item x="87"/>
        <item x="431"/>
        <item x="23"/>
        <item x="438"/>
        <item x="730"/>
        <item x="514"/>
        <item x="599"/>
        <item x="484"/>
        <item x="626"/>
        <item x="754"/>
        <item x="334"/>
        <item x="166"/>
        <item x="641"/>
        <item x="621"/>
        <item x="639"/>
        <item x="738"/>
        <item x="485"/>
        <item x="55"/>
        <item x="80"/>
        <item x="49"/>
        <item x="723"/>
        <item x="672"/>
        <item x="40"/>
        <item x="381"/>
        <item x="606"/>
        <item x="409"/>
        <item x="97"/>
        <item x="264"/>
        <item x="734"/>
        <item x="583"/>
        <item x="14"/>
        <item x="487"/>
        <item x="66"/>
        <item x="441"/>
        <item x="391"/>
        <item x="295"/>
        <item x="552"/>
        <item x="70"/>
        <item x="283"/>
        <item x="88"/>
        <item x="143"/>
        <item x="446"/>
        <item x="10"/>
        <item x="753"/>
        <item x="102"/>
        <item x="699"/>
        <item x="229"/>
        <item x="112"/>
        <item x="468"/>
        <item x="118"/>
        <item x="85"/>
        <item x="367"/>
        <item x="159"/>
        <item x="651"/>
        <item x="63"/>
        <item x="31"/>
        <item x="230"/>
        <item x="326"/>
        <item x="145"/>
        <item x="593"/>
        <item x="612"/>
        <item x="292"/>
        <item x="654"/>
        <item x="401"/>
        <item x="692"/>
        <item x="378"/>
        <item x="179"/>
        <item x="278"/>
        <item x="65"/>
        <item t="default"/>
      </items>
    </pivotField>
    <pivotField showAll="0"/>
    <pivotField axis="axisRow" showAll="0">
      <items count="13">
        <item x="6"/>
        <item x="0"/>
        <item x="5"/>
        <item x="8"/>
        <item x="2"/>
        <item x="3"/>
        <item x="11"/>
        <item x="4"/>
        <item x="10"/>
        <item x="1"/>
        <item x="9"/>
        <item x="7"/>
        <item t="default"/>
      </items>
    </pivotField>
    <pivotField showAll="0">
      <items count="5">
        <item x="0"/>
        <item x="2"/>
        <item x="1"/>
        <item x="3"/>
        <item t="default"/>
      </items>
    </pivotField>
    <pivotField showAll="0"/>
    <pivotField showAll="0"/>
    <pivotField showAll="0">
      <items count="1000">
        <item x="575"/>
        <item x="941"/>
        <item x="107"/>
        <item x="656"/>
        <item x="451"/>
        <item x="664"/>
        <item x="590"/>
        <item x="735"/>
        <item x="161"/>
        <item x="876"/>
        <item x="927"/>
        <item x="841"/>
        <item x="652"/>
        <item x="56"/>
        <item x="40"/>
        <item x="680"/>
        <item x="567"/>
        <item x="820"/>
        <item x="987"/>
        <item x="70"/>
        <item x="839"/>
        <item x="594"/>
        <item x="45"/>
        <item x="580"/>
        <item x="341"/>
        <item x="523"/>
        <item x="929"/>
        <item x="512"/>
        <item x="119"/>
        <item x="613"/>
        <item x="577"/>
        <item x="208"/>
        <item x="799"/>
        <item x="441"/>
        <item x="331"/>
        <item x="96"/>
        <item x="631"/>
        <item x="34"/>
        <item x="829"/>
        <item x="123"/>
        <item x="601"/>
        <item x="187"/>
        <item x="164"/>
        <item x="37"/>
        <item x="604"/>
        <item x="405"/>
        <item x="918"/>
        <item x="172"/>
        <item x="112"/>
        <item x="639"/>
        <item x="466"/>
        <item x="992"/>
        <item x="94"/>
        <item x="101"/>
        <item x="699"/>
        <item x="685"/>
        <item x="306"/>
        <item x="737"/>
        <item x="644"/>
        <item x="769"/>
        <item x="39"/>
        <item x="969"/>
        <item x="469"/>
        <item x="33"/>
        <item x="191"/>
        <item x="89"/>
        <item x="740"/>
        <item x="290"/>
        <item x="480"/>
        <item x="867"/>
        <item x="284"/>
        <item x="651"/>
        <item x="833"/>
        <item x="704"/>
        <item x="212"/>
        <item x="569"/>
        <item x="828"/>
        <item x="536"/>
        <item x="43"/>
        <item x="905"/>
        <item x="495"/>
        <item x="780"/>
        <item x="231"/>
        <item x="557"/>
        <item x="220"/>
        <item x="696"/>
        <item x="236"/>
        <item x="722"/>
        <item x="416"/>
        <item x="510"/>
        <item x="319"/>
        <item x="812"/>
        <item x="504"/>
        <item x="875"/>
        <item x="461"/>
        <item x="93"/>
        <item x="983"/>
        <item x="379"/>
        <item x="525"/>
        <item x="86"/>
        <item x="677"/>
        <item x="275"/>
        <item x="637"/>
        <item x="138"/>
        <item x="758"/>
        <item x="509"/>
        <item x="825"/>
        <item x="104"/>
        <item x="74"/>
        <item x="407"/>
        <item x="844"/>
        <item x="605"/>
        <item x="282"/>
        <item x="485"/>
        <item x="346"/>
        <item x="311"/>
        <item x="670"/>
        <item x="947"/>
        <item x="811"/>
        <item x="878"/>
        <item x="144"/>
        <item x="726"/>
        <item x="731"/>
        <item x="317"/>
        <item x="549"/>
        <item x="237"/>
        <item x="574"/>
        <item x="718"/>
        <item x="388"/>
        <item x="241"/>
        <item x="543"/>
        <item x="170"/>
        <item x="286"/>
        <item x="640"/>
        <item x="242"/>
        <item x="25"/>
        <item x="524"/>
        <item x="956"/>
        <item x="682"/>
        <item x="440"/>
        <item x="148"/>
        <item x="669"/>
        <item x="946"/>
        <item x="439"/>
        <item x="826"/>
        <item x="871"/>
        <item x="336"/>
        <item x="503"/>
        <item x="304"/>
        <item x="24"/>
        <item x="908"/>
        <item x="28"/>
        <item x="102"/>
        <item x="285"/>
        <item x="378"/>
        <item x="487"/>
        <item x="915"/>
        <item x="754"/>
        <item x="560"/>
        <item x="16"/>
        <item x="421"/>
        <item x="979"/>
        <item x="564"/>
        <item x="79"/>
        <item x="422"/>
        <item x="30"/>
        <item x="204"/>
        <item x="614"/>
        <item x="714"/>
        <item x="732"/>
        <item x="702"/>
        <item x="977"/>
        <item x="146"/>
        <item x="430"/>
        <item x="858"/>
        <item x="963"/>
        <item x="409"/>
        <item x="561"/>
        <item x="412"/>
        <item x="974"/>
        <item x="502"/>
        <item x="966"/>
        <item x="133"/>
        <item x="895"/>
        <item x="595"/>
        <item x="127"/>
        <item x="790"/>
        <item x="591"/>
        <item x="457"/>
        <item x="302"/>
        <item x="816"/>
        <item x="716"/>
        <item x="975"/>
        <item x="171"/>
        <item x="2"/>
        <item x="877"/>
        <item x="890"/>
        <item x="380"/>
        <item x="297"/>
        <item x="249"/>
        <item x="745"/>
        <item x="248"/>
        <item x="14"/>
        <item x="7"/>
        <item x="814"/>
        <item x="514"/>
        <item x="240"/>
        <item x="194"/>
        <item x="190"/>
        <item x="655"/>
        <item x="489"/>
        <item x="570"/>
        <item x="879"/>
        <item x="884"/>
        <item x="521"/>
        <item x="18"/>
        <item x="972"/>
        <item x="113"/>
        <item x="268"/>
        <item x="550"/>
        <item x="582"/>
        <item x="97"/>
        <item x="85"/>
        <item x="139"/>
        <item x="154"/>
        <item x="452"/>
        <item x="210"/>
        <item x="468"/>
        <item x="295"/>
        <item x="120"/>
        <item x="214"/>
        <item x="280"/>
        <item x="281"/>
        <item x="226"/>
        <item x="581"/>
        <item x="598"/>
        <item x="358"/>
        <item x="228"/>
        <item x="373"/>
        <item x="862"/>
        <item x="573"/>
        <item x="980"/>
        <item x="847"/>
        <item x="968"/>
        <item x="153"/>
        <item x="649"/>
        <item x="307"/>
        <item x="206"/>
        <item x="305"/>
        <item x="216"/>
        <item x="90"/>
        <item x="849"/>
        <item x="641"/>
        <item x="938"/>
        <item x="116"/>
        <item x="460"/>
        <item x="368"/>
        <item x="772"/>
        <item x="494"/>
        <item x="824"/>
        <item x="679"/>
        <item x="705"/>
        <item x="768"/>
        <item x="322"/>
        <item x="185"/>
        <item x="141"/>
        <item x="653"/>
        <item x="397"/>
        <item x="615"/>
        <item x="827"/>
        <item x="781"/>
        <item x="467"/>
        <item x="520"/>
        <item x="481"/>
        <item x="499"/>
        <item x="928"/>
        <item x="642"/>
        <item x="92"/>
        <item x="851"/>
        <item x="939"/>
        <item x="629"/>
        <item x="727"/>
        <item x="383"/>
        <item x="357"/>
        <item x="370"/>
        <item x="321"/>
        <item x="36"/>
        <item x="725"/>
        <item x="891"/>
        <item x="663"/>
        <item x="845"/>
        <item x="617"/>
        <item x="157"/>
        <item x="861"/>
        <item x="189"/>
        <item x="689"/>
        <item x="325"/>
        <item x="69"/>
        <item x="276"/>
        <item x="949"/>
        <item x="320"/>
        <item x="292"/>
        <item x="473"/>
        <item x="874"/>
        <item x="658"/>
        <item x="369"/>
        <item x="173"/>
        <item x="363"/>
        <item x="990"/>
        <item x="952"/>
        <item x="984"/>
        <item x="995"/>
        <item x="491"/>
        <item x="339"/>
        <item x="607"/>
        <item x="924"/>
        <item x="742"/>
        <item x="903"/>
        <item x="882"/>
        <item x="476"/>
        <item x="667"/>
        <item x="747"/>
        <item x="343"/>
        <item x="789"/>
        <item x="6"/>
        <item x="60"/>
        <item x="997"/>
        <item x="937"/>
        <item x="17"/>
        <item x="834"/>
        <item x="539"/>
        <item x="698"/>
        <item x="235"/>
        <item x="243"/>
        <item x="400"/>
        <item x="42"/>
        <item x="764"/>
        <item x="734"/>
        <item x="424"/>
        <item x="913"/>
        <item x="925"/>
        <item x="822"/>
        <item x="650"/>
        <item x="427"/>
        <item x="410"/>
        <item x="27"/>
        <item x="797"/>
        <item x="900"/>
        <item x="805"/>
        <item x="4"/>
        <item x="77"/>
        <item x="755"/>
        <item x="356"/>
        <item x="719"/>
        <item x="994"/>
        <item x="746"/>
        <item x="935"/>
        <item x="823"/>
        <item x="544"/>
        <item x="500"/>
        <item x="785"/>
        <item x="364"/>
        <item x="678"/>
        <item x="837"/>
        <item x="950"/>
        <item x="166"/>
        <item x="176"/>
        <item x="126"/>
        <item x="26"/>
        <item x="773"/>
        <item x="431"/>
        <item x="965"/>
        <item x="951"/>
        <item x="247"/>
        <item x="478"/>
        <item x="8"/>
        <item x="838"/>
        <item x="291"/>
        <item x="419"/>
        <item x="888"/>
        <item x="428"/>
        <item x="41"/>
        <item x="666"/>
        <item x="29"/>
        <item x="199"/>
        <item x="455"/>
        <item x="10"/>
        <item x="13"/>
        <item x="899"/>
        <item x="958"/>
        <item x="201"/>
        <item x="819"/>
        <item x="795"/>
        <item x="296"/>
        <item x="813"/>
        <item x="355"/>
        <item x="638"/>
        <item x="957"/>
        <item x="59"/>
        <item x="852"/>
        <item x="244"/>
        <item x="830"/>
        <item x="552"/>
        <item x="622"/>
        <item x="443"/>
        <item x="147"/>
        <item x="193"/>
        <item x="263"/>
        <item x="723"/>
        <item x="165"/>
        <item x="554"/>
        <item x="342"/>
        <item x="75"/>
        <item x="83"/>
        <item x="387"/>
        <item x="616"/>
        <item x="690"/>
        <item x="860"/>
        <item x="936"/>
        <item x="688"/>
        <item x="961"/>
        <item x="729"/>
        <item x="175"/>
        <item x="160"/>
        <item x="413"/>
        <item x="907"/>
        <item x="361"/>
        <item x="227"/>
        <item x="177"/>
        <item x="831"/>
        <item x="76"/>
        <item x="643"/>
        <item x="636"/>
        <item x="866"/>
        <item x="20"/>
        <item x="584"/>
        <item x="710"/>
        <item x="230"/>
        <item x="66"/>
        <item x="919"/>
        <item x="784"/>
        <item x="911"/>
        <item x="646"/>
        <item x="52"/>
        <item x="934"/>
        <item x="991"/>
        <item x="118"/>
        <item x="124"/>
        <item x="602"/>
        <item x="475"/>
        <item x="763"/>
        <item x="269"/>
        <item x="711"/>
        <item x="71"/>
        <item x="404"/>
        <item x="217"/>
        <item x="960"/>
        <item x="802"/>
        <item x="95"/>
        <item x="971"/>
        <item x="612"/>
        <item x="538"/>
        <item x="267"/>
        <item x="150"/>
        <item x="314"/>
        <item x="697"/>
        <item x="857"/>
        <item x="626"/>
        <item x="68"/>
        <item x="345"/>
        <item x="648"/>
        <item x="38"/>
        <item x="530"/>
        <item x="202"/>
        <item x="599"/>
        <item x="12"/>
        <item x="597"/>
        <item x="211"/>
        <item x="985"/>
        <item x="548"/>
        <item x="531"/>
        <item x="681"/>
        <item x="371"/>
        <item x="621"/>
        <item x="498"/>
        <item x="233"/>
        <item x="448"/>
        <item x="132"/>
        <item x="23"/>
        <item x="904"/>
        <item x="458"/>
        <item x="724"/>
        <item x="792"/>
        <item x="72"/>
        <item x="73"/>
        <item x="221"/>
        <item x="701"/>
        <item x="779"/>
        <item x="868"/>
        <item x="589"/>
        <item x="445"/>
        <item x="708"/>
        <item x="293"/>
        <item x="477"/>
        <item x="149"/>
        <item x="19"/>
        <item x="759"/>
        <item x="809"/>
        <item x="982"/>
        <item x="739"/>
        <item x="393"/>
        <item x="926"/>
        <item x="303"/>
        <item x="596"/>
        <item x="665"/>
        <item x="517"/>
        <item x="559"/>
        <item x="673"/>
        <item x="801"/>
        <item x="592"/>
        <item x="257"/>
        <item x="395"/>
        <item x="58"/>
        <item x="338"/>
        <item x="253"/>
        <item x="463"/>
        <item x="298"/>
        <item x="505"/>
        <item x="842"/>
        <item x="106"/>
        <item x="462"/>
        <item x="386"/>
        <item x="587"/>
        <item x="953"/>
        <item x="152"/>
        <item x="933"/>
        <item x="791"/>
        <item x="91"/>
        <item x="707"/>
        <item x="225"/>
        <item x="406"/>
        <item x="492"/>
        <item x="44"/>
        <item x="921"/>
        <item x="970"/>
        <item x="425"/>
        <item x="436"/>
        <item x="332"/>
        <item x="334"/>
        <item x="955"/>
        <item x="532"/>
        <item x="315"/>
        <item x="793"/>
        <item x="778"/>
        <item x="633"/>
        <item x="465"/>
        <item x="920"/>
        <item x="996"/>
        <item x="347"/>
        <item x="563"/>
        <item x="558"/>
        <item x="434"/>
        <item x="82"/>
        <item x="712"/>
        <item x="507"/>
        <item x="600"/>
        <item x="376"/>
        <item x="892"/>
        <item x="224"/>
        <item x="942"/>
        <item x="501"/>
        <item x="134"/>
        <item x="586"/>
        <item x="471"/>
        <item x="411"/>
        <item x="205"/>
        <item x="78"/>
        <item x="300"/>
        <item x="209"/>
        <item x="786"/>
        <item x="910"/>
        <item x="976"/>
        <item x="832"/>
        <item x="50"/>
        <item x="178"/>
        <item x="125"/>
        <item x="542"/>
        <item x="889"/>
        <item x="446"/>
        <item x="53"/>
        <item x="444"/>
        <item x="87"/>
        <item x="213"/>
        <item x="634"/>
        <item x="398"/>
        <item x="835"/>
        <item x="64"/>
        <item x="546"/>
        <item x="258"/>
        <item x="372"/>
        <item x="611"/>
        <item x="751"/>
        <item x="497"/>
        <item x="881"/>
        <item x="482"/>
        <item x="623"/>
        <item x="676"/>
        <item x="675"/>
        <item x="488"/>
        <item x="474"/>
        <item x="534"/>
        <item x="909"/>
        <item x="433"/>
        <item x="323"/>
        <item x="283"/>
        <item x="266"/>
        <item x="959"/>
        <item x="22"/>
        <item x="54"/>
        <item x="608"/>
        <item x="348"/>
        <item x="353"/>
        <item x="385"/>
        <item x="110"/>
        <item x="576"/>
        <item x="103"/>
        <item x="916"/>
        <item x="366"/>
        <item x="490"/>
        <item x="308"/>
        <item x="713"/>
        <item x="917"/>
        <item x="807"/>
        <item x="522"/>
        <item x="803"/>
        <item x="442"/>
        <item x="46"/>
        <item x="274"/>
        <item x="163"/>
        <item x="556"/>
        <item x="808"/>
        <item x="252"/>
        <item x="683"/>
        <item x="344"/>
        <item x="526"/>
        <item x="967"/>
        <item x="748"/>
        <item x="377"/>
        <item x="215"/>
        <item x="140"/>
        <item x="9"/>
        <item x="169"/>
        <item x="184"/>
        <item x="609"/>
        <item x="80"/>
        <item x="870"/>
        <item x="893"/>
        <item x="136"/>
        <item x="741"/>
        <item x="167"/>
        <item x="259"/>
        <item x="196"/>
        <item x="51"/>
        <item x="375"/>
        <item x="261"/>
        <item x="765"/>
        <item x="142"/>
        <item x="776"/>
        <item x="894"/>
        <item x="423"/>
        <item x="528"/>
        <item x="61"/>
        <item x="384"/>
        <item x="978"/>
        <item x="429"/>
        <item x="662"/>
        <item x="555"/>
        <item x="853"/>
        <item x="981"/>
        <item x="464"/>
        <item x="821"/>
        <item x="390"/>
        <item x="752"/>
        <item x="181"/>
        <item x="264"/>
        <item x="479"/>
        <item x="251"/>
        <item x="989"/>
        <item x="294"/>
        <item x="818"/>
        <item x="766"/>
        <item x="114"/>
        <item x="219"/>
        <item x="815"/>
        <item x="403"/>
        <item x="49"/>
        <item x="63"/>
        <item x="222"/>
        <item x="359"/>
        <item x="848"/>
        <item x="327"/>
        <item x="873"/>
        <item x="856"/>
        <item x="585"/>
        <item x="657"/>
        <item x="122"/>
        <item x="159"/>
        <item x="618"/>
        <item x="840"/>
        <item x="145"/>
        <item x="660"/>
        <item x="278"/>
        <item x="706"/>
        <item x="720"/>
        <item x="527"/>
        <item x="619"/>
        <item x="438"/>
        <item x="483"/>
        <item x="843"/>
        <item x="200"/>
        <item x="810"/>
        <item x="883"/>
        <item x="11"/>
        <item x="129"/>
        <item x="964"/>
        <item x="188"/>
        <item x="529"/>
        <item x="624"/>
        <item x="271"/>
        <item x="864"/>
        <item x="738"/>
        <item x="855"/>
        <item x="265"/>
        <item x="234"/>
        <item x="887"/>
        <item x="854"/>
        <item x="349"/>
        <item x="117"/>
        <item x="659"/>
        <item x="394"/>
        <item x="151"/>
        <item x="736"/>
        <item x="923"/>
        <item x="417"/>
        <item x="944"/>
        <item x="238"/>
        <item x="310"/>
        <item x="692"/>
        <item x="313"/>
        <item x="566"/>
        <item x="0"/>
        <item x="35"/>
        <item x="993"/>
        <item x="31"/>
        <item x="381"/>
        <item x="337"/>
        <item x="392"/>
        <item x="880"/>
        <item x="537"/>
        <item x="863"/>
        <item x="565"/>
        <item x="782"/>
        <item x="709"/>
        <item x="730"/>
        <item x="998"/>
        <item x="309"/>
        <item x="256"/>
        <item x="374"/>
        <item x="817"/>
        <item x="389"/>
        <item x="757"/>
        <item x="535"/>
        <item x="484"/>
        <item x="98"/>
        <item x="260"/>
        <item x="756"/>
        <item x="753"/>
        <item x="553"/>
        <item x="988"/>
        <item x="99"/>
        <item x="115"/>
        <item x="914"/>
        <item x="255"/>
        <item x="174"/>
        <item x="301"/>
        <item x="627"/>
        <item x="630"/>
        <item x="100"/>
        <item x="312"/>
        <item x="767"/>
        <item x="195"/>
        <item x="518"/>
        <item x="836"/>
        <item x="788"/>
        <item x="5"/>
        <item x="470"/>
        <item x="401"/>
        <item x="84"/>
        <item x="111"/>
        <item x="671"/>
        <item x="506"/>
        <item x="647"/>
        <item x="610"/>
        <item x="279"/>
        <item x="508"/>
        <item x="3"/>
        <item x="686"/>
        <item x="57"/>
        <item x="454"/>
        <item x="333"/>
        <item x="218"/>
        <item x="896"/>
        <item x="687"/>
        <item x="340"/>
        <item x="391"/>
        <item x="869"/>
        <item x="367"/>
        <item x="715"/>
        <item x="930"/>
        <item x="744"/>
        <item x="886"/>
        <item x="472"/>
        <item x="335"/>
        <item x="328"/>
        <item x="628"/>
        <item x="898"/>
        <item x="796"/>
        <item x="456"/>
        <item x="137"/>
        <item x="239"/>
        <item x="32"/>
        <item x="65"/>
        <item x="350"/>
        <item x="728"/>
        <item x="432"/>
        <item x="897"/>
        <item x="326"/>
        <item x="246"/>
        <item x="459"/>
        <item x="318"/>
        <item x="232"/>
        <item x="426"/>
        <item x="578"/>
        <item x="180"/>
        <item x="583"/>
        <item x="273"/>
        <item x="684"/>
        <item x="324"/>
        <item x="774"/>
        <item x="128"/>
        <item x="287"/>
        <item x="717"/>
        <item x="329"/>
        <item x="661"/>
        <item x="186"/>
        <item x="954"/>
        <item x="777"/>
        <item x="986"/>
        <item x="486"/>
        <item x="846"/>
        <item x="399"/>
        <item x="749"/>
        <item x="695"/>
        <item x="402"/>
        <item x="775"/>
        <item x="197"/>
        <item x="365"/>
        <item x="691"/>
        <item x="447"/>
        <item x="906"/>
        <item x="288"/>
        <item x="62"/>
        <item x="541"/>
        <item x="131"/>
        <item x="21"/>
        <item x="396"/>
        <item x="588"/>
        <item x="545"/>
        <item x="787"/>
        <item x="48"/>
        <item x="198"/>
        <item x="804"/>
        <item x="733"/>
        <item x="192"/>
        <item x="850"/>
        <item x="362"/>
        <item x="515"/>
        <item x="143"/>
        <item x="229"/>
        <item x="382"/>
        <item x="750"/>
        <item x="700"/>
        <item x="15"/>
        <item x="943"/>
        <item x="945"/>
        <item x="940"/>
        <item x="603"/>
        <item x="352"/>
        <item x="360"/>
        <item x="973"/>
        <item x="668"/>
        <item x="130"/>
        <item x="912"/>
        <item x="593"/>
        <item x="762"/>
        <item x="168"/>
        <item x="511"/>
        <item x="121"/>
        <item x="606"/>
        <item x="418"/>
        <item x="562"/>
        <item x="922"/>
        <item x="901"/>
        <item x="299"/>
        <item x="155"/>
        <item x="81"/>
        <item x="435"/>
        <item x="571"/>
        <item x="540"/>
        <item x="672"/>
        <item x="179"/>
        <item x="568"/>
        <item x="948"/>
        <item x="533"/>
        <item x="354"/>
        <item x="156"/>
        <item x="270"/>
        <item x="625"/>
        <item x="572"/>
        <item x="496"/>
        <item x="183"/>
        <item x="245"/>
        <item x="162"/>
        <item x="182"/>
        <item x="108"/>
        <item x="223"/>
        <item x="415"/>
        <item x="932"/>
        <item x="703"/>
        <item x="55"/>
        <item x="800"/>
        <item x="420"/>
        <item x="250"/>
        <item x="351"/>
        <item x="449"/>
        <item x="316"/>
        <item x="693"/>
        <item x="859"/>
        <item x="519"/>
        <item x="516"/>
        <item x="721"/>
        <item x="88"/>
        <item x="408"/>
        <item x="493"/>
        <item x="272"/>
        <item x="931"/>
        <item x="547"/>
        <item x="109"/>
        <item x="632"/>
        <item x="47"/>
        <item x="450"/>
        <item x="551"/>
        <item x="794"/>
        <item x="865"/>
        <item x="105"/>
        <item x="674"/>
        <item x="135"/>
        <item x="761"/>
        <item x="771"/>
        <item x="902"/>
        <item x="743"/>
        <item x="872"/>
        <item x="654"/>
        <item x="453"/>
        <item x="262"/>
        <item x="579"/>
        <item x="513"/>
        <item x="437"/>
        <item x="962"/>
        <item x="158"/>
        <item x="67"/>
        <item x="203"/>
        <item x="620"/>
        <item x="1"/>
        <item x="783"/>
        <item x="635"/>
        <item x="798"/>
        <item x="885"/>
        <item x="806"/>
        <item x="770"/>
        <item x="694"/>
        <item x="414"/>
        <item x="645"/>
        <item x="207"/>
        <item x="760"/>
        <item x="330"/>
        <item x="254"/>
        <item x="289"/>
        <item x="277"/>
        <item t="default"/>
      </items>
    </pivotField>
    <pivotField showAll="0"/>
    <pivotField dataField="1" showAll="0"/>
    <pivotField showAll="0">
      <items count="5">
        <item x="1"/>
        <item x="2"/>
        <item x="3"/>
        <item x="0"/>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9">
        <item sd="0" x="0"/>
        <item sd="0" x="1"/>
        <item sd="0" x="2"/>
        <item sd="0" x="3"/>
        <item sd="0" x="4"/>
        <item sd="0" x="5"/>
        <item sd="0" x="6"/>
        <item sd="0" x="7"/>
        <item t="default"/>
      </items>
    </pivotField>
  </pivotFields>
  <rowFields count="1">
    <field x="3"/>
  </rowFields>
  <rowItems count="13">
    <i>
      <x/>
    </i>
    <i>
      <x v="1"/>
    </i>
    <i>
      <x v="2"/>
    </i>
    <i>
      <x v="3"/>
    </i>
    <i>
      <x v="4"/>
    </i>
    <i>
      <x v="5"/>
    </i>
    <i>
      <x v="6"/>
    </i>
    <i>
      <x v="7"/>
    </i>
    <i>
      <x v="8"/>
    </i>
    <i>
      <x v="9"/>
    </i>
    <i>
      <x v="10"/>
    </i>
    <i>
      <x v="11"/>
    </i>
    <i t="grand">
      <x/>
    </i>
  </rowItems>
  <colItems count="1">
    <i/>
  </colItems>
  <dataFields count="1">
    <dataField name="Sum of Final Sale Amount" fld="9" baseField="0" baseItem="0"/>
  </dataFields>
  <chartFormats count="4">
    <chartFormat chart="0"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E03253-2419-442E-AB9C-73B043D163BC}"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11:B17" firstHeaderRow="1" firstDataRow="1" firstDataCol="1"/>
  <pivotFields count="15">
    <pivotField showAll="0"/>
    <pivotField numFmtId="14" showAll="0">
      <items count="757">
        <item x="551"/>
        <item x="393"/>
        <item x="269"/>
        <item x="388"/>
        <item x="413"/>
        <item x="163"/>
        <item x="615"/>
        <item x="745"/>
        <item x="245"/>
        <item x="542"/>
        <item x="284"/>
        <item x="666"/>
        <item x="755"/>
        <item x="205"/>
        <item x="351"/>
        <item x="605"/>
        <item x="399"/>
        <item x="461"/>
        <item x="442"/>
        <item x="682"/>
        <item x="627"/>
        <item x="570"/>
        <item x="214"/>
        <item x="715"/>
        <item x="503"/>
        <item x="750"/>
        <item x="96"/>
        <item x="472"/>
        <item x="710"/>
        <item x="462"/>
        <item x="703"/>
        <item x="450"/>
        <item x="157"/>
        <item x="11"/>
        <item x="89"/>
        <item x="669"/>
        <item x="380"/>
        <item x="646"/>
        <item x="505"/>
        <item x="498"/>
        <item x="227"/>
        <item x="455"/>
        <item x="294"/>
        <item x="61"/>
        <item x="752"/>
        <item x="540"/>
        <item x="198"/>
        <item x="238"/>
        <item x="560"/>
        <item x="361"/>
        <item x="445"/>
        <item x="247"/>
        <item x="79"/>
        <item x="125"/>
        <item x="234"/>
        <item x="114"/>
        <item x="174"/>
        <item x="314"/>
        <item x="724"/>
        <item x="500"/>
        <item x="519"/>
        <item x="270"/>
        <item x="448"/>
        <item x="316"/>
        <item x="285"/>
        <item x="204"/>
        <item x="400"/>
        <item x="344"/>
        <item x="415"/>
        <item x="384"/>
        <item x="128"/>
        <item x="449"/>
        <item x="578"/>
        <item x="349"/>
        <item x="265"/>
        <item x="332"/>
        <item x="632"/>
        <item x="71"/>
        <item x="663"/>
        <item x="50"/>
        <item x="164"/>
        <item x="22"/>
        <item x="297"/>
        <item x="629"/>
        <item x="36"/>
        <item x="266"/>
        <item x="509"/>
        <item x="75"/>
        <item x="340"/>
        <item x="111"/>
        <item x="188"/>
        <item x="26"/>
        <item x="533"/>
        <item x="541"/>
        <item x="39"/>
        <item x="640"/>
        <item x="653"/>
        <item x="197"/>
        <item x="512"/>
        <item x="293"/>
        <item x="4"/>
        <item x="660"/>
        <item x="186"/>
        <item x="194"/>
        <item x="433"/>
        <item x="199"/>
        <item x="546"/>
        <item x="120"/>
        <item x="282"/>
        <item x="741"/>
        <item x="119"/>
        <item x="524"/>
        <item x="600"/>
        <item x="508"/>
        <item x="78"/>
        <item x="491"/>
        <item x="268"/>
        <item x="582"/>
        <item x="144"/>
        <item x="95"/>
        <item x="493"/>
        <item x="180"/>
        <item x="339"/>
        <item x="192"/>
        <item x="634"/>
        <item x="9"/>
        <item x="536"/>
        <item x="44"/>
        <item x="497"/>
        <item x="226"/>
        <item x="237"/>
        <item x="256"/>
        <item x="394"/>
        <item x="598"/>
        <item x="700"/>
        <item x="549"/>
        <item x="383"/>
        <item x="577"/>
        <item x="257"/>
        <item x="429"/>
        <item x="466"/>
        <item x="325"/>
        <item x="596"/>
        <item x="330"/>
        <item x="207"/>
        <item x="7"/>
        <item x="390"/>
        <item x="72"/>
        <item x="516"/>
        <item x="28"/>
        <item x="156"/>
        <item x="695"/>
        <item x="58"/>
        <item x="107"/>
        <item x="664"/>
        <item x="573"/>
        <item x="324"/>
        <item x="160"/>
        <item x="0"/>
        <item x="209"/>
        <item x="368"/>
        <item x="648"/>
        <item x="6"/>
        <item x="595"/>
        <item x="507"/>
        <item x="19"/>
        <item x="252"/>
        <item x="147"/>
        <item x="527"/>
        <item x="436"/>
        <item x="424"/>
        <item x="410"/>
        <item x="363"/>
        <item x="243"/>
        <item x="561"/>
        <item x="575"/>
        <item x="725"/>
        <item x="17"/>
        <item x="169"/>
        <item x="301"/>
        <item x="338"/>
        <item x="139"/>
        <item x="422"/>
        <item x="412"/>
        <item x="254"/>
        <item x="434"/>
        <item x="420"/>
        <item x="457"/>
        <item x="38"/>
        <item x="57"/>
        <item x="315"/>
        <item x="239"/>
        <item x="124"/>
        <item x="262"/>
        <item x="190"/>
        <item x="633"/>
        <item x="167"/>
        <item x="675"/>
        <item x="100"/>
        <item x="27"/>
        <item x="749"/>
        <item x="366"/>
        <item x="708"/>
        <item x="530"/>
        <item x="565"/>
        <item x="707"/>
        <item x="678"/>
        <item x="460"/>
        <item x="610"/>
        <item x="742"/>
        <item x="376"/>
        <item x="137"/>
        <item x="423"/>
        <item x="520"/>
        <item x="681"/>
        <item x="200"/>
        <item x="548"/>
        <item x="248"/>
        <item x="168"/>
        <item x="359"/>
        <item x="403"/>
        <item x="246"/>
        <item x="153"/>
        <item x="193"/>
        <item x="589"/>
        <item x="106"/>
        <item x="737"/>
        <item x="655"/>
        <item x="674"/>
        <item x="343"/>
        <item x="717"/>
        <item x="574"/>
        <item x="82"/>
        <item x="642"/>
        <item x="275"/>
        <item x="20"/>
        <item x="37"/>
        <item x="691"/>
        <item x="322"/>
        <item x="47"/>
        <item x="602"/>
        <item x="181"/>
        <item x="470"/>
        <item x="183"/>
        <item x="146"/>
        <item x="477"/>
        <item x="135"/>
        <item x="184"/>
        <item x="350"/>
        <item x="671"/>
        <item x="685"/>
        <item x="473"/>
        <item x="296"/>
        <item x="408"/>
        <item x="151"/>
        <item x="515"/>
        <item x="597"/>
        <item x="713"/>
        <item x="452"/>
        <item x="649"/>
        <item x="136"/>
        <item x="679"/>
        <item x="584"/>
        <item x="98"/>
        <item x="41"/>
        <item x="553"/>
        <item x="731"/>
        <item x="532"/>
        <item x="261"/>
        <item x="202"/>
        <item x="255"/>
        <item x="150"/>
        <item x="427"/>
        <item x="469"/>
        <item x="42"/>
        <item x="567"/>
        <item x="171"/>
        <item x="228"/>
        <item x="464"/>
        <item x="697"/>
        <item x="56"/>
        <item x="661"/>
        <item x="489"/>
        <item x="67"/>
        <item x="747"/>
        <item x="353"/>
        <item x="242"/>
        <item x="569"/>
        <item x="458"/>
        <item x="474"/>
        <item x="454"/>
        <item x="644"/>
        <item x="492"/>
        <item x="722"/>
        <item x="15"/>
        <item x="495"/>
        <item x="680"/>
        <item x="529"/>
        <item x="126"/>
        <item x="305"/>
        <item x="140"/>
        <item x="510"/>
        <item x="397"/>
        <item x="231"/>
        <item x="130"/>
        <item x="501"/>
        <item x="133"/>
        <item x="329"/>
        <item x="437"/>
        <item x="711"/>
        <item x="260"/>
        <item x="585"/>
        <item x="170"/>
        <item x="563"/>
        <item x="337"/>
        <item x="572"/>
        <item x="182"/>
        <item x="345"/>
        <item x="622"/>
        <item x="370"/>
        <item x="235"/>
        <item x="33"/>
        <item x="387"/>
        <item x="142"/>
        <item x="32"/>
        <item x="478"/>
        <item x="447"/>
        <item x="635"/>
        <item x="451"/>
        <item x="513"/>
        <item x="221"/>
        <item x="543"/>
        <item x="375"/>
        <item x="591"/>
        <item x="276"/>
        <item x="566"/>
        <item x="152"/>
        <item x="482"/>
        <item x="48"/>
        <item x="733"/>
        <item x="299"/>
        <item x="241"/>
        <item x="581"/>
        <item x="729"/>
        <item x="374"/>
        <item x="630"/>
        <item x="244"/>
        <item x="652"/>
        <item x="740"/>
        <item x="175"/>
        <item x="161"/>
        <item x="538"/>
        <item x="369"/>
        <item x="328"/>
        <item x="588"/>
        <item x="539"/>
        <item x="430"/>
        <item x="253"/>
        <item x="291"/>
        <item x="132"/>
        <item x="416"/>
        <item x="499"/>
        <item x="693"/>
        <item x="544"/>
        <item x="25"/>
        <item x="545"/>
        <item x="719"/>
        <item x="534"/>
        <item x="233"/>
        <item x="92"/>
        <item x="211"/>
        <item x="517"/>
        <item x="8"/>
        <item x="342"/>
        <item x="587"/>
        <item x="127"/>
        <item x="101"/>
        <item x="659"/>
        <item x="317"/>
        <item x="525"/>
        <item x="311"/>
        <item x="564"/>
        <item x="99"/>
        <item x="312"/>
        <item x="739"/>
        <item x="289"/>
        <item x="310"/>
        <item x="579"/>
        <item x="396"/>
        <item x="162"/>
        <item x="116"/>
        <item x="608"/>
        <item x="402"/>
        <item x="650"/>
        <item x="185"/>
        <item x="271"/>
        <item x="76"/>
        <item x="91"/>
        <item x="24"/>
        <item x="347"/>
        <item x="113"/>
        <item x="90"/>
        <item x="623"/>
        <item x="405"/>
        <item x="287"/>
        <item x="69"/>
        <item x="559"/>
        <item x="212"/>
        <item x="122"/>
        <item x="696"/>
        <item x="121"/>
        <item x="5"/>
        <item x="29"/>
        <item x="580"/>
        <item x="236"/>
        <item x="601"/>
        <item x="463"/>
        <item x="346"/>
        <item x="643"/>
        <item x="428"/>
        <item x="43"/>
        <item x="392"/>
        <item x="558"/>
        <item x="358"/>
        <item x="619"/>
        <item x="425"/>
        <item x="554"/>
        <item x="743"/>
        <item x="348"/>
        <item x="2"/>
        <item x="624"/>
        <item x="377"/>
        <item x="609"/>
        <item x="148"/>
        <item x="684"/>
        <item x="662"/>
        <item x="419"/>
        <item x="628"/>
        <item x="302"/>
        <item x="712"/>
        <item x="688"/>
        <item x="432"/>
        <item x="398"/>
        <item x="141"/>
        <item x="417"/>
        <item x="479"/>
        <item x="371"/>
        <item x="439"/>
        <item x="657"/>
        <item x="677"/>
        <item x="335"/>
        <item x="280"/>
        <item x="690"/>
        <item x="721"/>
        <item x="34"/>
        <item x="611"/>
        <item x="617"/>
        <item x="523"/>
        <item x="21"/>
        <item x="744"/>
        <item x="720"/>
        <item x="313"/>
        <item x="732"/>
        <item x="522"/>
        <item x="727"/>
        <item x="304"/>
        <item x="364"/>
        <item x="426"/>
        <item x="129"/>
        <item x="562"/>
        <item x="277"/>
        <item x="518"/>
        <item x="373"/>
        <item x="35"/>
        <item x="490"/>
        <item x="504"/>
        <item x="746"/>
        <item x="686"/>
        <item x="694"/>
        <item x="3"/>
        <item x="594"/>
        <item x="496"/>
        <item x="407"/>
        <item x="201"/>
        <item x="386"/>
        <item x="726"/>
        <item x="576"/>
        <item x="108"/>
        <item x="418"/>
        <item x="259"/>
        <item x="385"/>
        <item x="592"/>
        <item x="86"/>
        <item x="670"/>
        <item x="614"/>
        <item x="481"/>
        <item x="1"/>
        <item x="616"/>
        <item x="73"/>
        <item x="138"/>
        <item x="488"/>
        <item x="637"/>
        <item x="131"/>
        <item x="647"/>
        <item x="443"/>
        <item x="172"/>
        <item x="331"/>
        <item x="45"/>
        <item x="676"/>
        <item x="709"/>
        <item x="176"/>
        <item x="195"/>
        <item x="279"/>
        <item x="149"/>
        <item x="590"/>
        <item x="327"/>
        <item x="59"/>
        <item x="173"/>
        <item x="52"/>
        <item x="705"/>
        <item x="668"/>
        <item x="556"/>
        <item x="216"/>
        <item x="220"/>
        <item x="475"/>
        <item x="320"/>
        <item x="273"/>
        <item x="84"/>
        <item x="362"/>
        <item x="502"/>
        <item x="13"/>
        <item x="333"/>
        <item x="636"/>
        <item x="618"/>
        <item x="110"/>
        <item x="406"/>
        <item x="435"/>
        <item x="288"/>
        <item x="404"/>
        <item x="736"/>
        <item x="54"/>
        <item x="154"/>
        <item x="728"/>
        <item x="613"/>
        <item x="290"/>
        <item x="486"/>
        <item x="104"/>
        <item x="555"/>
        <item x="217"/>
        <item x="94"/>
        <item x="360"/>
        <item x="158"/>
        <item x="480"/>
        <item x="357"/>
        <item x="105"/>
        <item x="318"/>
        <item x="321"/>
        <item x="300"/>
        <item x="356"/>
        <item x="208"/>
        <item x="272"/>
        <item x="658"/>
        <item x="526"/>
        <item x="341"/>
        <item x="372"/>
        <item x="459"/>
        <item x="187"/>
        <item x="267"/>
        <item x="309"/>
        <item x="665"/>
        <item x="395"/>
        <item x="476"/>
        <item x="656"/>
        <item x="232"/>
        <item x="421"/>
        <item x="51"/>
        <item x="215"/>
        <item x="571"/>
        <item x="115"/>
        <item x="64"/>
        <item x="60"/>
        <item x="274"/>
        <item x="177"/>
        <item x="323"/>
        <item x="223"/>
        <item x="645"/>
        <item x="225"/>
        <item x="210"/>
        <item x="178"/>
        <item x="81"/>
        <item x="521"/>
        <item x="531"/>
        <item x="751"/>
        <item x="586"/>
        <item x="303"/>
        <item x="155"/>
        <item x="165"/>
        <item x="683"/>
        <item x="689"/>
        <item x="673"/>
        <item x="411"/>
        <item x="213"/>
        <item x="219"/>
        <item x="604"/>
        <item x="667"/>
        <item x="93"/>
        <item x="319"/>
        <item x="258"/>
        <item x="568"/>
        <item x="30"/>
        <item x="603"/>
        <item x="620"/>
        <item x="218"/>
        <item x="714"/>
        <item x="134"/>
        <item x="389"/>
        <item x="494"/>
        <item x="638"/>
        <item x="281"/>
        <item x="547"/>
        <item x="467"/>
        <item x="109"/>
        <item x="203"/>
        <item x="191"/>
        <item x="414"/>
        <item x="698"/>
        <item x="249"/>
        <item x="298"/>
        <item x="53"/>
        <item x="62"/>
        <item x="735"/>
        <item x="716"/>
        <item x="379"/>
        <item x="465"/>
        <item x="483"/>
        <item x="196"/>
        <item x="117"/>
        <item x="511"/>
        <item x="528"/>
        <item x="46"/>
        <item x="718"/>
        <item x="631"/>
        <item x="18"/>
        <item x="440"/>
        <item x="352"/>
        <item x="444"/>
        <item x="263"/>
        <item x="382"/>
        <item x="471"/>
        <item x="16"/>
        <item x="251"/>
        <item x="206"/>
        <item x="535"/>
        <item x="74"/>
        <item x="365"/>
        <item x="687"/>
        <item x="550"/>
        <item x="557"/>
        <item x="103"/>
        <item x="506"/>
        <item x="355"/>
        <item x="68"/>
        <item x="286"/>
        <item x="189"/>
        <item x="222"/>
        <item x="306"/>
        <item x="354"/>
        <item x="336"/>
        <item x="123"/>
        <item x="250"/>
        <item x="702"/>
        <item x="453"/>
        <item x="701"/>
        <item x="625"/>
        <item x="224"/>
        <item x="456"/>
        <item x="537"/>
        <item x="607"/>
        <item x="12"/>
        <item x="240"/>
        <item x="748"/>
        <item x="704"/>
        <item x="83"/>
        <item x="307"/>
        <item x="77"/>
        <item x="308"/>
        <item x="706"/>
        <item x="87"/>
        <item x="431"/>
        <item x="23"/>
        <item x="438"/>
        <item x="730"/>
        <item x="514"/>
        <item x="599"/>
        <item x="484"/>
        <item x="626"/>
        <item x="754"/>
        <item x="334"/>
        <item x="166"/>
        <item x="641"/>
        <item x="621"/>
        <item x="639"/>
        <item x="738"/>
        <item x="485"/>
        <item x="55"/>
        <item x="80"/>
        <item x="49"/>
        <item x="723"/>
        <item x="672"/>
        <item x="40"/>
        <item x="381"/>
        <item x="606"/>
        <item x="409"/>
        <item x="97"/>
        <item x="264"/>
        <item x="734"/>
        <item x="583"/>
        <item x="14"/>
        <item x="487"/>
        <item x="66"/>
        <item x="441"/>
        <item x="391"/>
        <item x="295"/>
        <item x="552"/>
        <item x="70"/>
        <item x="283"/>
        <item x="88"/>
        <item x="143"/>
        <item x="446"/>
        <item x="10"/>
        <item x="753"/>
        <item x="102"/>
        <item x="699"/>
        <item x="229"/>
        <item x="112"/>
        <item x="468"/>
        <item x="118"/>
        <item x="85"/>
        <item x="367"/>
        <item x="159"/>
        <item x="651"/>
        <item x="63"/>
        <item x="31"/>
        <item x="230"/>
        <item x="326"/>
        <item x="145"/>
        <item x="593"/>
        <item x="612"/>
        <item x="292"/>
        <item x="654"/>
        <item x="401"/>
        <item x="692"/>
        <item x="378"/>
        <item x="179"/>
        <item x="278"/>
        <item x="65"/>
        <item t="default"/>
      </items>
    </pivotField>
    <pivotField showAll="0"/>
    <pivotField showAll="0"/>
    <pivotField showAll="0"/>
    <pivotField dataField="1" showAll="0"/>
    <pivotField showAll="0"/>
    <pivotField showAll="0">
      <items count="1000">
        <item x="575"/>
        <item x="941"/>
        <item x="107"/>
        <item x="656"/>
        <item x="451"/>
        <item x="664"/>
        <item x="590"/>
        <item x="735"/>
        <item x="161"/>
        <item x="876"/>
        <item x="927"/>
        <item x="841"/>
        <item x="652"/>
        <item x="56"/>
        <item x="40"/>
        <item x="680"/>
        <item x="567"/>
        <item x="820"/>
        <item x="987"/>
        <item x="70"/>
        <item x="839"/>
        <item x="594"/>
        <item x="45"/>
        <item x="580"/>
        <item x="341"/>
        <item x="523"/>
        <item x="929"/>
        <item x="512"/>
        <item x="119"/>
        <item x="613"/>
        <item x="577"/>
        <item x="208"/>
        <item x="799"/>
        <item x="441"/>
        <item x="331"/>
        <item x="96"/>
        <item x="631"/>
        <item x="34"/>
        <item x="829"/>
        <item x="123"/>
        <item x="601"/>
        <item x="187"/>
        <item x="164"/>
        <item x="37"/>
        <item x="604"/>
        <item x="405"/>
        <item x="918"/>
        <item x="172"/>
        <item x="112"/>
        <item x="639"/>
        <item x="466"/>
        <item x="992"/>
        <item x="94"/>
        <item x="101"/>
        <item x="699"/>
        <item x="685"/>
        <item x="306"/>
        <item x="737"/>
        <item x="644"/>
        <item x="769"/>
        <item x="39"/>
        <item x="969"/>
        <item x="469"/>
        <item x="33"/>
        <item x="191"/>
        <item x="89"/>
        <item x="740"/>
        <item x="290"/>
        <item x="480"/>
        <item x="867"/>
        <item x="284"/>
        <item x="651"/>
        <item x="833"/>
        <item x="704"/>
        <item x="212"/>
        <item x="569"/>
        <item x="828"/>
        <item x="536"/>
        <item x="43"/>
        <item x="905"/>
        <item x="495"/>
        <item x="780"/>
        <item x="231"/>
        <item x="557"/>
        <item x="220"/>
        <item x="696"/>
        <item x="236"/>
        <item x="722"/>
        <item x="416"/>
        <item x="510"/>
        <item x="319"/>
        <item x="812"/>
        <item x="504"/>
        <item x="875"/>
        <item x="461"/>
        <item x="93"/>
        <item x="983"/>
        <item x="379"/>
        <item x="525"/>
        <item x="86"/>
        <item x="677"/>
        <item x="275"/>
        <item x="637"/>
        <item x="138"/>
        <item x="758"/>
        <item x="509"/>
        <item x="825"/>
        <item x="104"/>
        <item x="74"/>
        <item x="407"/>
        <item x="844"/>
        <item x="605"/>
        <item x="282"/>
        <item x="485"/>
        <item x="346"/>
        <item x="311"/>
        <item x="670"/>
        <item x="947"/>
        <item x="811"/>
        <item x="878"/>
        <item x="144"/>
        <item x="726"/>
        <item x="731"/>
        <item x="317"/>
        <item x="549"/>
        <item x="237"/>
        <item x="574"/>
        <item x="718"/>
        <item x="388"/>
        <item x="241"/>
        <item x="543"/>
        <item x="170"/>
        <item x="286"/>
        <item x="640"/>
        <item x="242"/>
        <item x="25"/>
        <item x="524"/>
        <item x="956"/>
        <item x="682"/>
        <item x="440"/>
        <item x="148"/>
        <item x="669"/>
        <item x="946"/>
        <item x="439"/>
        <item x="826"/>
        <item x="871"/>
        <item x="336"/>
        <item x="503"/>
        <item x="304"/>
        <item x="24"/>
        <item x="908"/>
        <item x="28"/>
        <item x="102"/>
        <item x="285"/>
        <item x="378"/>
        <item x="487"/>
        <item x="915"/>
        <item x="754"/>
        <item x="560"/>
        <item x="16"/>
        <item x="421"/>
        <item x="979"/>
        <item x="564"/>
        <item x="79"/>
        <item x="422"/>
        <item x="30"/>
        <item x="204"/>
        <item x="614"/>
        <item x="714"/>
        <item x="732"/>
        <item x="702"/>
        <item x="977"/>
        <item x="146"/>
        <item x="430"/>
        <item x="858"/>
        <item x="963"/>
        <item x="409"/>
        <item x="561"/>
        <item x="412"/>
        <item x="974"/>
        <item x="502"/>
        <item x="966"/>
        <item x="133"/>
        <item x="895"/>
        <item x="595"/>
        <item x="127"/>
        <item x="790"/>
        <item x="591"/>
        <item x="457"/>
        <item x="302"/>
        <item x="816"/>
        <item x="716"/>
        <item x="975"/>
        <item x="171"/>
        <item x="2"/>
        <item x="877"/>
        <item x="890"/>
        <item x="380"/>
        <item x="297"/>
        <item x="249"/>
        <item x="745"/>
        <item x="248"/>
        <item x="14"/>
        <item x="7"/>
        <item x="814"/>
        <item x="514"/>
        <item x="240"/>
        <item x="194"/>
        <item x="190"/>
        <item x="655"/>
        <item x="489"/>
        <item x="570"/>
        <item x="879"/>
        <item x="884"/>
        <item x="521"/>
        <item x="18"/>
        <item x="972"/>
        <item x="113"/>
        <item x="268"/>
        <item x="550"/>
        <item x="582"/>
        <item x="97"/>
        <item x="85"/>
        <item x="139"/>
        <item x="154"/>
        <item x="452"/>
        <item x="210"/>
        <item x="468"/>
        <item x="295"/>
        <item x="120"/>
        <item x="214"/>
        <item x="280"/>
        <item x="281"/>
        <item x="226"/>
        <item x="581"/>
        <item x="598"/>
        <item x="358"/>
        <item x="228"/>
        <item x="373"/>
        <item x="862"/>
        <item x="573"/>
        <item x="980"/>
        <item x="847"/>
        <item x="968"/>
        <item x="153"/>
        <item x="649"/>
        <item x="307"/>
        <item x="206"/>
        <item x="305"/>
        <item x="216"/>
        <item x="90"/>
        <item x="849"/>
        <item x="641"/>
        <item x="938"/>
        <item x="116"/>
        <item x="460"/>
        <item x="368"/>
        <item x="772"/>
        <item x="494"/>
        <item x="824"/>
        <item x="679"/>
        <item x="705"/>
        <item x="768"/>
        <item x="322"/>
        <item x="185"/>
        <item x="141"/>
        <item x="653"/>
        <item x="397"/>
        <item x="615"/>
        <item x="827"/>
        <item x="781"/>
        <item x="467"/>
        <item x="520"/>
        <item x="481"/>
        <item x="499"/>
        <item x="928"/>
        <item x="642"/>
        <item x="92"/>
        <item x="851"/>
        <item x="939"/>
        <item x="629"/>
        <item x="727"/>
        <item x="383"/>
        <item x="357"/>
        <item x="370"/>
        <item x="321"/>
        <item x="36"/>
        <item x="725"/>
        <item x="891"/>
        <item x="663"/>
        <item x="845"/>
        <item x="617"/>
        <item x="157"/>
        <item x="861"/>
        <item x="189"/>
        <item x="689"/>
        <item x="325"/>
        <item x="69"/>
        <item x="276"/>
        <item x="949"/>
        <item x="320"/>
        <item x="292"/>
        <item x="473"/>
        <item x="874"/>
        <item x="658"/>
        <item x="369"/>
        <item x="173"/>
        <item x="363"/>
        <item x="990"/>
        <item x="952"/>
        <item x="984"/>
        <item x="995"/>
        <item x="491"/>
        <item x="339"/>
        <item x="607"/>
        <item x="924"/>
        <item x="742"/>
        <item x="903"/>
        <item x="882"/>
        <item x="476"/>
        <item x="667"/>
        <item x="747"/>
        <item x="343"/>
        <item x="789"/>
        <item x="6"/>
        <item x="60"/>
        <item x="997"/>
        <item x="937"/>
        <item x="17"/>
        <item x="834"/>
        <item x="539"/>
        <item x="698"/>
        <item x="235"/>
        <item x="243"/>
        <item x="400"/>
        <item x="42"/>
        <item x="764"/>
        <item x="734"/>
        <item x="424"/>
        <item x="913"/>
        <item x="925"/>
        <item x="822"/>
        <item x="650"/>
        <item x="427"/>
        <item x="410"/>
        <item x="27"/>
        <item x="797"/>
        <item x="900"/>
        <item x="805"/>
        <item x="4"/>
        <item x="77"/>
        <item x="755"/>
        <item x="356"/>
        <item x="719"/>
        <item x="994"/>
        <item x="746"/>
        <item x="935"/>
        <item x="823"/>
        <item x="544"/>
        <item x="500"/>
        <item x="785"/>
        <item x="364"/>
        <item x="678"/>
        <item x="837"/>
        <item x="950"/>
        <item x="166"/>
        <item x="176"/>
        <item x="126"/>
        <item x="26"/>
        <item x="773"/>
        <item x="431"/>
        <item x="965"/>
        <item x="951"/>
        <item x="247"/>
        <item x="478"/>
        <item x="8"/>
        <item x="838"/>
        <item x="291"/>
        <item x="419"/>
        <item x="888"/>
        <item x="428"/>
        <item x="41"/>
        <item x="666"/>
        <item x="29"/>
        <item x="199"/>
        <item x="455"/>
        <item x="10"/>
        <item x="13"/>
        <item x="899"/>
        <item x="958"/>
        <item x="201"/>
        <item x="819"/>
        <item x="795"/>
        <item x="296"/>
        <item x="813"/>
        <item x="355"/>
        <item x="638"/>
        <item x="957"/>
        <item x="59"/>
        <item x="852"/>
        <item x="244"/>
        <item x="830"/>
        <item x="552"/>
        <item x="622"/>
        <item x="443"/>
        <item x="147"/>
        <item x="193"/>
        <item x="263"/>
        <item x="723"/>
        <item x="165"/>
        <item x="554"/>
        <item x="342"/>
        <item x="75"/>
        <item x="83"/>
        <item x="387"/>
        <item x="616"/>
        <item x="690"/>
        <item x="860"/>
        <item x="936"/>
        <item x="688"/>
        <item x="961"/>
        <item x="729"/>
        <item x="175"/>
        <item x="160"/>
        <item x="413"/>
        <item x="907"/>
        <item x="361"/>
        <item x="227"/>
        <item x="177"/>
        <item x="831"/>
        <item x="76"/>
        <item x="643"/>
        <item x="636"/>
        <item x="866"/>
        <item x="20"/>
        <item x="584"/>
        <item x="710"/>
        <item x="230"/>
        <item x="66"/>
        <item x="919"/>
        <item x="784"/>
        <item x="911"/>
        <item x="646"/>
        <item x="52"/>
        <item x="934"/>
        <item x="991"/>
        <item x="118"/>
        <item x="124"/>
        <item x="602"/>
        <item x="475"/>
        <item x="763"/>
        <item x="269"/>
        <item x="711"/>
        <item x="71"/>
        <item x="404"/>
        <item x="217"/>
        <item x="960"/>
        <item x="802"/>
        <item x="95"/>
        <item x="971"/>
        <item x="612"/>
        <item x="538"/>
        <item x="267"/>
        <item x="150"/>
        <item x="314"/>
        <item x="697"/>
        <item x="857"/>
        <item x="626"/>
        <item x="68"/>
        <item x="345"/>
        <item x="648"/>
        <item x="38"/>
        <item x="530"/>
        <item x="202"/>
        <item x="599"/>
        <item x="12"/>
        <item x="597"/>
        <item x="211"/>
        <item x="985"/>
        <item x="548"/>
        <item x="531"/>
        <item x="681"/>
        <item x="371"/>
        <item x="621"/>
        <item x="498"/>
        <item x="233"/>
        <item x="448"/>
        <item x="132"/>
        <item x="23"/>
        <item x="904"/>
        <item x="458"/>
        <item x="724"/>
        <item x="792"/>
        <item x="72"/>
        <item x="73"/>
        <item x="221"/>
        <item x="701"/>
        <item x="779"/>
        <item x="868"/>
        <item x="589"/>
        <item x="445"/>
        <item x="708"/>
        <item x="293"/>
        <item x="477"/>
        <item x="149"/>
        <item x="19"/>
        <item x="759"/>
        <item x="809"/>
        <item x="982"/>
        <item x="739"/>
        <item x="393"/>
        <item x="926"/>
        <item x="303"/>
        <item x="596"/>
        <item x="665"/>
        <item x="517"/>
        <item x="559"/>
        <item x="673"/>
        <item x="801"/>
        <item x="592"/>
        <item x="257"/>
        <item x="395"/>
        <item x="58"/>
        <item x="338"/>
        <item x="253"/>
        <item x="463"/>
        <item x="298"/>
        <item x="505"/>
        <item x="842"/>
        <item x="106"/>
        <item x="462"/>
        <item x="386"/>
        <item x="587"/>
        <item x="953"/>
        <item x="152"/>
        <item x="933"/>
        <item x="791"/>
        <item x="91"/>
        <item x="707"/>
        <item x="225"/>
        <item x="406"/>
        <item x="492"/>
        <item x="44"/>
        <item x="921"/>
        <item x="970"/>
        <item x="425"/>
        <item x="436"/>
        <item x="332"/>
        <item x="334"/>
        <item x="955"/>
        <item x="532"/>
        <item x="315"/>
        <item x="793"/>
        <item x="778"/>
        <item x="633"/>
        <item x="465"/>
        <item x="920"/>
        <item x="996"/>
        <item x="347"/>
        <item x="563"/>
        <item x="558"/>
        <item x="434"/>
        <item x="82"/>
        <item x="712"/>
        <item x="507"/>
        <item x="600"/>
        <item x="376"/>
        <item x="892"/>
        <item x="224"/>
        <item x="942"/>
        <item x="501"/>
        <item x="134"/>
        <item x="586"/>
        <item x="471"/>
        <item x="411"/>
        <item x="205"/>
        <item x="78"/>
        <item x="300"/>
        <item x="209"/>
        <item x="786"/>
        <item x="910"/>
        <item x="976"/>
        <item x="832"/>
        <item x="50"/>
        <item x="178"/>
        <item x="125"/>
        <item x="542"/>
        <item x="889"/>
        <item x="446"/>
        <item x="53"/>
        <item x="444"/>
        <item x="87"/>
        <item x="213"/>
        <item x="634"/>
        <item x="398"/>
        <item x="835"/>
        <item x="64"/>
        <item x="546"/>
        <item x="258"/>
        <item x="372"/>
        <item x="611"/>
        <item x="751"/>
        <item x="497"/>
        <item x="881"/>
        <item x="482"/>
        <item x="623"/>
        <item x="676"/>
        <item x="675"/>
        <item x="488"/>
        <item x="474"/>
        <item x="534"/>
        <item x="909"/>
        <item x="433"/>
        <item x="323"/>
        <item x="283"/>
        <item x="266"/>
        <item x="959"/>
        <item x="22"/>
        <item x="54"/>
        <item x="608"/>
        <item x="348"/>
        <item x="353"/>
        <item x="385"/>
        <item x="110"/>
        <item x="576"/>
        <item x="103"/>
        <item x="916"/>
        <item x="366"/>
        <item x="490"/>
        <item x="308"/>
        <item x="713"/>
        <item x="917"/>
        <item x="807"/>
        <item x="522"/>
        <item x="803"/>
        <item x="442"/>
        <item x="46"/>
        <item x="274"/>
        <item x="163"/>
        <item x="556"/>
        <item x="808"/>
        <item x="252"/>
        <item x="683"/>
        <item x="344"/>
        <item x="526"/>
        <item x="967"/>
        <item x="748"/>
        <item x="377"/>
        <item x="215"/>
        <item x="140"/>
        <item x="9"/>
        <item x="169"/>
        <item x="184"/>
        <item x="609"/>
        <item x="80"/>
        <item x="870"/>
        <item x="893"/>
        <item x="136"/>
        <item x="741"/>
        <item x="167"/>
        <item x="259"/>
        <item x="196"/>
        <item x="51"/>
        <item x="375"/>
        <item x="261"/>
        <item x="765"/>
        <item x="142"/>
        <item x="776"/>
        <item x="894"/>
        <item x="423"/>
        <item x="528"/>
        <item x="61"/>
        <item x="384"/>
        <item x="978"/>
        <item x="429"/>
        <item x="662"/>
        <item x="555"/>
        <item x="853"/>
        <item x="981"/>
        <item x="464"/>
        <item x="821"/>
        <item x="390"/>
        <item x="752"/>
        <item x="181"/>
        <item x="264"/>
        <item x="479"/>
        <item x="251"/>
        <item x="989"/>
        <item x="294"/>
        <item x="818"/>
        <item x="766"/>
        <item x="114"/>
        <item x="219"/>
        <item x="815"/>
        <item x="403"/>
        <item x="49"/>
        <item x="63"/>
        <item x="222"/>
        <item x="359"/>
        <item x="848"/>
        <item x="327"/>
        <item x="873"/>
        <item x="856"/>
        <item x="585"/>
        <item x="657"/>
        <item x="122"/>
        <item x="159"/>
        <item x="618"/>
        <item x="840"/>
        <item x="145"/>
        <item x="660"/>
        <item x="278"/>
        <item x="706"/>
        <item x="720"/>
        <item x="527"/>
        <item x="619"/>
        <item x="438"/>
        <item x="483"/>
        <item x="843"/>
        <item x="200"/>
        <item x="810"/>
        <item x="883"/>
        <item x="11"/>
        <item x="129"/>
        <item x="964"/>
        <item x="188"/>
        <item x="529"/>
        <item x="624"/>
        <item x="271"/>
        <item x="864"/>
        <item x="738"/>
        <item x="855"/>
        <item x="265"/>
        <item x="234"/>
        <item x="887"/>
        <item x="854"/>
        <item x="349"/>
        <item x="117"/>
        <item x="659"/>
        <item x="394"/>
        <item x="151"/>
        <item x="736"/>
        <item x="923"/>
        <item x="417"/>
        <item x="944"/>
        <item x="238"/>
        <item x="310"/>
        <item x="692"/>
        <item x="313"/>
        <item x="566"/>
        <item x="0"/>
        <item x="35"/>
        <item x="993"/>
        <item x="31"/>
        <item x="381"/>
        <item x="337"/>
        <item x="392"/>
        <item x="880"/>
        <item x="537"/>
        <item x="863"/>
        <item x="565"/>
        <item x="782"/>
        <item x="709"/>
        <item x="730"/>
        <item x="998"/>
        <item x="309"/>
        <item x="256"/>
        <item x="374"/>
        <item x="817"/>
        <item x="389"/>
        <item x="757"/>
        <item x="535"/>
        <item x="484"/>
        <item x="98"/>
        <item x="260"/>
        <item x="756"/>
        <item x="753"/>
        <item x="553"/>
        <item x="988"/>
        <item x="99"/>
        <item x="115"/>
        <item x="914"/>
        <item x="255"/>
        <item x="174"/>
        <item x="301"/>
        <item x="627"/>
        <item x="630"/>
        <item x="100"/>
        <item x="312"/>
        <item x="767"/>
        <item x="195"/>
        <item x="518"/>
        <item x="836"/>
        <item x="788"/>
        <item x="5"/>
        <item x="470"/>
        <item x="401"/>
        <item x="84"/>
        <item x="111"/>
        <item x="671"/>
        <item x="506"/>
        <item x="647"/>
        <item x="610"/>
        <item x="279"/>
        <item x="508"/>
        <item x="3"/>
        <item x="686"/>
        <item x="57"/>
        <item x="454"/>
        <item x="333"/>
        <item x="218"/>
        <item x="896"/>
        <item x="687"/>
        <item x="340"/>
        <item x="391"/>
        <item x="869"/>
        <item x="367"/>
        <item x="715"/>
        <item x="930"/>
        <item x="744"/>
        <item x="886"/>
        <item x="472"/>
        <item x="335"/>
        <item x="328"/>
        <item x="628"/>
        <item x="898"/>
        <item x="796"/>
        <item x="456"/>
        <item x="137"/>
        <item x="239"/>
        <item x="32"/>
        <item x="65"/>
        <item x="350"/>
        <item x="728"/>
        <item x="432"/>
        <item x="897"/>
        <item x="326"/>
        <item x="246"/>
        <item x="459"/>
        <item x="318"/>
        <item x="232"/>
        <item x="426"/>
        <item x="578"/>
        <item x="180"/>
        <item x="583"/>
        <item x="273"/>
        <item x="684"/>
        <item x="324"/>
        <item x="774"/>
        <item x="128"/>
        <item x="287"/>
        <item x="717"/>
        <item x="329"/>
        <item x="661"/>
        <item x="186"/>
        <item x="954"/>
        <item x="777"/>
        <item x="986"/>
        <item x="486"/>
        <item x="846"/>
        <item x="399"/>
        <item x="749"/>
        <item x="695"/>
        <item x="402"/>
        <item x="775"/>
        <item x="197"/>
        <item x="365"/>
        <item x="691"/>
        <item x="447"/>
        <item x="906"/>
        <item x="288"/>
        <item x="62"/>
        <item x="541"/>
        <item x="131"/>
        <item x="21"/>
        <item x="396"/>
        <item x="588"/>
        <item x="545"/>
        <item x="787"/>
        <item x="48"/>
        <item x="198"/>
        <item x="804"/>
        <item x="733"/>
        <item x="192"/>
        <item x="850"/>
        <item x="362"/>
        <item x="515"/>
        <item x="143"/>
        <item x="229"/>
        <item x="382"/>
        <item x="750"/>
        <item x="700"/>
        <item x="15"/>
        <item x="943"/>
        <item x="945"/>
        <item x="940"/>
        <item x="603"/>
        <item x="352"/>
        <item x="360"/>
        <item x="973"/>
        <item x="668"/>
        <item x="130"/>
        <item x="912"/>
        <item x="593"/>
        <item x="762"/>
        <item x="168"/>
        <item x="511"/>
        <item x="121"/>
        <item x="606"/>
        <item x="418"/>
        <item x="562"/>
        <item x="922"/>
        <item x="901"/>
        <item x="299"/>
        <item x="155"/>
        <item x="81"/>
        <item x="435"/>
        <item x="571"/>
        <item x="540"/>
        <item x="672"/>
        <item x="179"/>
        <item x="568"/>
        <item x="948"/>
        <item x="533"/>
        <item x="354"/>
        <item x="156"/>
        <item x="270"/>
        <item x="625"/>
        <item x="572"/>
        <item x="496"/>
        <item x="183"/>
        <item x="245"/>
        <item x="162"/>
        <item x="182"/>
        <item x="108"/>
        <item x="223"/>
        <item x="415"/>
        <item x="932"/>
        <item x="703"/>
        <item x="55"/>
        <item x="800"/>
        <item x="420"/>
        <item x="250"/>
        <item x="351"/>
        <item x="449"/>
        <item x="316"/>
        <item x="693"/>
        <item x="859"/>
        <item x="519"/>
        <item x="516"/>
        <item x="721"/>
        <item x="88"/>
        <item x="408"/>
        <item x="493"/>
        <item x="272"/>
        <item x="931"/>
        <item x="547"/>
        <item x="109"/>
        <item x="632"/>
        <item x="47"/>
        <item x="450"/>
        <item x="551"/>
        <item x="794"/>
        <item x="865"/>
        <item x="105"/>
        <item x="674"/>
        <item x="135"/>
        <item x="761"/>
        <item x="771"/>
        <item x="902"/>
        <item x="743"/>
        <item x="872"/>
        <item x="654"/>
        <item x="453"/>
        <item x="262"/>
        <item x="579"/>
        <item x="513"/>
        <item x="437"/>
        <item x="962"/>
        <item x="158"/>
        <item x="67"/>
        <item x="203"/>
        <item x="620"/>
        <item x="1"/>
        <item x="783"/>
        <item x="635"/>
        <item x="798"/>
        <item x="885"/>
        <item x="806"/>
        <item x="770"/>
        <item x="694"/>
        <item x="414"/>
        <item x="645"/>
        <item x="207"/>
        <item x="760"/>
        <item x="330"/>
        <item x="254"/>
        <item x="289"/>
        <item x="277"/>
        <item t="default"/>
      </items>
    </pivotField>
    <pivotField showAll="0"/>
    <pivotField showAll="0"/>
    <pivotField showAll="0">
      <items count="5">
        <item x="1"/>
        <item x="2"/>
        <item x="3"/>
        <item x="0"/>
        <item t="default"/>
      </items>
    </pivotField>
    <pivotField showAll="0">
      <items count="11">
        <item x="8"/>
        <item x="1"/>
        <item x="9"/>
        <item x="6"/>
        <item x="3"/>
        <item x="7"/>
        <item x="2"/>
        <item x="4"/>
        <item x="0"/>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9">
        <item sd="0" x="0"/>
        <item sd="0" x="1"/>
        <item sd="0" x="2"/>
        <item sd="0" x="3"/>
        <item sd="0" x="4"/>
        <item sd="0" x="5"/>
        <item sd="0" x="6"/>
        <item sd="0" x="7"/>
        <item t="default"/>
      </items>
    </pivotField>
  </pivotFields>
  <rowFields count="1">
    <field x="14"/>
  </rowFields>
  <rowItems count="6">
    <i>
      <x v="1"/>
    </i>
    <i>
      <x v="2"/>
    </i>
    <i>
      <x v="3"/>
    </i>
    <i>
      <x v="4"/>
    </i>
    <i>
      <x v="5"/>
    </i>
    <i t="grand">
      <x/>
    </i>
  </rowItems>
  <colItems count="1">
    <i/>
  </colItems>
  <dataFields count="1">
    <dataField name="Sum of Quantity Sold" fld="5" baseField="0" baseItem="0"/>
  </dataFields>
  <chartFormats count="1">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1861920-453D-4EC8-A04E-EC04C0CA1EBA}"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28:B33" firstHeaderRow="1" firstDataRow="1" firstDataCol="1"/>
  <pivotFields count="15">
    <pivotField showAll="0"/>
    <pivotField numFmtId="14" showAll="0">
      <items count="757">
        <item x="551"/>
        <item x="393"/>
        <item x="269"/>
        <item x="388"/>
        <item x="413"/>
        <item x="163"/>
        <item x="615"/>
        <item x="745"/>
        <item x="245"/>
        <item x="542"/>
        <item x="284"/>
        <item x="666"/>
        <item x="755"/>
        <item x="205"/>
        <item x="351"/>
        <item x="605"/>
        <item x="399"/>
        <item x="461"/>
        <item x="442"/>
        <item x="682"/>
        <item x="627"/>
        <item x="570"/>
        <item x="214"/>
        <item x="715"/>
        <item x="503"/>
        <item x="750"/>
        <item x="96"/>
        <item x="472"/>
        <item x="710"/>
        <item x="462"/>
        <item x="703"/>
        <item x="450"/>
        <item x="157"/>
        <item x="11"/>
        <item x="89"/>
        <item x="669"/>
        <item x="380"/>
        <item x="646"/>
        <item x="505"/>
        <item x="498"/>
        <item x="227"/>
        <item x="455"/>
        <item x="294"/>
        <item x="61"/>
        <item x="752"/>
        <item x="540"/>
        <item x="198"/>
        <item x="238"/>
        <item x="560"/>
        <item x="361"/>
        <item x="445"/>
        <item x="247"/>
        <item x="79"/>
        <item x="125"/>
        <item x="234"/>
        <item x="114"/>
        <item x="174"/>
        <item x="314"/>
        <item x="724"/>
        <item x="500"/>
        <item x="519"/>
        <item x="270"/>
        <item x="448"/>
        <item x="316"/>
        <item x="285"/>
        <item x="204"/>
        <item x="400"/>
        <item x="344"/>
        <item x="415"/>
        <item x="384"/>
        <item x="128"/>
        <item x="449"/>
        <item x="578"/>
        <item x="349"/>
        <item x="265"/>
        <item x="332"/>
        <item x="632"/>
        <item x="71"/>
        <item x="663"/>
        <item x="50"/>
        <item x="164"/>
        <item x="22"/>
        <item x="297"/>
        <item x="629"/>
        <item x="36"/>
        <item x="266"/>
        <item x="509"/>
        <item x="75"/>
        <item x="340"/>
        <item x="111"/>
        <item x="188"/>
        <item x="26"/>
        <item x="533"/>
        <item x="541"/>
        <item x="39"/>
        <item x="640"/>
        <item x="653"/>
        <item x="197"/>
        <item x="512"/>
        <item x="293"/>
        <item x="4"/>
        <item x="660"/>
        <item x="186"/>
        <item x="194"/>
        <item x="433"/>
        <item x="199"/>
        <item x="546"/>
        <item x="120"/>
        <item x="282"/>
        <item x="741"/>
        <item x="119"/>
        <item x="524"/>
        <item x="600"/>
        <item x="508"/>
        <item x="78"/>
        <item x="491"/>
        <item x="268"/>
        <item x="582"/>
        <item x="144"/>
        <item x="95"/>
        <item x="493"/>
        <item x="180"/>
        <item x="339"/>
        <item x="192"/>
        <item x="634"/>
        <item x="9"/>
        <item x="536"/>
        <item x="44"/>
        <item x="497"/>
        <item x="226"/>
        <item x="237"/>
        <item x="256"/>
        <item x="394"/>
        <item x="598"/>
        <item x="700"/>
        <item x="549"/>
        <item x="383"/>
        <item x="577"/>
        <item x="257"/>
        <item x="429"/>
        <item x="466"/>
        <item x="325"/>
        <item x="596"/>
        <item x="330"/>
        <item x="207"/>
        <item x="7"/>
        <item x="390"/>
        <item x="72"/>
        <item x="516"/>
        <item x="28"/>
        <item x="156"/>
        <item x="695"/>
        <item x="58"/>
        <item x="107"/>
        <item x="664"/>
        <item x="573"/>
        <item x="324"/>
        <item x="160"/>
        <item x="0"/>
        <item x="209"/>
        <item x="368"/>
        <item x="648"/>
        <item x="6"/>
        <item x="595"/>
        <item x="507"/>
        <item x="19"/>
        <item x="252"/>
        <item x="147"/>
        <item x="527"/>
        <item x="436"/>
        <item x="424"/>
        <item x="410"/>
        <item x="363"/>
        <item x="243"/>
        <item x="561"/>
        <item x="575"/>
        <item x="725"/>
        <item x="17"/>
        <item x="169"/>
        <item x="301"/>
        <item x="338"/>
        <item x="139"/>
        <item x="422"/>
        <item x="412"/>
        <item x="254"/>
        <item x="434"/>
        <item x="420"/>
        <item x="457"/>
        <item x="38"/>
        <item x="57"/>
        <item x="315"/>
        <item x="239"/>
        <item x="124"/>
        <item x="262"/>
        <item x="190"/>
        <item x="633"/>
        <item x="167"/>
        <item x="675"/>
        <item x="100"/>
        <item x="27"/>
        <item x="749"/>
        <item x="366"/>
        <item x="708"/>
        <item x="530"/>
        <item x="565"/>
        <item x="707"/>
        <item x="678"/>
        <item x="460"/>
        <item x="610"/>
        <item x="742"/>
        <item x="376"/>
        <item x="137"/>
        <item x="423"/>
        <item x="520"/>
        <item x="681"/>
        <item x="200"/>
        <item x="548"/>
        <item x="248"/>
        <item x="168"/>
        <item x="359"/>
        <item x="403"/>
        <item x="246"/>
        <item x="153"/>
        <item x="193"/>
        <item x="589"/>
        <item x="106"/>
        <item x="737"/>
        <item x="655"/>
        <item x="674"/>
        <item x="343"/>
        <item x="717"/>
        <item x="574"/>
        <item x="82"/>
        <item x="642"/>
        <item x="275"/>
        <item x="20"/>
        <item x="37"/>
        <item x="691"/>
        <item x="322"/>
        <item x="47"/>
        <item x="602"/>
        <item x="181"/>
        <item x="470"/>
        <item x="183"/>
        <item x="146"/>
        <item x="477"/>
        <item x="135"/>
        <item x="184"/>
        <item x="350"/>
        <item x="671"/>
        <item x="685"/>
        <item x="473"/>
        <item x="296"/>
        <item x="408"/>
        <item x="151"/>
        <item x="515"/>
        <item x="597"/>
        <item x="713"/>
        <item x="452"/>
        <item x="649"/>
        <item x="136"/>
        <item x="679"/>
        <item x="584"/>
        <item x="98"/>
        <item x="41"/>
        <item x="553"/>
        <item x="731"/>
        <item x="532"/>
        <item x="261"/>
        <item x="202"/>
        <item x="255"/>
        <item x="150"/>
        <item x="427"/>
        <item x="469"/>
        <item x="42"/>
        <item x="567"/>
        <item x="171"/>
        <item x="228"/>
        <item x="464"/>
        <item x="697"/>
        <item x="56"/>
        <item x="661"/>
        <item x="489"/>
        <item x="67"/>
        <item x="747"/>
        <item x="353"/>
        <item x="242"/>
        <item x="569"/>
        <item x="458"/>
        <item x="474"/>
        <item x="454"/>
        <item x="644"/>
        <item x="492"/>
        <item x="722"/>
        <item x="15"/>
        <item x="495"/>
        <item x="680"/>
        <item x="529"/>
        <item x="126"/>
        <item x="305"/>
        <item x="140"/>
        <item x="510"/>
        <item x="397"/>
        <item x="231"/>
        <item x="130"/>
        <item x="501"/>
        <item x="133"/>
        <item x="329"/>
        <item x="437"/>
        <item x="711"/>
        <item x="260"/>
        <item x="585"/>
        <item x="170"/>
        <item x="563"/>
        <item x="337"/>
        <item x="572"/>
        <item x="182"/>
        <item x="345"/>
        <item x="622"/>
        <item x="370"/>
        <item x="235"/>
        <item x="33"/>
        <item x="387"/>
        <item x="142"/>
        <item x="32"/>
        <item x="478"/>
        <item x="447"/>
        <item x="635"/>
        <item x="451"/>
        <item x="513"/>
        <item x="221"/>
        <item x="543"/>
        <item x="375"/>
        <item x="591"/>
        <item x="276"/>
        <item x="566"/>
        <item x="152"/>
        <item x="482"/>
        <item x="48"/>
        <item x="733"/>
        <item x="299"/>
        <item x="241"/>
        <item x="581"/>
        <item x="729"/>
        <item x="374"/>
        <item x="630"/>
        <item x="244"/>
        <item x="652"/>
        <item x="740"/>
        <item x="175"/>
        <item x="161"/>
        <item x="538"/>
        <item x="369"/>
        <item x="328"/>
        <item x="588"/>
        <item x="539"/>
        <item x="430"/>
        <item x="253"/>
        <item x="291"/>
        <item x="132"/>
        <item x="416"/>
        <item x="499"/>
        <item x="693"/>
        <item x="544"/>
        <item x="25"/>
        <item x="545"/>
        <item x="719"/>
        <item x="534"/>
        <item x="233"/>
        <item x="92"/>
        <item x="211"/>
        <item x="517"/>
        <item x="8"/>
        <item x="342"/>
        <item x="587"/>
        <item x="127"/>
        <item x="101"/>
        <item x="659"/>
        <item x="317"/>
        <item x="525"/>
        <item x="311"/>
        <item x="564"/>
        <item x="99"/>
        <item x="312"/>
        <item x="739"/>
        <item x="289"/>
        <item x="310"/>
        <item x="579"/>
        <item x="396"/>
        <item x="162"/>
        <item x="116"/>
        <item x="608"/>
        <item x="402"/>
        <item x="650"/>
        <item x="185"/>
        <item x="271"/>
        <item x="76"/>
        <item x="91"/>
        <item x="24"/>
        <item x="347"/>
        <item x="113"/>
        <item x="90"/>
        <item x="623"/>
        <item x="405"/>
        <item x="287"/>
        <item x="69"/>
        <item x="559"/>
        <item x="212"/>
        <item x="122"/>
        <item x="696"/>
        <item x="121"/>
        <item x="5"/>
        <item x="29"/>
        <item x="580"/>
        <item x="236"/>
        <item x="601"/>
        <item x="463"/>
        <item x="346"/>
        <item x="643"/>
        <item x="428"/>
        <item x="43"/>
        <item x="392"/>
        <item x="558"/>
        <item x="358"/>
        <item x="619"/>
        <item x="425"/>
        <item x="554"/>
        <item x="743"/>
        <item x="348"/>
        <item x="2"/>
        <item x="624"/>
        <item x="377"/>
        <item x="609"/>
        <item x="148"/>
        <item x="684"/>
        <item x="662"/>
        <item x="419"/>
        <item x="628"/>
        <item x="302"/>
        <item x="712"/>
        <item x="688"/>
        <item x="432"/>
        <item x="398"/>
        <item x="141"/>
        <item x="417"/>
        <item x="479"/>
        <item x="371"/>
        <item x="439"/>
        <item x="657"/>
        <item x="677"/>
        <item x="335"/>
        <item x="280"/>
        <item x="690"/>
        <item x="721"/>
        <item x="34"/>
        <item x="611"/>
        <item x="617"/>
        <item x="523"/>
        <item x="21"/>
        <item x="744"/>
        <item x="720"/>
        <item x="313"/>
        <item x="732"/>
        <item x="522"/>
        <item x="727"/>
        <item x="304"/>
        <item x="364"/>
        <item x="426"/>
        <item x="129"/>
        <item x="562"/>
        <item x="277"/>
        <item x="518"/>
        <item x="373"/>
        <item x="35"/>
        <item x="490"/>
        <item x="504"/>
        <item x="746"/>
        <item x="686"/>
        <item x="694"/>
        <item x="3"/>
        <item x="594"/>
        <item x="496"/>
        <item x="407"/>
        <item x="201"/>
        <item x="386"/>
        <item x="726"/>
        <item x="576"/>
        <item x="108"/>
        <item x="418"/>
        <item x="259"/>
        <item x="385"/>
        <item x="592"/>
        <item x="86"/>
        <item x="670"/>
        <item x="614"/>
        <item x="481"/>
        <item x="1"/>
        <item x="616"/>
        <item x="73"/>
        <item x="138"/>
        <item x="488"/>
        <item x="637"/>
        <item x="131"/>
        <item x="647"/>
        <item x="443"/>
        <item x="172"/>
        <item x="331"/>
        <item x="45"/>
        <item x="676"/>
        <item x="709"/>
        <item x="176"/>
        <item x="195"/>
        <item x="279"/>
        <item x="149"/>
        <item x="590"/>
        <item x="327"/>
        <item x="59"/>
        <item x="173"/>
        <item x="52"/>
        <item x="705"/>
        <item x="668"/>
        <item x="556"/>
        <item x="216"/>
        <item x="220"/>
        <item x="475"/>
        <item x="320"/>
        <item x="273"/>
        <item x="84"/>
        <item x="362"/>
        <item x="502"/>
        <item x="13"/>
        <item x="333"/>
        <item x="636"/>
        <item x="618"/>
        <item x="110"/>
        <item x="406"/>
        <item x="435"/>
        <item x="288"/>
        <item x="404"/>
        <item x="736"/>
        <item x="54"/>
        <item x="154"/>
        <item x="728"/>
        <item x="613"/>
        <item x="290"/>
        <item x="486"/>
        <item x="104"/>
        <item x="555"/>
        <item x="217"/>
        <item x="94"/>
        <item x="360"/>
        <item x="158"/>
        <item x="480"/>
        <item x="357"/>
        <item x="105"/>
        <item x="318"/>
        <item x="321"/>
        <item x="300"/>
        <item x="356"/>
        <item x="208"/>
        <item x="272"/>
        <item x="658"/>
        <item x="526"/>
        <item x="341"/>
        <item x="372"/>
        <item x="459"/>
        <item x="187"/>
        <item x="267"/>
        <item x="309"/>
        <item x="665"/>
        <item x="395"/>
        <item x="476"/>
        <item x="656"/>
        <item x="232"/>
        <item x="421"/>
        <item x="51"/>
        <item x="215"/>
        <item x="571"/>
        <item x="115"/>
        <item x="64"/>
        <item x="60"/>
        <item x="274"/>
        <item x="177"/>
        <item x="323"/>
        <item x="223"/>
        <item x="645"/>
        <item x="225"/>
        <item x="210"/>
        <item x="178"/>
        <item x="81"/>
        <item x="521"/>
        <item x="531"/>
        <item x="751"/>
        <item x="586"/>
        <item x="303"/>
        <item x="155"/>
        <item x="165"/>
        <item x="683"/>
        <item x="689"/>
        <item x="673"/>
        <item x="411"/>
        <item x="213"/>
        <item x="219"/>
        <item x="604"/>
        <item x="667"/>
        <item x="93"/>
        <item x="319"/>
        <item x="258"/>
        <item x="568"/>
        <item x="30"/>
        <item x="603"/>
        <item x="620"/>
        <item x="218"/>
        <item x="714"/>
        <item x="134"/>
        <item x="389"/>
        <item x="494"/>
        <item x="638"/>
        <item x="281"/>
        <item x="547"/>
        <item x="467"/>
        <item x="109"/>
        <item x="203"/>
        <item x="191"/>
        <item x="414"/>
        <item x="698"/>
        <item x="249"/>
        <item x="298"/>
        <item x="53"/>
        <item x="62"/>
        <item x="735"/>
        <item x="716"/>
        <item x="379"/>
        <item x="465"/>
        <item x="483"/>
        <item x="196"/>
        <item x="117"/>
        <item x="511"/>
        <item x="528"/>
        <item x="46"/>
        <item x="718"/>
        <item x="631"/>
        <item x="18"/>
        <item x="440"/>
        <item x="352"/>
        <item x="444"/>
        <item x="263"/>
        <item x="382"/>
        <item x="471"/>
        <item x="16"/>
        <item x="251"/>
        <item x="206"/>
        <item x="535"/>
        <item x="74"/>
        <item x="365"/>
        <item x="687"/>
        <item x="550"/>
        <item x="557"/>
        <item x="103"/>
        <item x="506"/>
        <item x="355"/>
        <item x="68"/>
        <item x="286"/>
        <item x="189"/>
        <item x="222"/>
        <item x="306"/>
        <item x="354"/>
        <item x="336"/>
        <item x="123"/>
        <item x="250"/>
        <item x="702"/>
        <item x="453"/>
        <item x="701"/>
        <item x="625"/>
        <item x="224"/>
        <item x="456"/>
        <item x="537"/>
        <item x="607"/>
        <item x="12"/>
        <item x="240"/>
        <item x="748"/>
        <item x="704"/>
        <item x="83"/>
        <item x="307"/>
        <item x="77"/>
        <item x="308"/>
        <item x="706"/>
        <item x="87"/>
        <item x="431"/>
        <item x="23"/>
        <item x="438"/>
        <item x="730"/>
        <item x="514"/>
        <item x="599"/>
        <item x="484"/>
        <item x="626"/>
        <item x="754"/>
        <item x="334"/>
        <item x="166"/>
        <item x="641"/>
        <item x="621"/>
        <item x="639"/>
        <item x="738"/>
        <item x="485"/>
        <item x="55"/>
        <item x="80"/>
        <item x="49"/>
        <item x="723"/>
        <item x="672"/>
        <item x="40"/>
        <item x="381"/>
        <item x="606"/>
        <item x="409"/>
        <item x="97"/>
        <item x="264"/>
        <item x="734"/>
        <item x="583"/>
        <item x="14"/>
        <item x="487"/>
        <item x="66"/>
        <item x="441"/>
        <item x="391"/>
        <item x="295"/>
        <item x="552"/>
        <item x="70"/>
        <item x="283"/>
        <item x="88"/>
        <item x="143"/>
        <item x="446"/>
        <item x="10"/>
        <item x="753"/>
        <item x="102"/>
        <item x="699"/>
        <item x="229"/>
        <item x="112"/>
        <item x="468"/>
        <item x="118"/>
        <item x="85"/>
        <item x="367"/>
        <item x="159"/>
        <item x="651"/>
        <item x="63"/>
        <item x="31"/>
        <item x="230"/>
        <item x="326"/>
        <item x="145"/>
        <item x="593"/>
        <item x="612"/>
        <item x="292"/>
        <item x="654"/>
        <item x="401"/>
        <item x="692"/>
        <item x="378"/>
        <item x="179"/>
        <item x="278"/>
        <item x="65"/>
        <item t="default"/>
      </items>
    </pivotField>
    <pivotField showAll="0"/>
    <pivotField showAll="0"/>
    <pivotField showAll="0">
      <items count="5">
        <item x="0"/>
        <item x="2"/>
        <item x="1"/>
        <item x="3"/>
        <item t="default"/>
      </items>
    </pivotField>
    <pivotField showAll="0"/>
    <pivotField showAll="0"/>
    <pivotField showAll="0">
      <items count="1000">
        <item x="575"/>
        <item x="941"/>
        <item x="107"/>
        <item x="656"/>
        <item x="451"/>
        <item x="664"/>
        <item x="590"/>
        <item x="735"/>
        <item x="161"/>
        <item x="876"/>
        <item x="927"/>
        <item x="841"/>
        <item x="652"/>
        <item x="56"/>
        <item x="40"/>
        <item x="680"/>
        <item x="567"/>
        <item x="820"/>
        <item x="987"/>
        <item x="70"/>
        <item x="839"/>
        <item x="594"/>
        <item x="45"/>
        <item x="580"/>
        <item x="341"/>
        <item x="523"/>
        <item x="929"/>
        <item x="512"/>
        <item x="119"/>
        <item x="613"/>
        <item x="577"/>
        <item x="208"/>
        <item x="799"/>
        <item x="441"/>
        <item x="331"/>
        <item x="96"/>
        <item x="631"/>
        <item x="34"/>
        <item x="829"/>
        <item x="123"/>
        <item x="601"/>
        <item x="187"/>
        <item x="164"/>
        <item x="37"/>
        <item x="604"/>
        <item x="405"/>
        <item x="918"/>
        <item x="172"/>
        <item x="112"/>
        <item x="639"/>
        <item x="466"/>
        <item x="992"/>
        <item x="94"/>
        <item x="101"/>
        <item x="699"/>
        <item x="685"/>
        <item x="306"/>
        <item x="737"/>
        <item x="644"/>
        <item x="769"/>
        <item x="39"/>
        <item x="969"/>
        <item x="469"/>
        <item x="33"/>
        <item x="191"/>
        <item x="89"/>
        <item x="740"/>
        <item x="290"/>
        <item x="480"/>
        <item x="867"/>
        <item x="284"/>
        <item x="651"/>
        <item x="833"/>
        <item x="704"/>
        <item x="212"/>
        <item x="569"/>
        <item x="828"/>
        <item x="536"/>
        <item x="43"/>
        <item x="905"/>
        <item x="495"/>
        <item x="780"/>
        <item x="231"/>
        <item x="557"/>
        <item x="220"/>
        <item x="696"/>
        <item x="236"/>
        <item x="722"/>
        <item x="416"/>
        <item x="510"/>
        <item x="319"/>
        <item x="812"/>
        <item x="504"/>
        <item x="875"/>
        <item x="461"/>
        <item x="93"/>
        <item x="983"/>
        <item x="379"/>
        <item x="525"/>
        <item x="86"/>
        <item x="677"/>
        <item x="275"/>
        <item x="637"/>
        <item x="138"/>
        <item x="758"/>
        <item x="509"/>
        <item x="825"/>
        <item x="104"/>
        <item x="74"/>
        <item x="407"/>
        <item x="844"/>
        <item x="605"/>
        <item x="282"/>
        <item x="485"/>
        <item x="346"/>
        <item x="311"/>
        <item x="670"/>
        <item x="947"/>
        <item x="811"/>
        <item x="878"/>
        <item x="144"/>
        <item x="726"/>
        <item x="731"/>
        <item x="317"/>
        <item x="549"/>
        <item x="237"/>
        <item x="574"/>
        <item x="718"/>
        <item x="388"/>
        <item x="241"/>
        <item x="543"/>
        <item x="170"/>
        <item x="286"/>
        <item x="640"/>
        <item x="242"/>
        <item x="25"/>
        <item x="524"/>
        <item x="956"/>
        <item x="682"/>
        <item x="440"/>
        <item x="148"/>
        <item x="669"/>
        <item x="946"/>
        <item x="439"/>
        <item x="826"/>
        <item x="871"/>
        <item x="336"/>
        <item x="503"/>
        <item x="304"/>
        <item x="24"/>
        <item x="908"/>
        <item x="28"/>
        <item x="102"/>
        <item x="285"/>
        <item x="378"/>
        <item x="487"/>
        <item x="915"/>
        <item x="754"/>
        <item x="560"/>
        <item x="16"/>
        <item x="421"/>
        <item x="979"/>
        <item x="564"/>
        <item x="79"/>
        <item x="422"/>
        <item x="30"/>
        <item x="204"/>
        <item x="614"/>
        <item x="714"/>
        <item x="732"/>
        <item x="702"/>
        <item x="977"/>
        <item x="146"/>
        <item x="430"/>
        <item x="858"/>
        <item x="963"/>
        <item x="409"/>
        <item x="561"/>
        <item x="412"/>
        <item x="974"/>
        <item x="502"/>
        <item x="966"/>
        <item x="133"/>
        <item x="895"/>
        <item x="595"/>
        <item x="127"/>
        <item x="790"/>
        <item x="591"/>
        <item x="457"/>
        <item x="302"/>
        <item x="816"/>
        <item x="716"/>
        <item x="975"/>
        <item x="171"/>
        <item x="2"/>
        <item x="877"/>
        <item x="890"/>
        <item x="380"/>
        <item x="297"/>
        <item x="249"/>
        <item x="745"/>
        <item x="248"/>
        <item x="14"/>
        <item x="7"/>
        <item x="814"/>
        <item x="514"/>
        <item x="240"/>
        <item x="194"/>
        <item x="190"/>
        <item x="655"/>
        <item x="489"/>
        <item x="570"/>
        <item x="879"/>
        <item x="884"/>
        <item x="521"/>
        <item x="18"/>
        <item x="972"/>
        <item x="113"/>
        <item x="268"/>
        <item x="550"/>
        <item x="582"/>
        <item x="97"/>
        <item x="85"/>
        <item x="139"/>
        <item x="154"/>
        <item x="452"/>
        <item x="210"/>
        <item x="468"/>
        <item x="295"/>
        <item x="120"/>
        <item x="214"/>
        <item x="280"/>
        <item x="281"/>
        <item x="226"/>
        <item x="581"/>
        <item x="598"/>
        <item x="358"/>
        <item x="228"/>
        <item x="373"/>
        <item x="862"/>
        <item x="573"/>
        <item x="980"/>
        <item x="847"/>
        <item x="968"/>
        <item x="153"/>
        <item x="649"/>
        <item x="307"/>
        <item x="206"/>
        <item x="305"/>
        <item x="216"/>
        <item x="90"/>
        <item x="849"/>
        <item x="641"/>
        <item x="938"/>
        <item x="116"/>
        <item x="460"/>
        <item x="368"/>
        <item x="772"/>
        <item x="494"/>
        <item x="824"/>
        <item x="679"/>
        <item x="705"/>
        <item x="768"/>
        <item x="322"/>
        <item x="185"/>
        <item x="141"/>
        <item x="653"/>
        <item x="397"/>
        <item x="615"/>
        <item x="827"/>
        <item x="781"/>
        <item x="467"/>
        <item x="520"/>
        <item x="481"/>
        <item x="499"/>
        <item x="928"/>
        <item x="642"/>
        <item x="92"/>
        <item x="851"/>
        <item x="939"/>
        <item x="629"/>
        <item x="727"/>
        <item x="383"/>
        <item x="357"/>
        <item x="370"/>
        <item x="321"/>
        <item x="36"/>
        <item x="725"/>
        <item x="891"/>
        <item x="663"/>
        <item x="845"/>
        <item x="617"/>
        <item x="157"/>
        <item x="861"/>
        <item x="189"/>
        <item x="689"/>
        <item x="325"/>
        <item x="69"/>
        <item x="276"/>
        <item x="949"/>
        <item x="320"/>
        <item x="292"/>
        <item x="473"/>
        <item x="874"/>
        <item x="658"/>
        <item x="369"/>
        <item x="173"/>
        <item x="363"/>
        <item x="990"/>
        <item x="952"/>
        <item x="984"/>
        <item x="995"/>
        <item x="491"/>
        <item x="339"/>
        <item x="607"/>
        <item x="924"/>
        <item x="742"/>
        <item x="903"/>
        <item x="882"/>
        <item x="476"/>
        <item x="667"/>
        <item x="747"/>
        <item x="343"/>
        <item x="789"/>
        <item x="6"/>
        <item x="60"/>
        <item x="997"/>
        <item x="937"/>
        <item x="17"/>
        <item x="834"/>
        <item x="539"/>
        <item x="698"/>
        <item x="235"/>
        <item x="243"/>
        <item x="400"/>
        <item x="42"/>
        <item x="764"/>
        <item x="734"/>
        <item x="424"/>
        <item x="913"/>
        <item x="925"/>
        <item x="822"/>
        <item x="650"/>
        <item x="427"/>
        <item x="410"/>
        <item x="27"/>
        <item x="797"/>
        <item x="900"/>
        <item x="805"/>
        <item x="4"/>
        <item x="77"/>
        <item x="755"/>
        <item x="356"/>
        <item x="719"/>
        <item x="994"/>
        <item x="746"/>
        <item x="935"/>
        <item x="823"/>
        <item x="544"/>
        <item x="500"/>
        <item x="785"/>
        <item x="364"/>
        <item x="678"/>
        <item x="837"/>
        <item x="950"/>
        <item x="166"/>
        <item x="176"/>
        <item x="126"/>
        <item x="26"/>
        <item x="773"/>
        <item x="431"/>
        <item x="965"/>
        <item x="951"/>
        <item x="247"/>
        <item x="478"/>
        <item x="8"/>
        <item x="838"/>
        <item x="291"/>
        <item x="419"/>
        <item x="888"/>
        <item x="428"/>
        <item x="41"/>
        <item x="666"/>
        <item x="29"/>
        <item x="199"/>
        <item x="455"/>
        <item x="10"/>
        <item x="13"/>
        <item x="899"/>
        <item x="958"/>
        <item x="201"/>
        <item x="819"/>
        <item x="795"/>
        <item x="296"/>
        <item x="813"/>
        <item x="355"/>
        <item x="638"/>
        <item x="957"/>
        <item x="59"/>
        <item x="852"/>
        <item x="244"/>
        <item x="830"/>
        <item x="552"/>
        <item x="622"/>
        <item x="443"/>
        <item x="147"/>
        <item x="193"/>
        <item x="263"/>
        <item x="723"/>
        <item x="165"/>
        <item x="554"/>
        <item x="342"/>
        <item x="75"/>
        <item x="83"/>
        <item x="387"/>
        <item x="616"/>
        <item x="690"/>
        <item x="860"/>
        <item x="936"/>
        <item x="688"/>
        <item x="961"/>
        <item x="729"/>
        <item x="175"/>
        <item x="160"/>
        <item x="413"/>
        <item x="907"/>
        <item x="361"/>
        <item x="227"/>
        <item x="177"/>
        <item x="831"/>
        <item x="76"/>
        <item x="643"/>
        <item x="636"/>
        <item x="866"/>
        <item x="20"/>
        <item x="584"/>
        <item x="710"/>
        <item x="230"/>
        <item x="66"/>
        <item x="919"/>
        <item x="784"/>
        <item x="911"/>
        <item x="646"/>
        <item x="52"/>
        <item x="934"/>
        <item x="991"/>
        <item x="118"/>
        <item x="124"/>
        <item x="602"/>
        <item x="475"/>
        <item x="763"/>
        <item x="269"/>
        <item x="711"/>
        <item x="71"/>
        <item x="404"/>
        <item x="217"/>
        <item x="960"/>
        <item x="802"/>
        <item x="95"/>
        <item x="971"/>
        <item x="612"/>
        <item x="538"/>
        <item x="267"/>
        <item x="150"/>
        <item x="314"/>
        <item x="697"/>
        <item x="857"/>
        <item x="626"/>
        <item x="68"/>
        <item x="345"/>
        <item x="648"/>
        <item x="38"/>
        <item x="530"/>
        <item x="202"/>
        <item x="599"/>
        <item x="12"/>
        <item x="597"/>
        <item x="211"/>
        <item x="985"/>
        <item x="548"/>
        <item x="531"/>
        <item x="681"/>
        <item x="371"/>
        <item x="621"/>
        <item x="498"/>
        <item x="233"/>
        <item x="448"/>
        <item x="132"/>
        <item x="23"/>
        <item x="904"/>
        <item x="458"/>
        <item x="724"/>
        <item x="792"/>
        <item x="72"/>
        <item x="73"/>
        <item x="221"/>
        <item x="701"/>
        <item x="779"/>
        <item x="868"/>
        <item x="589"/>
        <item x="445"/>
        <item x="708"/>
        <item x="293"/>
        <item x="477"/>
        <item x="149"/>
        <item x="19"/>
        <item x="759"/>
        <item x="809"/>
        <item x="982"/>
        <item x="739"/>
        <item x="393"/>
        <item x="926"/>
        <item x="303"/>
        <item x="596"/>
        <item x="665"/>
        <item x="517"/>
        <item x="559"/>
        <item x="673"/>
        <item x="801"/>
        <item x="592"/>
        <item x="257"/>
        <item x="395"/>
        <item x="58"/>
        <item x="338"/>
        <item x="253"/>
        <item x="463"/>
        <item x="298"/>
        <item x="505"/>
        <item x="842"/>
        <item x="106"/>
        <item x="462"/>
        <item x="386"/>
        <item x="587"/>
        <item x="953"/>
        <item x="152"/>
        <item x="933"/>
        <item x="791"/>
        <item x="91"/>
        <item x="707"/>
        <item x="225"/>
        <item x="406"/>
        <item x="492"/>
        <item x="44"/>
        <item x="921"/>
        <item x="970"/>
        <item x="425"/>
        <item x="436"/>
        <item x="332"/>
        <item x="334"/>
        <item x="955"/>
        <item x="532"/>
        <item x="315"/>
        <item x="793"/>
        <item x="778"/>
        <item x="633"/>
        <item x="465"/>
        <item x="920"/>
        <item x="996"/>
        <item x="347"/>
        <item x="563"/>
        <item x="558"/>
        <item x="434"/>
        <item x="82"/>
        <item x="712"/>
        <item x="507"/>
        <item x="600"/>
        <item x="376"/>
        <item x="892"/>
        <item x="224"/>
        <item x="942"/>
        <item x="501"/>
        <item x="134"/>
        <item x="586"/>
        <item x="471"/>
        <item x="411"/>
        <item x="205"/>
        <item x="78"/>
        <item x="300"/>
        <item x="209"/>
        <item x="786"/>
        <item x="910"/>
        <item x="976"/>
        <item x="832"/>
        <item x="50"/>
        <item x="178"/>
        <item x="125"/>
        <item x="542"/>
        <item x="889"/>
        <item x="446"/>
        <item x="53"/>
        <item x="444"/>
        <item x="87"/>
        <item x="213"/>
        <item x="634"/>
        <item x="398"/>
        <item x="835"/>
        <item x="64"/>
        <item x="546"/>
        <item x="258"/>
        <item x="372"/>
        <item x="611"/>
        <item x="751"/>
        <item x="497"/>
        <item x="881"/>
        <item x="482"/>
        <item x="623"/>
        <item x="676"/>
        <item x="675"/>
        <item x="488"/>
        <item x="474"/>
        <item x="534"/>
        <item x="909"/>
        <item x="433"/>
        <item x="323"/>
        <item x="283"/>
        <item x="266"/>
        <item x="959"/>
        <item x="22"/>
        <item x="54"/>
        <item x="608"/>
        <item x="348"/>
        <item x="353"/>
        <item x="385"/>
        <item x="110"/>
        <item x="576"/>
        <item x="103"/>
        <item x="916"/>
        <item x="366"/>
        <item x="490"/>
        <item x="308"/>
        <item x="713"/>
        <item x="917"/>
        <item x="807"/>
        <item x="522"/>
        <item x="803"/>
        <item x="442"/>
        <item x="46"/>
        <item x="274"/>
        <item x="163"/>
        <item x="556"/>
        <item x="808"/>
        <item x="252"/>
        <item x="683"/>
        <item x="344"/>
        <item x="526"/>
        <item x="967"/>
        <item x="748"/>
        <item x="377"/>
        <item x="215"/>
        <item x="140"/>
        <item x="9"/>
        <item x="169"/>
        <item x="184"/>
        <item x="609"/>
        <item x="80"/>
        <item x="870"/>
        <item x="893"/>
        <item x="136"/>
        <item x="741"/>
        <item x="167"/>
        <item x="259"/>
        <item x="196"/>
        <item x="51"/>
        <item x="375"/>
        <item x="261"/>
        <item x="765"/>
        <item x="142"/>
        <item x="776"/>
        <item x="894"/>
        <item x="423"/>
        <item x="528"/>
        <item x="61"/>
        <item x="384"/>
        <item x="978"/>
        <item x="429"/>
        <item x="662"/>
        <item x="555"/>
        <item x="853"/>
        <item x="981"/>
        <item x="464"/>
        <item x="821"/>
        <item x="390"/>
        <item x="752"/>
        <item x="181"/>
        <item x="264"/>
        <item x="479"/>
        <item x="251"/>
        <item x="989"/>
        <item x="294"/>
        <item x="818"/>
        <item x="766"/>
        <item x="114"/>
        <item x="219"/>
        <item x="815"/>
        <item x="403"/>
        <item x="49"/>
        <item x="63"/>
        <item x="222"/>
        <item x="359"/>
        <item x="848"/>
        <item x="327"/>
        <item x="873"/>
        <item x="856"/>
        <item x="585"/>
        <item x="657"/>
        <item x="122"/>
        <item x="159"/>
        <item x="618"/>
        <item x="840"/>
        <item x="145"/>
        <item x="660"/>
        <item x="278"/>
        <item x="706"/>
        <item x="720"/>
        <item x="527"/>
        <item x="619"/>
        <item x="438"/>
        <item x="483"/>
        <item x="843"/>
        <item x="200"/>
        <item x="810"/>
        <item x="883"/>
        <item x="11"/>
        <item x="129"/>
        <item x="964"/>
        <item x="188"/>
        <item x="529"/>
        <item x="624"/>
        <item x="271"/>
        <item x="864"/>
        <item x="738"/>
        <item x="855"/>
        <item x="265"/>
        <item x="234"/>
        <item x="887"/>
        <item x="854"/>
        <item x="349"/>
        <item x="117"/>
        <item x="659"/>
        <item x="394"/>
        <item x="151"/>
        <item x="736"/>
        <item x="923"/>
        <item x="417"/>
        <item x="944"/>
        <item x="238"/>
        <item x="310"/>
        <item x="692"/>
        <item x="313"/>
        <item x="566"/>
        <item x="0"/>
        <item x="35"/>
        <item x="993"/>
        <item x="31"/>
        <item x="381"/>
        <item x="337"/>
        <item x="392"/>
        <item x="880"/>
        <item x="537"/>
        <item x="863"/>
        <item x="565"/>
        <item x="782"/>
        <item x="709"/>
        <item x="730"/>
        <item x="998"/>
        <item x="309"/>
        <item x="256"/>
        <item x="374"/>
        <item x="817"/>
        <item x="389"/>
        <item x="757"/>
        <item x="535"/>
        <item x="484"/>
        <item x="98"/>
        <item x="260"/>
        <item x="756"/>
        <item x="753"/>
        <item x="553"/>
        <item x="988"/>
        <item x="99"/>
        <item x="115"/>
        <item x="914"/>
        <item x="255"/>
        <item x="174"/>
        <item x="301"/>
        <item x="627"/>
        <item x="630"/>
        <item x="100"/>
        <item x="312"/>
        <item x="767"/>
        <item x="195"/>
        <item x="518"/>
        <item x="836"/>
        <item x="788"/>
        <item x="5"/>
        <item x="470"/>
        <item x="401"/>
        <item x="84"/>
        <item x="111"/>
        <item x="671"/>
        <item x="506"/>
        <item x="647"/>
        <item x="610"/>
        <item x="279"/>
        <item x="508"/>
        <item x="3"/>
        <item x="686"/>
        <item x="57"/>
        <item x="454"/>
        <item x="333"/>
        <item x="218"/>
        <item x="896"/>
        <item x="687"/>
        <item x="340"/>
        <item x="391"/>
        <item x="869"/>
        <item x="367"/>
        <item x="715"/>
        <item x="930"/>
        <item x="744"/>
        <item x="886"/>
        <item x="472"/>
        <item x="335"/>
        <item x="328"/>
        <item x="628"/>
        <item x="898"/>
        <item x="796"/>
        <item x="456"/>
        <item x="137"/>
        <item x="239"/>
        <item x="32"/>
        <item x="65"/>
        <item x="350"/>
        <item x="728"/>
        <item x="432"/>
        <item x="897"/>
        <item x="326"/>
        <item x="246"/>
        <item x="459"/>
        <item x="318"/>
        <item x="232"/>
        <item x="426"/>
        <item x="578"/>
        <item x="180"/>
        <item x="583"/>
        <item x="273"/>
        <item x="684"/>
        <item x="324"/>
        <item x="774"/>
        <item x="128"/>
        <item x="287"/>
        <item x="717"/>
        <item x="329"/>
        <item x="661"/>
        <item x="186"/>
        <item x="954"/>
        <item x="777"/>
        <item x="986"/>
        <item x="486"/>
        <item x="846"/>
        <item x="399"/>
        <item x="749"/>
        <item x="695"/>
        <item x="402"/>
        <item x="775"/>
        <item x="197"/>
        <item x="365"/>
        <item x="691"/>
        <item x="447"/>
        <item x="906"/>
        <item x="288"/>
        <item x="62"/>
        <item x="541"/>
        <item x="131"/>
        <item x="21"/>
        <item x="396"/>
        <item x="588"/>
        <item x="545"/>
        <item x="787"/>
        <item x="48"/>
        <item x="198"/>
        <item x="804"/>
        <item x="733"/>
        <item x="192"/>
        <item x="850"/>
        <item x="362"/>
        <item x="515"/>
        <item x="143"/>
        <item x="229"/>
        <item x="382"/>
        <item x="750"/>
        <item x="700"/>
        <item x="15"/>
        <item x="943"/>
        <item x="945"/>
        <item x="940"/>
        <item x="603"/>
        <item x="352"/>
        <item x="360"/>
        <item x="973"/>
        <item x="668"/>
        <item x="130"/>
        <item x="912"/>
        <item x="593"/>
        <item x="762"/>
        <item x="168"/>
        <item x="511"/>
        <item x="121"/>
        <item x="606"/>
        <item x="418"/>
        <item x="562"/>
        <item x="922"/>
        <item x="901"/>
        <item x="299"/>
        <item x="155"/>
        <item x="81"/>
        <item x="435"/>
        <item x="571"/>
        <item x="540"/>
        <item x="672"/>
        <item x="179"/>
        <item x="568"/>
        <item x="948"/>
        <item x="533"/>
        <item x="354"/>
        <item x="156"/>
        <item x="270"/>
        <item x="625"/>
        <item x="572"/>
        <item x="496"/>
        <item x="183"/>
        <item x="245"/>
        <item x="162"/>
        <item x="182"/>
        <item x="108"/>
        <item x="223"/>
        <item x="415"/>
        <item x="932"/>
        <item x="703"/>
        <item x="55"/>
        <item x="800"/>
        <item x="420"/>
        <item x="250"/>
        <item x="351"/>
        <item x="449"/>
        <item x="316"/>
        <item x="693"/>
        <item x="859"/>
        <item x="519"/>
        <item x="516"/>
        <item x="721"/>
        <item x="88"/>
        <item x="408"/>
        <item x="493"/>
        <item x="272"/>
        <item x="931"/>
        <item x="547"/>
        <item x="109"/>
        <item x="632"/>
        <item x="47"/>
        <item x="450"/>
        <item x="551"/>
        <item x="794"/>
        <item x="865"/>
        <item x="105"/>
        <item x="674"/>
        <item x="135"/>
        <item x="761"/>
        <item x="771"/>
        <item x="902"/>
        <item x="743"/>
        <item x="872"/>
        <item x="654"/>
        <item x="453"/>
        <item x="262"/>
        <item x="579"/>
        <item x="513"/>
        <item x="437"/>
        <item x="962"/>
        <item x="158"/>
        <item x="67"/>
        <item x="203"/>
        <item x="620"/>
        <item x="1"/>
        <item x="783"/>
        <item x="635"/>
        <item x="798"/>
        <item x="885"/>
        <item x="806"/>
        <item x="770"/>
        <item x="694"/>
        <item x="414"/>
        <item x="645"/>
        <item x="207"/>
        <item x="760"/>
        <item x="330"/>
        <item x="254"/>
        <item x="289"/>
        <item x="277"/>
        <item t="default"/>
      </items>
    </pivotField>
    <pivotField showAll="0"/>
    <pivotField dataField="1" showAll="0"/>
    <pivotField axis="axisRow" showAll="0">
      <items count="5">
        <item x="1"/>
        <item x="2"/>
        <item x="3"/>
        <item x="0"/>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9">
        <item sd="0" x="0"/>
        <item sd="0" x="1"/>
        <item sd="0" x="2"/>
        <item sd="0" x="3"/>
        <item sd="0" x="4"/>
        <item sd="0" x="5"/>
        <item sd="0" x="6"/>
        <item sd="0" x="7"/>
        <item t="default"/>
      </items>
    </pivotField>
  </pivotFields>
  <rowFields count="1">
    <field x="10"/>
  </rowFields>
  <rowItems count="5">
    <i>
      <x/>
    </i>
    <i>
      <x v="1"/>
    </i>
    <i>
      <x v="2"/>
    </i>
    <i>
      <x v="3"/>
    </i>
    <i t="grand">
      <x/>
    </i>
  </rowItems>
  <colItems count="1">
    <i/>
  </colItems>
  <dataFields count="1">
    <dataField name="Sum of Final Sale Amount" fld="9" baseField="0" baseItem="0"/>
  </dataFields>
  <chartFormats count="3">
    <chartFormat chart="0"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9C4710-AC71-468F-A18B-1D965EBAC0E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20:B25" firstHeaderRow="1" firstDataRow="1" firstDataCol="1"/>
  <pivotFields count="15">
    <pivotField showAll="0"/>
    <pivotField numFmtId="14" showAll="0">
      <items count="757">
        <item x="551"/>
        <item x="393"/>
        <item x="269"/>
        <item x="388"/>
        <item x="413"/>
        <item x="163"/>
        <item x="615"/>
        <item x="745"/>
        <item x="245"/>
        <item x="542"/>
        <item x="284"/>
        <item x="666"/>
        <item x="755"/>
        <item x="205"/>
        <item x="351"/>
        <item x="605"/>
        <item x="399"/>
        <item x="461"/>
        <item x="442"/>
        <item x="682"/>
        <item x="627"/>
        <item x="570"/>
        <item x="214"/>
        <item x="715"/>
        <item x="503"/>
        <item x="750"/>
        <item x="96"/>
        <item x="472"/>
        <item x="710"/>
        <item x="462"/>
        <item x="703"/>
        <item x="450"/>
        <item x="157"/>
        <item x="11"/>
        <item x="89"/>
        <item x="669"/>
        <item x="380"/>
        <item x="646"/>
        <item x="505"/>
        <item x="498"/>
        <item x="227"/>
        <item x="455"/>
        <item x="294"/>
        <item x="61"/>
        <item x="752"/>
        <item x="540"/>
        <item x="198"/>
        <item x="238"/>
        <item x="560"/>
        <item x="361"/>
        <item x="445"/>
        <item x="247"/>
        <item x="79"/>
        <item x="125"/>
        <item x="234"/>
        <item x="114"/>
        <item x="174"/>
        <item x="314"/>
        <item x="724"/>
        <item x="500"/>
        <item x="519"/>
        <item x="270"/>
        <item x="448"/>
        <item x="316"/>
        <item x="285"/>
        <item x="204"/>
        <item x="400"/>
        <item x="344"/>
        <item x="415"/>
        <item x="384"/>
        <item x="128"/>
        <item x="449"/>
        <item x="578"/>
        <item x="349"/>
        <item x="265"/>
        <item x="332"/>
        <item x="632"/>
        <item x="71"/>
        <item x="663"/>
        <item x="50"/>
        <item x="164"/>
        <item x="22"/>
        <item x="297"/>
        <item x="629"/>
        <item x="36"/>
        <item x="266"/>
        <item x="509"/>
        <item x="75"/>
        <item x="340"/>
        <item x="111"/>
        <item x="188"/>
        <item x="26"/>
        <item x="533"/>
        <item x="541"/>
        <item x="39"/>
        <item x="640"/>
        <item x="653"/>
        <item x="197"/>
        <item x="512"/>
        <item x="293"/>
        <item x="4"/>
        <item x="660"/>
        <item x="186"/>
        <item x="194"/>
        <item x="433"/>
        <item x="199"/>
        <item x="546"/>
        <item x="120"/>
        <item x="282"/>
        <item x="741"/>
        <item x="119"/>
        <item x="524"/>
        <item x="600"/>
        <item x="508"/>
        <item x="78"/>
        <item x="491"/>
        <item x="268"/>
        <item x="582"/>
        <item x="144"/>
        <item x="95"/>
        <item x="493"/>
        <item x="180"/>
        <item x="339"/>
        <item x="192"/>
        <item x="634"/>
        <item x="9"/>
        <item x="536"/>
        <item x="44"/>
        <item x="497"/>
        <item x="226"/>
        <item x="237"/>
        <item x="256"/>
        <item x="394"/>
        <item x="598"/>
        <item x="700"/>
        <item x="549"/>
        <item x="383"/>
        <item x="577"/>
        <item x="257"/>
        <item x="429"/>
        <item x="466"/>
        <item x="325"/>
        <item x="596"/>
        <item x="330"/>
        <item x="207"/>
        <item x="7"/>
        <item x="390"/>
        <item x="72"/>
        <item x="516"/>
        <item x="28"/>
        <item x="156"/>
        <item x="695"/>
        <item x="58"/>
        <item x="107"/>
        <item x="664"/>
        <item x="573"/>
        <item x="324"/>
        <item x="160"/>
        <item x="0"/>
        <item x="209"/>
        <item x="368"/>
        <item x="648"/>
        <item x="6"/>
        <item x="595"/>
        <item x="507"/>
        <item x="19"/>
        <item x="252"/>
        <item x="147"/>
        <item x="527"/>
        <item x="436"/>
        <item x="424"/>
        <item x="410"/>
        <item x="363"/>
        <item x="243"/>
        <item x="561"/>
        <item x="575"/>
        <item x="725"/>
        <item x="17"/>
        <item x="169"/>
        <item x="301"/>
        <item x="338"/>
        <item x="139"/>
        <item x="422"/>
        <item x="412"/>
        <item x="254"/>
        <item x="434"/>
        <item x="420"/>
        <item x="457"/>
        <item x="38"/>
        <item x="57"/>
        <item x="315"/>
        <item x="239"/>
        <item x="124"/>
        <item x="262"/>
        <item x="190"/>
        <item x="633"/>
        <item x="167"/>
        <item x="675"/>
        <item x="100"/>
        <item x="27"/>
        <item x="749"/>
        <item x="366"/>
        <item x="708"/>
        <item x="530"/>
        <item x="565"/>
        <item x="707"/>
        <item x="678"/>
        <item x="460"/>
        <item x="610"/>
        <item x="742"/>
        <item x="376"/>
        <item x="137"/>
        <item x="423"/>
        <item x="520"/>
        <item x="681"/>
        <item x="200"/>
        <item x="548"/>
        <item x="248"/>
        <item x="168"/>
        <item x="359"/>
        <item x="403"/>
        <item x="246"/>
        <item x="153"/>
        <item x="193"/>
        <item x="589"/>
        <item x="106"/>
        <item x="737"/>
        <item x="655"/>
        <item x="674"/>
        <item x="343"/>
        <item x="717"/>
        <item x="574"/>
        <item x="82"/>
        <item x="642"/>
        <item x="275"/>
        <item x="20"/>
        <item x="37"/>
        <item x="691"/>
        <item x="322"/>
        <item x="47"/>
        <item x="602"/>
        <item x="181"/>
        <item x="470"/>
        <item x="183"/>
        <item x="146"/>
        <item x="477"/>
        <item x="135"/>
        <item x="184"/>
        <item x="350"/>
        <item x="671"/>
        <item x="685"/>
        <item x="473"/>
        <item x="296"/>
        <item x="408"/>
        <item x="151"/>
        <item x="515"/>
        <item x="597"/>
        <item x="713"/>
        <item x="452"/>
        <item x="649"/>
        <item x="136"/>
        <item x="679"/>
        <item x="584"/>
        <item x="98"/>
        <item x="41"/>
        <item x="553"/>
        <item x="731"/>
        <item x="532"/>
        <item x="261"/>
        <item x="202"/>
        <item x="255"/>
        <item x="150"/>
        <item x="427"/>
        <item x="469"/>
        <item x="42"/>
        <item x="567"/>
        <item x="171"/>
        <item x="228"/>
        <item x="464"/>
        <item x="697"/>
        <item x="56"/>
        <item x="661"/>
        <item x="489"/>
        <item x="67"/>
        <item x="747"/>
        <item x="353"/>
        <item x="242"/>
        <item x="569"/>
        <item x="458"/>
        <item x="474"/>
        <item x="454"/>
        <item x="644"/>
        <item x="492"/>
        <item x="722"/>
        <item x="15"/>
        <item x="495"/>
        <item x="680"/>
        <item x="529"/>
        <item x="126"/>
        <item x="305"/>
        <item x="140"/>
        <item x="510"/>
        <item x="397"/>
        <item x="231"/>
        <item x="130"/>
        <item x="501"/>
        <item x="133"/>
        <item x="329"/>
        <item x="437"/>
        <item x="711"/>
        <item x="260"/>
        <item x="585"/>
        <item x="170"/>
        <item x="563"/>
        <item x="337"/>
        <item x="572"/>
        <item x="182"/>
        <item x="345"/>
        <item x="622"/>
        <item x="370"/>
        <item x="235"/>
        <item x="33"/>
        <item x="387"/>
        <item x="142"/>
        <item x="32"/>
        <item x="478"/>
        <item x="447"/>
        <item x="635"/>
        <item x="451"/>
        <item x="513"/>
        <item x="221"/>
        <item x="543"/>
        <item x="375"/>
        <item x="591"/>
        <item x="276"/>
        <item x="566"/>
        <item x="152"/>
        <item x="482"/>
        <item x="48"/>
        <item x="733"/>
        <item x="299"/>
        <item x="241"/>
        <item x="581"/>
        <item x="729"/>
        <item x="374"/>
        <item x="630"/>
        <item x="244"/>
        <item x="652"/>
        <item x="740"/>
        <item x="175"/>
        <item x="161"/>
        <item x="538"/>
        <item x="369"/>
        <item x="328"/>
        <item x="588"/>
        <item x="539"/>
        <item x="430"/>
        <item x="253"/>
        <item x="291"/>
        <item x="132"/>
        <item x="416"/>
        <item x="499"/>
        <item x="693"/>
        <item x="544"/>
        <item x="25"/>
        <item x="545"/>
        <item x="719"/>
        <item x="534"/>
        <item x="233"/>
        <item x="92"/>
        <item x="211"/>
        <item x="517"/>
        <item x="8"/>
        <item x="342"/>
        <item x="587"/>
        <item x="127"/>
        <item x="101"/>
        <item x="659"/>
        <item x="317"/>
        <item x="525"/>
        <item x="311"/>
        <item x="564"/>
        <item x="99"/>
        <item x="312"/>
        <item x="739"/>
        <item x="289"/>
        <item x="310"/>
        <item x="579"/>
        <item x="396"/>
        <item x="162"/>
        <item x="116"/>
        <item x="608"/>
        <item x="402"/>
        <item x="650"/>
        <item x="185"/>
        <item x="271"/>
        <item x="76"/>
        <item x="91"/>
        <item x="24"/>
        <item x="347"/>
        <item x="113"/>
        <item x="90"/>
        <item x="623"/>
        <item x="405"/>
        <item x="287"/>
        <item x="69"/>
        <item x="559"/>
        <item x="212"/>
        <item x="122"/>
        <item x="696"/>
        <item x="121"/>
        <item x="5"/>
        <item x="29"/>
        <item x="580"/>
        <item x="236"/>
        <item x="601"/>
        <item x="463"/>
        <item x="346"/>
        <item x="643"/>
        <item x="428"/>
        <item x="43"/>
        <item x="392"/>
        <item x="558"/>
        <item x="358"/>
        <item x="619"/>
        <item x="425"/>
        <item x="554"/>
        <item x="743"/>
        <item x="348"/>
        <item x="2"/>
        <item x="624"/>
        <item x="377"/>
        <item x="609"/>
        <item x="148"/>
        <item x="684"/>
        <item x="662"/>
        <item x="419"/>
        <item x="628"/>
        <item x="302"/>
        <item x="712"/>
        <item x="688"/>
        <item x="432"/>
        <item x="398"/>
        <item x="141"/>
        <item x="417"/>
        <item x="479"/>
        <item x="371"/>
        <item x="439"/>
        <item x="657"/>
        <item x="677"/>
        <item x="335"/>
        <item x="280"/>
        <item x="690"/>
        <item x="721"/>
        <item x="34"/>
        <item x="611"/>
        <item x="617"/>
        <item x="523"/>
        <item x="21"/>
        <item x="744"/>
        <item x="720"/>
        <item x="313"/>
        <item x="732"/>
        <item x="522"/>
        <item x="727"/>
        <item x="304"/>
        <item x="364"/>
        <item x="426"/>
        <item x="129"/>
        <item x="562"/>
        <item x="277"/>
        <item x="518"/>
        <item x="373"/>
        <item x="35"/>
        <item x="490"/>
        <item x="504"/>
        <item x="746"/>
        <item x="686"/>
        <item x="694"/>
        <item x="3"/>
        <item x="594"/>
        <item x="496"/>
        <item x="407"/>
        <item x="201"/>
        <item x="386"/>
        <item x="726"/>
        <item x="576"/>
        <item x="108"/>
        <item x="418"/>
        <item x="259"/>
        <item x="385"/>
        <item x="592"/>
        <item x="86"/>
        <item x="670"/>
        <item x="614"/>
        <item x="481"/>
        <item x="1"/>
        <item x="616"/>
        <item x="73"/>
        <item x="138"/>
        <item x="488"/>
        <item x="637"/>
        <item x="131"/>
        <item x="647"/>
        <item x="443"/>
        <item x="172"/>
        <item x="331"/>
        <item x="45"/>
        <item x="676"/>
        <item x="709"/>
        <item x="176"/>
        <item x="195"/>
        <item x="279"/>
        <item x="149"/>
        <item x="590"/>
        <item x="327"/>
        <item x="59"/>
        <item x="173"/>
        <item x="52"/>
        <item x="705"/>
        <item x="668"/>
        <item x="556"/>
        <item x="216"/>
        <item x="220"/>
        <item x="475"/>
        <item x="320"/>
        <item x="273"/>
        <item x="84"/>
        <item x="362"/>
        <item x="502"/>
        <item x="13"/>
        <item x="333"/>
        <item x="636"/>
        <item x="618"/>
        <item x="110"/>
        <item x="406"/>
        <item x="435"/>
        <item x="288"/>
        <item x="404"/>
        <item x="736"/>
        <item x="54"/>
        <item x="154"/>
        <item x="728"/>
        <item x="613"/>
        <item x="290"/>
        <item x="486"/>
        <item x="104"/>
        <item x="555"/>
        <item x="217"/>
        <item x="94"/>
        <item x="360"/>
        <item x="158"/>
        <item x="480"/>
        <item x="357"/>
        <item x="105"/>
        <item x="318"/>
        <item x="321"/>
        <item x="300"/>
        <item x="356"/>
        <item x="208"/>
        <item x="272"/>
        <item x="658"/>
        <item x="526"/>
        <item x="341"/>
        <item x="372"/>
        <item x="459"/>
        <item x="187"/>
        <item x="267"/>
        <item x="309"/>
        <item x="665"/>
        <item x="395"/>
        <item x="476"/>
        <item x="656"/>
        <item x="232"/>
        <item x="421"/>
        <item x="51"/>
        <item x="215"/>
        <item x="571"/>
        <item x="115"/>
        <item x="64"/>
        <item x="60"/>
        <item x="274"/>
        <item x="177"/>
        <item x="323"/>
        <item x="223"/>
        <item x="645"/>
        <item x="225"/>
        <item x="210"/>
        <item x="178"/>
        <item x="81"/>
        <item x="521"/>
        <item x="531"/>
        <item x="751"/>
        <item x="586"/>
        <item x="303"/>
        <item x="155"/>
        <item x="165"/>
        <item x="683"/>
        <item x="689"/>
        <item x="673"/>
        <item x="411"/>
        <item x="213"/>
        <item x="219"/>
        <item x="604"/>
        <item x="667"/>
        <item x="93"/>
        <item x="319"/>
        <item x="258"/>
        <item x="568"/>
        <item x="30"/>
        <item x="603"/>
        <item x="620"/>
        <item x="218"/>
        <item x="714"/>
        <item x="134"/>
        <item x="389"/>
        <item x="494"/>
        <item x="638"/>
        <item x="281"/>
        <item x="547"/>
        <item x="467"/>
        <item x="109"/>
        <item x="203"/>
        <item x="191"/>
        <item x="414"/>
        <item x="698"/>
        <item x="249"/>
        <item x="298"/>
        <item x="53"/>
        <item x="62"/>
        <item x="735"/>
        <item x="716"/>
        <item x="379"/>
        <item x="465"/>
        <item x="483"/>
        <item x="196"/>
        <item x="117"/>
        <item x="511"/>
        <item x="528"/>
        <item x="46"/>
        <item x="718"/>
        <item x="631"/>
        <item x="18"/>
        <item x="440"/>
        <item x="352"/>
        <item x="444"/>
        <item x="263"/>
        <item x="382"/>
        <item x="471"/>
        <item x="16"/>
        <item x="251"/>
        <item x="206"/>
        <item x="535"/>
        <item x="74"/>
        <item x="365"/>
        <item x="687"/>
        <item x="550"/>
        <item x="557"/>
        <item x="103"/>
        <item x="506"/>
        <item x="355"/>
        <item x="68"/>
        <item x="286"/>
        <item x="189"/>
        <item x="222"/>
        <item x="306"/>
        <item x="354"/>
        <item x="336"/>
        <item x="123"/>
        <item x="250"/>
        <item x="702"/>
        <item x="453"/>
        <item x="701"/>
        <item x="625"/>
        <item x="224"/>
        <item x="456"/>
        <item x="537"/>
        <item x="607"/>
        <item x="12"/>
        <item x="240"/>
        <item x="748"/>
        <item x="704"/>
        <item x="83"/>
        <item x="307"/>
        <item x="77"/>
        <item x="308"/>
        <item x="706"/>
        <item x="87"/>
        <item x="431"/>
        <item x="23"/>
        <item x="438"/>
        <item x="730"/>
        <item x="514"/>
        <item x="599"/>
        <item x="484"/>
        <item x="626"/>
        <item x="754"/>
        <item x="334"/>
        <item x="166"/>
        <item x="641"/>
        <item x="621"/>
        <item x="639"/>
        <item x="738"/>
        <item x="485"/>
        <item x="55"/>
        <item x="80"/>
        <item x="49"/>
        <item x="723"/>
        <item x="672"/>
        <item x="40"/>
        <item x="381"/>
        <item x="606"/>
        <item x="409"/>
        <item x="97"/>
        <item x="264"/>
        <item x="734"/>
        <item x="583"/>
        <item x="14"/>
        <item x="487"/>
        <item x="66"/>
        <item x="441"/>
        <item x="391"/>
        <item x="295"/>
        <item x="552"/>
        <item x="70"/>
        <item x="283"/>
        <item x="88"/>
        <item x="143"/>
        <item x="446"/>
        <item x="10"/>
        <item x="753"/>
        <item x="102"/>
        <item x="699"/>
        <item x="229"/>
        <item x="112"/>
        <item x="468"/>
        <item x="118"/>
        <item x="85"/>
        <item x="367"/>
        <item x="159"/>
        <item x="651"/>
        <item x="63"/>
        <item x="31"/>
        <item x="230"/>
        <item x="326"/>
        <item x="145"/>
        <item x="593"/>
        <item x="612"/>
        <item x="292"/>
        <item x="654"/>
        <item x="401"/>
        <item x="692"/>
        <item x="378"/>
        <item x="179"/>
        <item x="278"/>
        <item x="65"/>
        <item t="default"/>
      </items>
    </pivotField>
    <pivotField showAll="0"/>
    <pivotField showAll="0"/>
    <pivotField axis="axisRow" showAll="0">
      <items count="5">
        <item x="0"/>
        <item x="2"/>
        <item x="1"/>
        <item x="3"/>
        <item t="default"/>
      </items>
    </pivotField>
    <pivotField showAll="0"/>
    <pivotField showAll="0"/>
    <pivotField showAll="0">
      <items count="1000">
        <item x="575"/>
        <item x="941"/>
        <item x="107"/>
        <item x="656"/>
        <item x="451"/>
        <item x="664"/>
        <item x="590"/>
        <item x="735"/>
        <item x="161"/>
        <item x="876"/>
        <item x="927"/>
        <item x="841"/>
        <item x="652"/>
        <item x="56"/>
        <item x="40"/>
        <item x="680"/>
        <item x="567"/>
        <item x="820"/>
        <item x="987"/>
        <item x="70"/>
        <item x="839"/>
        <item x="594"/>
        <item x="45"/>
        <item x="580"/>
        <item x="341"/>
        <item x="523"/>
        <item x="929"/>
        <item x="512"/>
        <item x="119"/>
        <item x="613"/>
        <item x="577"/>
        <item x="208"/>
        <item x="799"/>
        <item x="441"/>
        <item x="331"/>
        <item x="96"/>
        <item x="631"/>
        <item x="34"/>
        <item x="829"/>
        <item x="123"/>
        <item x="601"/>
        <item x="187"/>
        <item x="164"/>
        <item x="37"/>
        <item x="604"/>
        <item x="405"/>
        <item x="918"/>
        <item x="172"/>
        <item x="112"/>
        <item x="639"/>
        <item x="466"/>
        <item x="992"/>
        <item x="94"/>
        <item x="101"/>
        <item x="699"/>
        <item x="685"/>
        <item x="306"/>
        <item x="737"/>
        <item x="644"/>
        <item x="769"/>
        <item x="39"/>
        <item x="969"/>
        <item x="469"/>
        <item x="33"/>
        <item x="191"/>
        <item x="89"/>
        <item x="740"/>
        <item x="290"/>
        <item x="480"/>
        <item x="867"/>
        <item x="284"/>
        <item x="651"/>
        <item x="833"/>
        <item x="704"/>
        <item x="212"/>
        <item x="569"/>
        <item x="828"/>
        <item x="536"/>
        <item x="43"/>
        <item x="905"/>
        <item x="495"/>
        <item x="780"/>
        <item x="231"/>
        <item x="557"/>
        <item x="220"/>
        <item x="696"/>
        <item x="236"/>
        <item x="722"/>
        <item x="416"/>
        <item x="510"/>
        <item x="319"/>
        <item x="812"/>
        <item x="504"/>
        <item x="875"/>
        <item x="461"/>
        <item x="93"/>
        <item x="983"/>
        <item x="379"/>
        <item x="525"/>
        <item x="86"/>
        <item x="677"/>
        <item x="275"/>
        <item x="637"/>
        <item x="138"/>
        <item x="758"/>
        <item x="509"/>
        <item x="825"/>
        <item x="104"/>
        <item x="74"/>
        <item x="407"/>
        <item x="844"/>
        <item x="605"/>
        <item x="282"/>
        <item x="485"/>
        <item x="346"/>
        <item x="311"/>
        <item x="670"/>
        <item x="947"/>
        <item x="811"/>
        <item x="878"/>
        <item x="144"/>
        <item x="726"/>
        <item x="731"/>
        <item x="317"/>
        <item x="549"/>
        <item x="237"/>
        <item x="574"/>
        <item x="718"/>
        <item x="388"/>
        <item x="241"/>
        <item x="543"/>
        <item x="170"/>
        <item x="286"/>
        <item x="640"/>
        <item x="242"/>
        <item x="25"/>
        <item x="524"/>
        <item x="956"/>
        <item x="682"/>
        <item x="440"/>
        <item x="148"/>
        <item x="669"/>
        <item x="946"/>
        <item x="439"/>
        <item x="826"/>
        <item x="871"/>
        <item x="336"/>
        <item x="503"/>
        <item x="304"/>
        <item x="24"/>
        <item x="908"/>
        <item x="28"/>
        <item x="102"/>
        <item x="285"/>
        <item x="378"/>
        <item x="487"/>
        <item x="915"/>
        <item x="754"/>
        <item x="560"/>
        <item x="16"/>
        <item x="421"/>
        <item x="979"/>
        <item x="564"/>
        <item x="79"/>
        <item x="422"/>
        <item x="30"/>
        <item x="204"/>
        <item x="614"/>
        <item x="714"/>
        <item x="732"/>
        <item x="702"/>
        <item x="977"/>
        <item x="146"/>
        <item x="430"/>
        <item x="858"/>
        <item x="963"/>
        <item x="409"/>
        <item x="561"/>
        <item x="412"/>
        <item x="974"/>
        <item x="502"/>
        <item x="966"/>
        <item x="133"/>
        <item x="895"/>
        <item x="595"/>
        <item x="127"/>
        <item x="790"/>
        <item x="591"/>
        <item x="457"/>
        <item x="302"/>
        <item x="816"/>
        <item x="716"/>
        <item x="975"/>
        <item x="171"/>
        <item x="2"/>
        <item x="877"/>
        <item x="890"/>
        <item x="380"/>
        <item x="297"/>
        <item x="249"/>
        <item x="745"/>
        <item x="248"/>
        <item x="14"/>
        <item x="7"/>
        <item x="814"/>
        <item x="514"/>
        <item x="240"/>
        <item x="194"/>
        <item x="190"/>
        <item x="655"/>
        <item x="489"/>
        <item x="570"/>
        <item x="879"/>
        <item x="884"/>
        <item x="521"/>
        <item x="18"/>
        <item x="972"/>
        <item x="113"/>
        <item x="268"/>
        <item x="550"/>
        <item x="582"/>
        <item x="97"/>
        <item x="85"/>
        <item x="139"/>
        <item x="154"/>
        <item x="452"/>
        <item x="210"/>
        <item x="468"/>
        <item x="295"/>
        <item x="120"/>
        <item x="214"/>
        <item x="280"/>
        <item x="281"/>
        <item x="226"/>
        <item x="581"/>
        <item x="598"/>
        <item x="358"/>
        <item x="228"/>
        <item x="373"/>
        <item x="862"/>
        <item x="573"/>
        <item x="980"/>
        <item x="847"/>
        <item x="968"/>
        <item x="153"/>
        <item x="649"/>
        <item x="307"/>
        <item x="206"/>
        <item x="305"/>
        <item x="216"/>
        <item x="90"/>
        <item x="849"/>
        <item x="641"/>
        <item x="938"/>
        <item x="116"/>
        <item x="460"/>
        <item x="368"/>
        <item x="772"/>
        <item x="494"/>
        <item x="824"/>
        <item x="679"/>
        <item x="705"/>
        <item x="768"/>
        <item x="322"/>
        <item x="185"/>
        <item x="141"/>
        <item x="653"/>
        <item x="397"/>
        <item x="615"/>
        <item x="827"/>
        <item x="781"/>
        <item x="467"/>
        <item x="520"/>
        <item x="481"/>
        <item x="499"/>
        <item x="928"/>
        <item x="642"/>
        <item x="92"/>
        <item x="851"/>
        <item x="939"/>
        <item x="629"/>
        <item x="727"/>
        <item x="383"/>
        <item x="357"/>
        <item x="370"/>
        <item x="321"/>
        <item x="36"/>
        <item x="725"/>
        <item x="891"/>
        <item x="663"/>
        <item x="845"/>
        <item x="617"/>
        <item x="157"/>
        <item x="861"/>
        <item x="189"/>
        <item x="689"/>
        <item x="325"/>
        <item x="69"/>
        <item x="276"/>
        <item x="949"/>
        <item x="320"/>
        <item x="292"/>
        <item x="473"/>
        <item x="874"/>
        <item x="658"/>
        <item x="369"/>
        <item x="173"/>
        <item x="363"/>
        <item x="990"/>
        <item x="952"/>
        <item x="984"/>
        <item x="995"/>
        <item x="491"/>
        <item x="339"/>
        <item x="607"/>
        <item x="924"/>
        <item x="742"/>
        <item x="903"/>
        <item x="882"/>
        <item x="476"/>
        <item x="667"/>
        <item x="747"/>
        <item x="343"/>
        <item x="789"/>
        <item x="6"/>
        <item x="60"/>
        <item x="997"/>
        <item x="937"/>
        <item x="17"/>
        <item x="834"/>
        <item x="539"/>
        <item x="698"/>
        <item x="235"/>
        <item x="243"/>
        <item x="400"/>
        <item x="42"/>
        <item x="764"/>
        <item x="734"/>
        <item x="424"/>
        <item x="913"/>
        <item x="925"/>
        <item x="822"/>
        <item x="650"/>
        <item x="427"/>
        <item x="410"/>
        <item x="27"/>
        <item x="797"/>
        <item x="900"/>
        <item x="805"/>
        <item x="4"/>
        <item x="77"/>
        <item x="755"/>
        <item x="356"/>
        <item x="719"/>
        <item x="994"/>
        <item x="746"/>
        <item x="935"/>
        <item x="823"/>
        <item x="544"/>
        <item x="500"/>
        <item x="785"/>
        <item x="364"/>
        <item x="678"/>
        <item x="837"/>
        <item x="950"/>
        <item x="166"/>
        <item x="176"/>
        <item x="126"/>
        <item x="26"/>
        <item x="773"/>
        <item x="431"/>
        <item x="965"/>
        <item x="951"/>
        <item x="247"/>
        <item x="478"/>
        <item x="8"/>
        <item x="838"/>
        <item x="291"/>
        <item x="419"/>
        <item x="888"/>
        <item x="428"/>
        <item x="41"/>
        <item x="666"/>
        <item x="29"/>
        <item x="199"/>
        <item x="455"/>
        <item x="10"/>
        <item x="13"/>
        <item x="899"/>
        <item x="958"/>
        <item x="201"/>
        <item x="819"/>
        <item x="795"/>
        <item x="296"/>
        <item x="813"/>
        <item x="355"/>
        <item x="638"/>
        <item x="957"/>
        <item x="59"/>
        <item x="852"/>
        <item x="244"/>
        <item x="830"/>
        <item x="552"/>
        <item x="622"/>
        <item x="443"/>
        <item x="147"/>
        <item x="193"/>
        <item x="263"/>
        <item x="723"/>
        <item x="165"/>
        <item x="554"/>
        <item x="342"/>
        <item x="75"/>
        <item x="83"/>
        <item x="387"/>
        <item x="616"/>
        <item x="690"/>
        <item x="860"/>
        <item x="936"/>
        <item x="688"/>
        <item x="961"/>
        <item x="729"/>
        <item x="175"/>
        <item x="160"/>
        <item x="413"/>
        <item x="907"/>
        <item x="361"/>
        <item x="227"/>
        <item x="177"/>
        <item x="831"/>
        <item x="76"/>
        <item x="643"/>
        <item x="636"/>
        <item x="866"/>
        <item x="20"/>
        <item x="584"/>
        <item x="710"/>
        <item x="230"/>
        <item x="66"/>
        <item x="919"/>
        <item x="784"/>
        <item x="911"/>
        <item x="646"/>
        <item x="52"/>
        <item x="934"/>
        <item x="991"/>
        <item x="118"/>
        <item x="124"/>
        <item x="602"/>
        <item x="475"/>
        <item x="763"/>
        <item x="269"/>
        <item x="711"/>
        <item x="71"/>
        <item x="404"/>
        <item x="217"/>
        <item x="960"/>
        <item x="802"/>
        <item x="95"/>
        <item x="971"/>
        <item x="612"/>
        <item x="538"/>
        <item x="267"/>
        <item x="150"/>
        <item x="314"/>
        <item x="697"/>
        <item x="857"/>
        <item x="626"/>
        <item x="68"/>
        <item x="345"/>
        <item x="648"/>
        <item x="38"/>
        <item x="530"/>
        <item x="202"/>
        <item x="599"/>
        <item x="12"/>
        <item x="597"/>
        <item x="211"/>
        <item x="985"/>
        <item x="548"/>
        <item x="531"/>
        <item x="681"/>
        <item x="371"/>
        <item x="621"/>
        <item x="498"/>
        <item x="233"/>
        <item x="448"/>
        <item x="132"/>
        <item x="23"/>
        <item x="904"/>
        <item x="458"/>
        <item x="724"/>
        <item x="792"/>
        <item x="72"/>
        <item x="73"/>
        <item x="221"/>
        <item x="701"/>
        <item x="779"/>
        <item x="868"/>
        <item x="589"/>
        <item x="445"/>
        <item x="708"/>
        <item x="293"/>
        <item x="477"/>
        <item x="149"/>
        <item x="19"/>
        <item x="759"/>
        <item x="809"/>
        <item x="982"/>
        <item x="739"/>
        <item x="393"/>
        <item x="926"/>
        <item x="303"/>
        <item x="596"/>
        <item x="665"/>
        <item x="517"/>
        <item x="559"/>
        <item x="673"/>
        <item x="801"/>
        <item x="592"/>
        <item x="257"/>
        <item x="395"/>
        <item x="58"/>
        <item x="338"/>
        <item x="253"/>
        <item x="463"/>
        <item x="298"/>
        <item x="505"/>
        <item x="842"/>
        <item x="106"/>
        <item x="462"/>
        <item x="386"/>
        <item x="587"/>
        <item x="953"/>
        <item x="152"/>
        <item x="933"/>
        <item x="791"/>
        <item x="91"/>
        <item x="707"/>
        <item x="225"/>
        <item x="406"/>
        <item x="492"/>
        <item x="44"/>
        <item x="921"/>
        <item x="970"/>
        <item x="425"/>
        <item x="436"/>
        <item x="332"/>
        <item x="334"/>
        <item x="955"/>
        <item x="532"/>
        <item x="315"/>
        <item x="793"/>
        <item x="778"/>
        <item x="633"/>
        <item x="465"/>
        <item x="920"/>
        <item x="996"/>
        <item x="347"/>
        <item x="563"/>
        <item x="558"/>
        <item x="434"/>
        <item x="82"/>
        <item x="712"/>
        <item x="507"/>
        <item x="600"/>
        <item x="376"/>
        <item x="892"/>
        <item x="224"/>
        <item x="942"/>
        <item x="501"/>
        <item x="134"/>
        <item x="586"/>
        <item x="471"/>
        <item x="411"/>
        <item x="205"/>
        <item x="78"/>
        <item x="300"/>
        <item x="209"/>
        <item x="786"/>
        <item x="910"/>
        <item x="976"/>
        <item x="832"/>
        <item x="50"/>
        <item x="178"/>
        <item x="125"/>
        <item x="542"/>
        <item x="889"/>
        <item x="446"/>
        <item x="53"/>
        <item x="444"/>
        <item x="87"/>
        <item x="213"/>
        <item x="634"/>
        <item x="398"/>
        <item x="835"/>
        <item x="64"/>
        <item x="546"/>
        <item x="258"/>
        <item x="372"/>
        <item x="611"/>
        <item x="751"/>
        <item x="497"/>
        <item x="881"/>
        <item x="482"/>
        <item x="623"/>
        <item x="676"/>
        <item x="675"/>
        <item x="488"/>
        <item x="474"/>
        <item x="534"/>
        <item x="909"/>
        <item x="433"/>
        <item x="323"/>
        <item x="283"/>
        <item x="266"/>
        <item x="959"/>
        <item x="22"/>
        <item x="54"/>
        <item x="608"/>
        <item x="348"/>
        <item x="353"/>
        <item x="385"/>
        <item x="110"/>
        <item x="576"/>
        <item x="103"/>
        <item x="916"/>
        <item x="366"/>
        <item x="490"/>
        <item x="308"/>
        <item x="713"/>
        <item x="917"/>
        <item x="807"/>
        <item x="522"/>
        <item x="803"/>
        <item x="442"/>
        <item x="46"/>
        <item x="274"/>
        <item x="163"/>
        <item x="556"/>
        <item x="808"/>
        <item x="252"/>
        <item x="683"/>
        <item x="344"/>
        <item x="526"/>
        <item x="967"/>
        <item x="748"/>
        <item x="377"/>
        <item x="215"/>
        <item x="140"/>
        <item x="9"/>
        <item x="169"/>
        <item x="184"/>
        <item x="609"/>
        <item x="80"/>
        <item x="870"/>
        <item x="893"/>
        <item x="136"/>
        <item x="741"/>
        <item x="167"/>
        <item x="259"/>
        <item x="196"/>
        <item x="51"/>
        <item x="375"/>
        <item x="261"/>
        <item x="765"/>
        <item x="142"/>
        <item x="776"/>
        <item x="894"/>
        <item x="423"/>
        <item x="528"/>
        <item x="61"/>
        <item x="384"/>
        <item x="978"/>
        <item x="429"/>
        <item x="662"/>
        <item x="555"/>
        <item x="853"/>
        <item x="981"/>
        <item x="464"/>
        <item x="821"/>
        <item x="390"/>
        <item x="752"/>
        <item x="181"/>
        <item x="264"/>
        <item x="479"/>
        <item x="251"/>
        <item x="989"/>
        <item x="294"/>
        <item x="818"/>
        <item x="766"/>
        <item x="114"/>
        <item x="219"/>
        <item x="815"/>
        <item x="403"/>
        <item x="49"/>
        <item x="63"/>
        <item x="222"/>
        <item x="359"/>
        <item x="848"/>
        <item x="327"/>
        <item x="873"/>
        <item x="856"/>
        <item x="585"/>
        <item x="657"/>
        <item x="122"/>
        <item x="159"/>
        <item x="618"/>
        <item x="840"/>
        <item x="145"/>
        <item x="660"/>
        <item x="278"/>
        <item x="706"/>
        <item x="720"/>
        <item x="527"/>
        <item x="619"/>
        <item x="438"/>
        <item x="483"/>
        <item x="843"/>
        <item x="200"/>
        <item x="810"/>
        <item x="883"/>
        <item x="11"/>
        <item x="129"/>
        <item x="964"/>
        <item x="188"/>
        <item x="529"/>
        <item x="624"/>
        <item x="271"/>
        <item x="864"/>
        <item x="738"/>
        <item x="855"/>
        <item x="265"/>
        <item x="234"/>
        <item x="887"/>
        <item x="854"/>
        <item x="349"/>
        <item x="117"/>
        <item x="659"/>
        <item x="394"/>
        <item x="151"/>
        <item x="736"/>
        <item x="923"/>
        <item x="417"/>
        <item x="944"/>
        <item x="238"/>
        <item x="310"/>
        <item x="692"/>
        <item x="313"/>
        <item x="566"/>
        <item x="0"/>
        <item x="35"/>
        <item x="993"/>
        <item x="31"/>
        <item x="381"/>
        <item x="337"/>
        <item x="392"/>
        <item x="880"/>
        <item x="537"/>
        <item x="863"/>
        <item x="565"/>
        <item x="782"/>
        <item x="709"/>
        <item x="730"/>
        <item x="998"/>
        <item x="309"/>
        <item x="256"/>
        <item x="374"/>
        <item x="817"/>
        <item x="389"/>
        <item x="757"/>
        <item x="535"/>
        <item x="484"/>
        <item x="98"/>
        <item x="260"/>
        <item x="756"/>
        <item x="753"/>
        <item x="553"/>
        <item x="988"/>
        <item x="99"/>
        <item x="115"/>
        <item x="914"/>
        <item x="255"/>
        <item x="174"/>
        <item x="301"/>
        <item x="627"/>
        <item x="630"/>
        <item x="100"/>
        <item x="312"/>
        <item x="767"/>
        <item x="195"/>
        <item x="518"/>
        <item x="836"/>
        <item x="788"/>
        <item x="5"/>
        <item x="470"/>
        <item x="401"/>
        <item x="84"/>
        <item x="111"/>
        <item x="671"/>
        <item x="506"/>
        <item x="647"/>
        <item x="610"/>
        <item x="279"/>
        <item x="508"/>
        <item x="3"/>
        <item x="686"/>
        <item x="57"/>
        <item x="454"/>
        <item x="333"/>
        <item x="218"/>
        <item x="896"/>
        <item x="687"/>
        <item x="340"/>
        <item x="391"/>
        <item x="869"/>
        <item x="367"/>
        <item x="715"/>
        <item x="930"/>
        <item x="744"/>
        <item x="886"/>
        <item x="472"/>
        <item x="335"/>
        <item x="328"/>
        <item x="628"/>
        <item x="898"/>
        <item x="796"/>
        <item x="456"/>
        <item x="137"/>
        <item x="239"/>
        <item x="32"/>
        <item x="65"/>
        <item x="350"/>
        <item x="728"/>
        <item x="432"/>
        <item x="897"/>
        <item x="326"/>
        <item x="246"/>
        <item x="459"/>
        <item x="318"/>
        <item x="232"/>
        <item x="426"/>
        <item x="578"/>
        <item x="180"/>
        <item x="583"/>
        <item x="273"/>
        <item x="684"/>
        <item x="324"/>
        <item x="774"/>
        <item x="128"/>
        <item x="287"/>
        <item x="717"/>
        <item x="329"/>
        <item x="661"/>
        <item x="186"/>
        <item x="954"/>
        <item x="777"/>
        <item x="986"/>
        <item x="486"/>
        <item x="846"/>
        <item x="399"/>
        <item x="749"/>
        <item x="695"/>
        <item x="402"/>
        <item x="775"/>
        <item x="197"/>
        <item x="365"/>
        <item x="691"/>
        <item x="447"/>
        <item x="906"/>
        <item x="288"/>
        <item x="62"/>
        <item x="541"/>
        <item x="131"/>
        <item x="21"/>
        <item x="396"/>
        <item x="588"/>
        <item x="545"/>
        <item x="787"/>
        <item x="48"/>
        <item x="198"/>
        <item x="804"/>
        <item x="733"/>
        <item x="192"/>
        <item x="850"/>
        <item x="362"/>
        <item x="515"/>
        <item x="143"/>
        <item x="229"/>
        <item x="382"/>
        <item x="750"/>
        <item x="700"/>
        <item x="15"/>
        <item x="943"/>
        <item x="945"/>
        <item x="940"/>
        <item x="603"/>
        <item x="352"/>
        <item x="360"/>
        <item x="973"/>
        <item x="668"/>
        <item x="130"/>
        <item x="912"/>
        <item x="593"/>
        <item x="762"/>
        <item x="168"/>
        <item x="511"/>
        <item x="121"/>
        <item x="606"/>
        <item x="418"/>
        <item x="562"/>
        <item x="922"/>
        <item x="901"/>
        <item x="299"/>
        <item x="155"/>
        <item x="81"/>
        <item x="435"/>
        <item x="571"/>
        <item x="540"/>
        <item x="672"/>
        <item x="179"/>
        <item x="568"/>
        <item x="948"/>
        <item x="533"/>
        <item x="354"/>
        <item x="156"/>
        <item x="270"/>
        <item x="625"/>
        <item x="572"/>
        <item x="496"/>
        <item x="183"/>
        <item x="245"/>
        <item x="162"/>
        <item x="182"/>
        <item x="108"/>
        <item x="223"/>
        <item x="415"/>
        <item x="932"/>
        <item x="703"/>
        <item x="55"/>
        <item x="800"/>
        <item x="420"/>
        <item x="250"/>
        <item x="351"/>
        <item x="449"/>
        <item x="316"/>
        <item x="693"/>
        <item x="859"/>
        <item x="519"/>
        <item x="516"/>
        <item x="721"/>
        <item x="88"/>
        <item x="408"/>
        <item x="493"/>
        <item x="272"/>
        <item x="931"/>
        <item x="547"/>
        <item x="109"/>
        <item x="632"/>
        <item x="47"/>
        <item x="450"/>
        <item x="551"/>
        <item x="794"/>
        <item x="865"/>
        <item x="105"/>
        <item x="674"/>
        <item x="135"/>
        <item x="761"/>
        <item x="771"/>
        <item x="902"/>
        <item x="743"/>
        <item x="872"/>
        <item x="654"/>
        <item x="453"/>
        <item x="262"/>
        <item x="579"/>
        <item x="513"/>
        <item x="437"/>
        <item x="962"/>
        <item x="158"/>
        <item x="67"/>
        <item x="203"/>
        <item x="620"/>
        <item x="1"/>
        <item x="783"/>
        <item x="635"/>
        <item x="798"/>
        <item x="885"/>
        <item x="806"/>
        <item x="770"/>
        <item x="694"/>
        <item x="414"/>
        <item x="645"/>
        <item x="207"/>
        <item x="760"/>
        <item x="330"/>
        <item x="254"/>
        <item x="289"/>
        <item x="277"/>
        <item t="default"/>
      </items>
    </pivotField>
    <pivotField showAll="0"/>
    <pivotField dataField="1" showAll="0"/>
    <pivotField showAll="0">
      <items count="5">
        <item x="1"/>
        <item x="2"/>
        <item x="3"/>
        <item x="0"/>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9">
        <item sd="0" x="0"/>
        <item sd="0" x="1"/>
        <item sd="0" x="2"/>
        <item sd="0" x="3"/>
        <item sd="0" x="4"/>
        <item sd="0" x="5"/>
        <item sd="0" x="6"/>
        <item sd="0" x="7"/>
        <item t="default"/>
      </items>
    </pivotField>
  </pivotFields>
  <rowFields count="1">
    <field x="4"/>
  </rowFields>
  <rowItems count="5">
    <i>
      <x/>
    </i>
    <i>
      <x v="1"/>
    </i>
    <i>
      <x v="2"/>
    </i>
    <i>
      <x v="3"/>
    </i>
    <i t="grand">
      <x/>
    </i>
  </rowItems>
  <colItems count="1">
    <i/>
  </colItems>
  <dataFields count="1">
    <dataField name="Sum of Final Sale Amount" fld="9" baseField="0" baseItem="0"/>
  </dataFields>
  <chartFormats count="15">
    <chartFormat chart="2"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4" count="1" selected="0">
            <x v="0"/>
          </reference>
        </references>
      </pivotArea>
    </chartFormat>
    <chartFormat chart="4" format="3">
      <pivotArea type="data" outline="0" fieldPosition="0">
        <references count="2">
          <reference field="4294967294" count="1" selected="0">
            <x v="0"/>
          </reference>
          <reference field="4" count="1" selected="0">
            <x v="1"/>
          </reference>
        </references>
      </pivotArea>
    </chartFormat>
    <chartFormat chart="4" format="4">
      <pivotArea type="data" outline="0" fieldPosition="0">
        <references count="2">
          <reference field="4294967294" count="1" selected="0">
            <x v="0"/>
          </reference>
          <reference field="4" count="1" selected="0">
            <x v="2"/>
          </reference>
        </references>
      </pivotArea>
    </chartFormat>
    <chartFormat chart="4" format="5">
      <pivotArea type="data" outline="0" fieldPosition="0">
        <references count="2">
          <reference field="4294967294" count="1" selected="0">
            <x v="0"/>
          </reference>
          <reference field="4" count="1" selected="0">
            <x v="3"/>
          </reference>
        </references>
      </pivotArea>
    </chartFormat>
    <chartFormat chart="6" format="11" series="1">
      <pivotArea type="data" outline="0" fieldPosition="0">
        <references count="1">
          <reference field="4294967294" count="1" selected="0">
            <x v="0"/>
          </reference>
        </references>
      </pivotArea>
    </chartFormat>
    <chartFormat chart="6" format="12">
      <pivotArea type="data" outline="0" fieldPosition="0">
        <references count="2">
          <reference field="4294967294" count="1" selected="0">
            <x v="0"/>
          </reference>
          <reference field="4" count="1" selected="0">
            <x v="0"/>
          </reference>
        </references>
      </pivotArea>
    </chartFormat>
    <chartFormat chart="6" format="13">
      <pivotArea type="data" outline="0" fieldPosition="0">
        <references count="2">
          <reference field="4294967294" count="1" selected="0">
            <x v="0"/>
          </reference>
          <reference field="4" count="1" selected="0">
            <x v="1"/>
          </reference>
        </references>
      </pivotArea>
    </chartFormat>
    <chartFormat chart="6" format="14">
      <pivotArea type="data" outline="0" fieldPosition="0">
        <references count="2">
          <reference field="4294967294" count="1" selected="0">
            <x v="0"/>
          </reference>
          <reference field="4" count="1" selected="0">
            <x v="2"/>
          </reference>
        </references>
      </pivotArea>
    </chartFormat>
    <chartFormat chart="6" format="15">
      <pivotArea type="data" outline="0" fieldPosition="0">
        <references count="2">
          <reference field="4294967294" count="1" selected="0">
            <x v="0"/>
          </reference>
          <reference field="4" count="1" selected="0">
            <x v="3"/>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 chart="2" format="2">
      <pivotArea type="data" outline="0" fieldPosition="0">
        <references count="2">
          <reference field="4294967294" count="1" selected="0">
            <x v="0"/>
          </reference>
          <reference field="4" count="1" selected="0">
            <x v="1"/>
          </reference>
        </references>
      </pivotArea>
    </chartFormat>
    <chartFormat chart="2" format="3">
      <pivotArea type="data" outline="0" fieldPosition="0">
        <references count="2">
          <reference field="4294967294" count="1" selected="0">
            <x v="0"/>
          </reference>
          <reference field="4" count="1" selected="0">
            <x v="2"/>
          </reference>
        </references>
      </pivotArea>
    </chartFormat>
    <chartFormat chart="2" format="4">
      <pivotArea type="data" outline="0" fieldPosition="0">
        <references count="2">
          <reference field="4294967294" count="1" selected="0">
            <x v="0"/>
          </reference>
          <reference field="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761A8D6-236D-4868-9102-22103EB06844}"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F8:F9" firstHeaderRow="1" firstDataRow="1" firstDataCol="0"/>
  <pivotFields count="15">
    <pivotField showAll="0"/>
    <pivotField numFmtId="14" showAll="0">
      <items count="757">
        <item x="551"/>
        <item x="393"/>
        <item x="269"/>
        <item x="388"/>
        <item x="413"/>
        <item x="163"/>
        <item x="615"/>
        <item x="745"/>
        <item x="245"/>
        <item x="542"/>
        <item x="284"/>
        <item x="666"/>
        <item x="755"/>
        <item x="205"/>
        <item x="351"/>
        <item x="605"/>
        <item x="399"/>
        <item x="461"/>
        <item x="442"/>
        <item x="682"/>
        <item x="627"/>
        <item x="570"/>
        <item x="214"/>
        <item x="715"/>
        <item x="503"/>
        <item x="750"/>
        <item x="96"/>
        <item x="472"/>
        <item x="710"/>
        <item x="462"/>
        <item x="703"/>
        <item x="450"/>
        <item x="157"/>
        <item x="11"/>
        <item x="89"/>
        <item x="669"/>
        <item x="380"/>
        <item x="646"/>
        <item x="505"/>
        <item x="498"/>
        <item x="227"/>
        <item x="455"/>
        <item x="294"/>
        <item x="61"/>
        <item x="752"/>
        <item x="540"/>
        <item x="198"/>
        <item x="238"/>
        <item x="560"/>
        <item x="361"/>
        <item x="445"/>
        <item x="247"/>
        <item x="79"/>
        <item x="125"/>
        <item x="234"/>
        <item x="114"/>
        <item x="174"/>
        <item x="314"/>
        <item x="724"/>
        <item x="500"/>
        <item x="519"/>
        <item x="270"/>
        <item x="448"/>
        <item x="316"/>
        <item x="285"/>
        <item x="204"/>
        <item x="400"/>
        <item x="344"/>
        <item x="415"/>
        <item x="384"/>
        <item x="128"/>
        <item x="449"/>
        <item x="578"/>
        <item x="349"/>
        <item x="265"/>
        <item x="332"/>
        <item x="632"/>
        <item x="71"/>
        <item x="663"/>
        <item x="50"/>
        <item x="164"/>
        <item x="22"/>
        <item x="297"/>
        <item x="629"/>
        <item x="36"/>
        <item x="266"/>
        <item x="509"/>
        <item x="75"/>
        <item x="340"/>
        <item x="111"/>
        <item x="188"/>
        <item x="26"/>
        <item x="533"/>
        <item x="541"/>
        <item x="39"/>
        <item x="640"/>
        <item x="653"/>
        <item x="197"/>
        <item x="512"/>
        <item x="293"/>
        <item x="4"/>
        <item x="660"/>
        <item x="186"/>
        <item x="194"/>
        <item x="433"/>
        <item x="199"/>
        <item x="546"/>
        <item x="120"/>
        <item x="282"/>
        <item x="741"/>
        <item x="119"/>
        <item x="524"/>
        <item x="600"/>
        <item x="508"/>
        <item x="78"/>
        <item x="491"/>
        <item x="268"/>
        <item x="582"/>
        <item x="144"/>
        <item x="95"/>
        <item x="493"/>
        <item x="180"/>
        <item x="339"/>
        <item x="192"/>
        <item x="634"/>
        <item x="9"/>
        <item x="536"/>
        <item x="44"/>
        <item x="497"/>
        <item x="226"/>
        <item x="237"/>
        <item x="256"/>
        <item x="394"/>
        <item x="598"/>
        <item x="700"/>
        <item x="549"/>
        <item x="383"/>
        <item x="577"/>
        <item x="257"/>
        <item x="429"/>
        <item x="466"/>
        <item x="325"/>
        <item x="596"/>
        <item x="330"/>
        <item x="207"/>
        <item x="7"/>
        <item x="390"/>
        <item x="72"/>
        <item x="516"/>
        <item x="28"/>
        <item x="156"/>
        <item x="695"/>
        <item x="58"/>
        <item x="107"/>
        <item x="664"/>
        <item x="573"/>
        <item x="324"/>
        <item x="160"/>
        <item x="0"/>
        <item x="209"/>
        <item x="368"/>
        <item x="648"/>
        <item x="6"/>
        <item x="595"/>
        <item x="507"/>
        <item x="19"/>
        <item x="252"/>
        <item x="147"/>
        <item x="527"/>
        <item x="436"/>
        <item x="424"/>
        <item x="410"/>
        <item x="363"/>
        <item x="243"/>
        <item x="561"/>
        <item x="575"/>
        <item x="725"/>
        <item x="17"/>
        <item x="169"/>
        <item x="301"/>
        <item x="338"/>
        <item x="139"/>
        <item x="422"/>
        <item x="412"/>
        <item x="254"/>
        <item x="434"/>
        <item x="420"/>
        <item x="457"/>
        <item x="38"/>
        <item x="57"/>
        <item x="315"/>
        <item x="239"/>
        <item x="124"/>
        <item x="262"/>
        <item x="190"/>
        <item x="633"/>
        <item x="167"/>
        <item x="675"/>
        <item x="100"/>
        <item x="27"/>
        <item x="749"/>
        <item x="366"/>
        <item x="708"/>
        <item x="530"/>
        <item x="565"/>
        <item x="707"/>
        <item x="678"/>
        <item x="460"/>
        <item x="610"/>
        <item x="742"/>
        <item x="376"/>
        <item x="137"/>
        <item x="423"/>
        <item x="520"/>
        <item x="681"/>
        <item x="200"/>
        <item x="548"/>
        <item x="248"/>
        <item x="168"/>
        <item x="359"/>
        <item x="403"/>
        <item x="246"/>
        <item x="153"/>
        <item x="193"/>
        <item x="589"/>
        <item x="106"/>
        <item x="737"/>
        <item x="655"/>
        <item x="674"/>
        <item x="343"/>
        <item x="717"/>
        <item x="574"/>
        <item x="82"/>
        <item x="642"/>
        <item x="275"/>
        <item x="20"/>
        <item x="37"/>
        <item x="691"/>
        <item x="322"/>
        <item x="47"/>
        <item x="602"/>
        <item x="181"/>
        <item x="470"/>
        <item x="183"/>
        <item x="146"/>
        <item x="477"/>
        <item x="135"/>
        <item x="184"/>
        <item x="350"/>
        <item x="671"/>
        <item x="685"/>
        <item x="473"/>
        <item x="296"/>
        <item x="408"/>
        <item x="151"/>
        <item x="515"/>
        <item x="597"/>
        <item x="713"/>
        <item x="452"/>
        <item x="649"/>
        <item x="136"/>
        <item x="679"/>
        <item x="584"/>
        <item x="98"/>
        <item x="41"/>
        <item x="553"/>
        <item x="731"/>
        <item x="532"/>
        <item x="261"/>
        <item x="202"/>
        <item x="255"/>
        <item x="150"/>
        <item x="427"/>
        <item x="469"/>
        <item x="42"/>
        <item x="567"/>
        <item x="171"/>
        <item x="228"/>
        <item x="464"/>
        <item x="697"/>
        <item x="56"/>
        <item x="661"/>
        <item x="489"/>
        <item x="67"/>
        <item x="747"/>
        <item x="353"/>
        <item x="242"/>
        <item x="569"/>
        <item x="458"/>
        <item x="474"/>
        <item x="454"/>
        <item x="644"/>
        <item x="492"/>
        <item x="722"/>
        <item x="15"/>
        <item x="495"/>
        <item x="680"/>
        <item x="529"/>
        <item x="126"/>
        <item x="305"/>
        <item x="140"/>
        <item x="510"/>
        <item x="397"/>
        <item x="231"/>
        <item x="130"/>
        <item x="501"/>
        <item x="133"/>
        <item x="329"/>
        <item x="437"/>
        <item x="711"/>
        <item x="260"/>
        <item x="585"/>
        <item x="170"/>
        <item x="563"/>
        <item x="337"/>
        <item x="572"/>
        <item x="182"/>
        <item x="345"/>
        <item x="622"/>
        <item x="370"/>
        <item x="235"/>
        <item x="33"/>
        <item x="387"/>
        <item x="142"/>
        <item x="32"/>
        <item x="478"/>
        <item x="447"/>
        <item x="635"/>
        <item x="451"/>
        <item x="513"/>
        <item x="221"/>
        <item x="543"/>
        <item x="375"/>
        <item x="591"/>
        <item x="276"/>
        <item x="566"/>
        <item x="152"/>
        <item x="482"/>
        <item x="48"/>
        <item x="733"/>
        <item x="299"/>
        <item x="241"/>
        <item x="581"/>
        <item x="729"/>
        <item x="374"/>
        <item x="630"/>
        <item x="244"/>
        <item x="652"/>
        <item x="740"/>
        <item x="175"/>
        <item x="161"/>
        <item x="538"/>
        <item x="369"/>
        <item x="328"/>
        <item x="588"/>
        <item x="539"/>
        <item x="430"/>
        <item x="253"/>
        <item x="291"/>
        <item x="132"/>
        <item x="416"/>
        <item x="499"/>
        <item x="693"/>
        <item x="544"/>
        <item x="25"/>
        <item x="545"/>
        <item x="719"/>
        <item x="534"/>
        <item x="233"/>
        <item x="92"/>
        <item x="211"/>
        <item x="517"/>
        <item x="8"/>
        <item x="342"/>
        <item x="587"/>
        <item x="127"/>
        <item x="101"/>
        <item x="659"/>
        <item x="317"/>
        <item x="525"/>
        <item x="311"/>
        <item x="564"/>
        <item x="99"/>
        <item x="312"/>
        <item x="739"/>
        <item x="289"/>
        <item x="310"/>
        <item x="579"/>
        <item x="396"/>
        <item x="162"/>
        <item x="116"/>
        <item x="608"/>
        <item x="402"/>
        <item x="650"/>
        <item x="185"/>
        <item x="271"/>
        <item x="76"/>
        <item x="91"/>
        <item x="24"/>
        <item x="347"/>
        <item x="113"/>
        <item x="90"/>
        <item x="623"/>
        <item x="405"/>
        <item x="287"/>
        <item x="69"/>
        <item x="559"/>
        <item x="212"/>
        <item x="122"/>
        <item x="696"/>
        <item x="121"/>
        <item x="5"/>
        <item x="29"/>
        <item x="580"/>
        <item x="236"/>
        <item x="601"/>
        <item x="463"/>
        <item x="346"/>
        <item x="643"/>
        <item x="428"/>
        <item x="43"/>
        <item x="392"/>
        <item x="558"/>
        <item x="358"/>
        <item x="619"/>
        <item x="425"/>
        <item x="554"/>
        <item x="743"/>
        <item x="348"/>
        <item x="2"/>
        <item x="624"/>
        <item x="377"/>
        <item x="609"/>
        <item x="148"/>
        <item x="684"/>
        <item x="662"/>
        <item x="419"/>
        <item x="628"/>
        <item x="302"/>
        <item x="712"/>
        <item x="688"/>
        <item x="432"/>
        <item x="398"/>
        <item x="141"/>
        <item x="417"/>
        <item x="479"/>
        <item x="371"/>
        <item x="439"/>
        <item x="657"/>
        <item x="677"/>
        <item x="335"/>
        <item x="280"/>
        <item x="690"/>
        <item x="721"/>
        <item x="34"/>
        <item x="611"/>
        <item x="617"/>
        <item x="523"/>
        <item x="21"/>
        <item x="744"/>
        <item x="720"/>
        <item x="313"/>
        <item x="732"/>
        <item x="522"/>
        <item x="727"/>
        <item x="304"/>
        <item x="364"/>
        <item x="426"/>
        <item x="129"/>
        <item x="562"/>
        <item x="277"/>
        <item x="518"/>
        <item x="373"/>
        <item x="35"/>
        <item x="490"/>
        <item x="504"/>
        <item x="746"/>
        <item x="686"/>
        <item x="694"/>
        <item x="3"/>
        <item x="594"/>
        <item x="496"/>
        <item x="407"/>
        <item x="201"/>
        <item x="386"/>
        <item x="726"/>
        <item x="576"/>
        <item x="108"/>
        <item x="418"/>
        <item x="259"/>
        <item x="385"/>
        <item x="592"/>
        <item x="86"/>
        <item x="670"/>
        <item x="614"/>
        <item x="481"/>
        <item x="1"/>
        <item x="616"/>
        <item x="73"/>
        <item x="138"/>
        <item x="488"/>
        <item x="637"/>
        <item x="131"/>
        <item x="647"/>
        <item x="443"/>
        <item x="172"/>
        <item x="331"/>
        <item x="45"/>
        <item x="676"/>
        <item x="709"/>
        <item x="176"/>
        <item x="195"/>
        <item x="279"/>
        <item x="149"/>
        <item x="590"/>
        <item x="327"/>
        <item x="59"/>
        <item x="173"/>
        <item x="52"/>
        <item x="705"/>
        <item x="668"/>
        <item x="556"/>
        <item x="216"/>
        <item x="220"/>
        <item x="475"/>
        <item x="320"/>
        <item x="273"/>
        <item x="84"/>
        <item x="362"/>
        <item x="502"/>
        <item x="13"/>
        <item x="333"/>
        <item x="636"/>
        <item x="618"/>
        <item x="110"/>
        <item x="406"/>
        <item x="435"/>
        <item x="288"/>
        <item x="404"/>
        <item x="736"/>
        <item x="54"/>
        <item x="154"/>
        <item x="728"/>
        <item x="613"/>
        <item x="290"/>
        <item x="486"/>
        <item x="104"/>
        <item x="555"/>
        <item x="217"/>
        <item x="94"/>
        <item x="360"/>
        <item x="158"/>
        <item x="480"/>
        <item x="357"/>
        <item x="105"/>
        <item x="318"/>
        <item x="321"/>
        <item x="300"/>
        <item x="356"/>
        <item x="208"/>
        <item x="272"/>
        <item x="658"/>
        <item x="526"/>
        <item x="341"/>
        <item x="372"/>
        <item x="459"/>
        <item x="187"/>
        <item x="267"/>
        <item x="309"/>
        <item x="665"/>
        <item x="395"/>
        <item x="476"/>
        <item x="656"/>
        <item x="232"/>
        <item x="421"/>
        <item x="51"/>
        <item x="215"/>
        <item x="571"/>
        <item x="115"/>
        <item x="64"/>
        <item x="60"/>
        <item x="274"/>
        <item x="177"/>
        <item x="323"/>
        <item x="223"/>
        <item x="645"/>
        <item x="225"/>
        <item x="210"/>
        <item x="178"/>
        <item x="81"/>
        <item x="521"/>
        <item x="531"/>
        <item x="751"/>
        <item x="586"/>
        <item x="303"/>
        <item x="155"/>
        <item x="165"/>
        <item x="683"/>
        <item x="689"/>
        <item x="673"/>
        <item x="411"/>
        <item x="213"/>
        <item x="219"/>
        <item x="604"/>
        <item x="667"/>
        <item x="93"/>
        <item x="319"/>
        <item x="258"/>
        <item x="568"/>
        <item x="30"/>
        <item x="603"/>
        <item x="620"/>
        <item x="218"/>
        <item x="714"/>
        <item x="134"/>
        <item x="389"/>
        <item x="494"/>
        <item x="638"/>
        <item x="281"/>
        <item x="547"/>
        <item x="467"/>
        <item x="109"/>
        <item x="203"/>
        <item x="191"/>
        <item x="414"/>
        <item x="698"/>
        <item x="249"/>
        <item x="298"/>
        <item x="53"/>
        <item x="62"/>
        <item x="735"/>
        <item x="716"/>
        <item x="379"/>
        <item x="465"/>
        <item x="483"/>
        <item x="196"/>
        <item x="117"/>
        <item x="511"/>
        <item x="528"/>
        <item x="46"/>
        <item x="718"/>
        <item x="631"/>
        <item x="18"/>
        <item x="440"/>
        <item x="352"/>
        <item x="444"/>
        <item x="263"/>
        <item x="382"/>
        <item x="471"/>
        <item x="16"/>
        <item x="251"/>
        <item x="206"/>
        <item x="535"/>
        <item x="74"/>
        <item x="365"/>
        <item x="687"/>
        <item x="550"/>
        <item x="557"/>
        <item x="103"/>
        <item x="506"/>
        <item x="355"/>
        <item x="68"/>
        <item x="286"/>
        <item x="189"/>
        <item x="222"/>
        <item x="306"/>
        <item x="354"/>
        <item x="336"/>
        <item x="123"/>
        <item x="250"/>
        <item x="702"/>
        <item x="453"/>
        <item x="701"/>
        <item x="625"/>
        <item x="224"/>
        <item x="456"/>
        <item x="537"/>
        <item x="607"/>
        <item x="12"/>
        <item x="240"/>
        <item x="748"/>
        <item x="704"/>
        <item x="83"/>
        <item x="307"/>
        <item x="77"/>
        <item x="308"/>
        <item x="706"/>
        <item x="87"/>
        <item x="431"/>
        <item x="23"/>
        <item x="438"/>
        <item x="730"/>
        <item x="514"/>
        <item x="599"/>
        <item x="484"/>
        <item x="626"/>
        <item x="754"/>
        <item x="334"/>
        <item x="166"/>
        <item x="641"/>
        <item x="621"/>
        <item x="639"/>
        <item x="738"/>
        <item x="485"/>
        <item x="55"/>
        <item x="80"/>
        <item x="49"/>
        <item x="723"/>
        <item x="672"/>
        <item x="40"/>
        <item x="381"/>
        <item x="606"/>
        <item x="409"/>
        <item x="97"/>
        <item x="264"/>
        <item x="734"/>
        <item x="583"/>
        <item x="14"/>
        <item x="487"/>
        <item x="66"/>
        <item x="441"/>
        <item x="391"/>
        <item x="295"/>
        <item x="552"/>
        <item x="70"/>
        <item x="283"/>
        <item x="88"/>
        <item x="143"/>
        <item x="446"/>
        <item x="10"/>
        <item x="753"/>
        <item x="102"/>
        <item x="699"/>
        <item x="229"/>
        <item x="112"/>
        <item x="468"/>
        <item x="118"/>
        <item x="85"/>
        <item x="367"/>
        <item x="159"/>
        <item x="651"/>
        <item x="63"/>
        <item x="31"/>
        <item x="230"/>
        <item x="326"/>
        <item x="145"/>
        <item x="593"/>
        <item x="612"/>
        <item x="292"/>
        <item x="654"/>
        <item x="401"/>
        <item x="692"/>
        <item x="378"/>
        <item x="179"/>
        <item x="278"/>
        <item x="65"/>
        <item t="default"/>
      </items>
    </pivotField>
    <pivotField showAll="0"/>
    <pivotField showAll="0">
      <items count="13">
        <item x="6"/>
        <item x="0"/>
        <item x="5"/>
        <item x="8"/>
        <item x="2"/>
        <item x="3"/>
        <item x="11"/>
        <item x="4"/>
        <item x="10"/>
        <item x="1"/>
        <item x="9"/>
        <item x="7"/>
        <item t="default"/>
      </items>
    </pivotField>
    <pivotField showAll="0">
      <items count="5">
        <item x="0"/>
        <item x="2"/>
        <item x="1"/>
        <item x="3"/>
        <item t="default"/>
      </items>
    </pivotField>
    <pivotField dataField="1" showAll="0"/>
    <pivotField showAll="0"/>
    <pivotField showAll="0">
      <items count="1000">
        <item x="575"/>
        <item x="941"/>
        <item x="107"/>
        <item x="656"/>
        <item x="451"/>
        <item x="664"/>
        <item x="590"/>
        <item x="735"/>
        <item x="161"/>
        <item x="876"/>
        <item x="927"/>
        <item x="841"/>
        <item x="652"/>
        <item x="56"/>
        <item x="40"/>
        <item x="680"/>
        <item x="567"/>
        <item x="820"/>
        <item x="987"/>
        <item x="70"/>
        <item x="839"/>
        <item x="594"/>
        <item x="45"/>
        <item x="580"/>
        <item x="341"/>
        <item x="523"/>
        <item x="929"/>
        <item x="512"/>
        <item x="119"/>
        <item x="613"/>
        <item x="577"/>
        <item x="208"/>
        <item x="799"/>
        <item x="441"/>
        <item x="331"/>
        <item x="96"/>
        <item x="631"/>
        <item x="34"/>
        <item x="829"/>
        <item x="123"/>
        <item x="601"/>
        <item x="187"/>
        <item x="164"/>
        <item x="37"/>
        <item x="604"/>
        <item x="405"/>
        <item x="918"/>
        <item x="172"/>
        <item x="112"/>
        <item x="639"/>
        <item x="466"/>
        <item x="992"/>
        <item x="94"/>
        <item x="101"/>
        <item x="699"/>
        <item x="685"/>
        <item x="306"/>
        <item x="737"/>
        <item x="644"/>
        <item x="769"/>
        <item x="39"/>
        <item x="969"/>
        <item x="469"/>
        <item x="33"/>
        <item x="191"/>
        <item x="89"/>
        <item x="740"/>
        <item x="290"/>
        <item x="480"/>
        <item x="867"/>
        <item x="284"/>
        <item x="651"/>
        <item x="833"/>
        <item x="704"/>
        <item x="212"/>
        <item x="569"/>
        <item x="828"/>
        <item x="536"/>
        <item x="43"/>
        <item x="905"/>
        <item x="495"/>
        <item x="780"/>
        <item x="231"/>
        <item x="557"/>
        <item x="220"/>
        <item x="696"/>
        <item x="236"/>
        <item x="722"/>
        <item x="416"/>
        <item x="510"/>
        <item x="319"/>
        <item x="812"/>
        <item x="504"/>
        <item x="875"/>
        <item x="461"/>
        <item x="93"/>
        <item x="983"/>
        <item x="379"/>
        <item x="525"/>
        <item x="86"/>
        <item x="677"/>
        <item x="275"/>
        <item x="637"/>
        <item x="138"/>
        <item x="758"/>
        <item x="509"/>
        <item x="825"/>
        <item x="104"/>
        <item x="74"/>
        <item x="407"/>
        <item x="844"/>
        <item x="605"/>
        <item x="282"/>
        <item x="485"/>
        <item x="346"/>
        <item x="311"/>
        <item x="670"/>
        <item x="947"/>
        <item x="811"/>
        <item x="878"/>
        <item x="144"/>
        <item x="726"/>
        <item x="731"/>
        <item x="317"/>
        <item x="549"/>
        <item x="237"/>
        <item x="574"/>
        <item x="718"/>
        <item x="388"/>
        <item x="241"/>
        <item x="543"/>
        <item x="170"/>
        <item x="286"/>
        <item x="640"/>
        <item x="242"/>
        <item x="25"/>
        <item x="524"/>
        <item x="956"/>
        <item x="682"/>
        <item x="440"/>
        <item x="148"/>
        <item x="669"/>
        <item x="946"/>
        <item x="439"/>
        <item x="826"/>
        <item x="871"/>
        <item x="336"/>
        <item x="503"/>
        <item x="304"/>
        <item x="24"/>
        <item x="908"/>
        <item x="28"/>
        <item x="102"/>
        <item x="285"/>
        <item x="378"/>
        <item x="487"/>
        <item x="915"/>
        <item x="754"/>
        <item x="560"/>
        <item x="16"/>
        <item x="421"/>
        <item x="979"/>
        <item x="564"/>
        <item x="79"/>
        <item x="422"/>
        <item x="30"/>
        <item x="204"/>
        <item x="614"/>
        <item x="714"/>
        <item x="732"/>
        <item x="702"/>
        <item x="977"/>
        <item x="146"/>
        <item x="430"/>
        <item x="858"/>
        <item x="963"/>
        <item x="409"/>
        <item x="561"/>
        <item x="412"/>
        <item x="974"/>
        <item x="502"/>
        <item x="966"/>
        <item x="133"/>
        <item x="895"/>
        <item x="595"/>
        <item x="127"/>
        <item x="790"/>
        <item x="591"/>
        <item x="457"/>
        <item x="302"/>
        <item x="816"/>
        <item x="716"/>
        <item x="975"/>
        <item x="171"/>
        <item x="2"/>
        <item x="877"/>
        <item x="890"/>
        <item x="380"/>
        <item x="297"/>
        <item x="249"/>
        <item x="745"/>
        <item x="248"/>
        <item x="14"/>
        <item x="7"/>
        <item x="814"/>
        <item x="514"/>
        <item x="240"/>
        <item x="194"/>
        <item x="190"/>
        <item x="655"/>
        <item x="489"/>
        <item x="570"/>
        <item x="879"/>
        <item x="884"/>
        <item x="521"/>
        <item x="18"/>
        <item x="972"/>
        <item x="113"/>
        <item x="268"/>
        <item x="550"/>
        <item x="582"/>
        <item x="97"/>
        <item x="85"/>
        <item x="139"/>
        <item x="154"/>
        <item x="452"/>
        <item x="210"/>
        <item x="468"/>
        <item x="295"/>
        <item x="120"/>
        <item x="214"/>
        <item x="280"/>
        <item x="281"/>
        <item x="226"/>
        <item x="581"/>
        <item x="598"/>
        <item x="358"/>
        <item x="228"/>
        <item x="373"/>
        <item x="862"/>
        <item x="573"/>
        <item x="980"/>
        <item x="847"/>
        <item x="968"/>
        <item x="153"/>
        <item x="649"/>
        <item x="307"/>
        <item x="206"/>
        <item x="305"/>
        <item x="216"/>
        <item x="90"/>
        <item x="849"/>
        <item x="641"/>
        <item x="938"/>
        <item x="116"/>
        <item x="460"/>
        <item x="368"/>
        <item x="772"/>
        <item x="494"/>
        <item x="824"/>
        <item x="679"/>
        <item x="705"/>
        <item x="768"/>
        <item x="322"/>
        <item x="185"/>
        <item x="141"/>
        <item x="653"/>
        <item x="397"/>
        <item x="615"/>
        <item x="827"/>
        <item x="781"/>
        <item x="467"/>
        <item x="520"/>
        <item x="481"/>
        <item x="499"/>
        <item x="928"/>
        <item x="642"/>
        <item x="92"/>
        <item x="851"/>
        <item x="939"/>
        <item x="629"/>
        <item x="727"/>
        <item x="383"/>
        <item x="357"/>
        <item x="370"/>
        <item x="321"/>
        <item x="36"/>
        <item x="725"/>
        <item x="891"/>
        <item x="663"/>
        <item x="845"/>
        <item x="617"/>
        <item x="157"/>
        <item x="861"/>
        <item x="189"/>
        <item x="689"/>
        <item x="325"/>
        <item x="69"/>
        <item x="276"/>
        <item x="949"/>
        <item x="320"/>
        <item x="292"/>
        <item x="473"/>
        <item x="874"/>
        <item x="658"/>
        <item x="369"/>
        <item x="173"/>
        <item x="363"/>
        <item x="990"/>
        <item x="952"/>
        <item x="984"/>
        <item x="995"/>
        <item x="491"/>
        <item x="339"/>
        <item x="607"/>
        <item x="924"/>
        <item x="742"/>
        <item x="903"/>
        <item x="882"/>
        <item x="476"/>
        <item x="667"/>
        <item x="747"/>
        <item x="343"/>
        <item x="789"/>
        <item x="6"/>
        <item x="60"/>
        <item x="997"/>
        <item x="937"/>
        <item x="17"/>
        <item x="834"/>
        <item x="539"/>
        <item x="698"/>
        <item x="235"/>
        <item x="243"/>
        <item x="400"/>
        <item x="42"/>
        <item x="764"/>
        <item x="734"/>
        <item x="424"/>
        <item x="913"/>
        <item x="925"/>
        <item x="822"/>
        <item x="650"/>
        <item x="427"/>
        <item x="410"/>
        <item x="27"/>
        <item x="797"/>
        <item x="900"/>
        <item x="805"/>
        <item x="4"/>
        <item x="77"/>
        <item x="755"/>
        <item x="356"/>
        <item x="719"/>
        <item x="994"/>
        <item x="746"/>
        <item x="935"/>
        <item x="823"/>
        <item x="544"/>
        <item x="500"/>
        <item x="785"/>
        <item x="364"/>
        <item x="678"/>
        <item x="837"/>
        <item x="950"/>
        <item x="166"/>
        <item x="176"/>
        <item x="126"/>
        <item x="26"/>
        <item x="773"/>
        <item x="431"/>
        <item x="965"/>
        <item x="951"/>
        <item x="247"/>
        <item x="478"/>
        <item x="8"/>
        <item x="838"/>
        <item x="291"/>
        <item x="419"/>
        <item x="888"/>
        <item x="428"/>
        <item x="41"/>
        <item x="666"/>
        <item x="29"/>
        <item x="199"/>
        <item x="455"/>
        <item x="10"/>
        <item x="13"/>
        <item x="899"/>
        <item x="958"/>
        <item x="201"/>
        <item x="819"/>
        <item x="795"/>
        <item x="296"/>
        <item x="813"/>
        <item x="355"/>
        <item x="638"/>
        <item x="957"/>
        <item x="59"/>
        <item x="852"/>
        <item x="244"/>
        <item x="830"/>
        <item x="552"/>
        <item x="622"/>
        <item x="443"/>
        <item x="147"/>
        <item x="193"/>
        <item x="263"/>
        <item x="723"/>
        <item x="165"/>
        <item x="554"/>
        <item x="342"/>
        <item x="75"/>
        <item x="83"/>
        <item x="387"/>
        <item x="616"/>
        <item x="690"/>
        <item x="860"/>
        <item x="936"/>
        <item x="688"/>
        <item x="961"/>
        <item x="729"/>
        <item x="175"/>
        <item x="160"/>
        <item x="413"/>
        <item x="907"/>
        <item x="361"/>
        <item x="227"/>
        <item x="177"/>
        <item x="831"/>
        <item x="76"/>
        <item x="643"/>
        <item x="636"/>
        <item x="866"/>
        <item x="20"/>
        <item x="584"/>
        <item x="710"/>
        <item x="230"/>
        <item x="66"/>
        <item x="919"/>
        <item x="784"/>
        <item x="911"/>
        <item x="646"/>
        <item x="52"/>
        <item x="934"/>
        <item x="991"/>
        <item x="118"/>
        <item x="124"/>
        <item x="602"/>
        <item x="475"/>
        <item x="763"/>
        <item x="269"/>
        <item x="711"/>
        <item x="71"/>
        <item x="404"/>
        <item x="217"/>
        <item x="960"/>
        <item x="802"/>
        <item x="95"/>
        <item x="971"/>
        <item x="612"/>
        <item x="538"/>
        <item x="267"/>
        <item x="150"/>
        <item x="314"/>
        <item x="697"/>
        <item x="857"/>
        <item x="626"/>
        <item x="68"/>
        <item x="345"/>
        <item x="648"/>
        <item x="38"/>
        <item x="530"/>
        <item x="202"/>
        <item x="599"/>
        <item x="12"/>
        <item x="597"/>
        <item x="211"/>
        <item x="985"/>
        <item x="548"/>
        <item x="531"/>
        <item x="681"/>
        <item x="371"/>
        <item x="621"/>
        <item x="498"/>
        <item x="233"/>
        <item x="448"/>
        <item x="132"/>
        <item x="23"/>
        <item x="904"/>
        <item x="458"/>
        <item x="724"/>
        <item x="792"/>
        <item x="72"/>
        <item x="73"/>
        <item x="221"/>
        <item x="701"/>
        <item x="779"/>
        <item x="868"/>
        <item x="589"/>
        <item x="445"/>
        <item x="708"/>
        <item x="293"/>
        <item x="477"/>
        <item x="149"/>
        <item x="19"/>
        <item x="759"/>
        <item x="809"/>
        <item x="982"/>
        <item x="739"/>
        <item x="393"/>
        <item x="926"/>
        <item x="303"/>
        <item x="596"/>
        <item x="665"/>
        <item x="517"/>
        <item x="559"/>
        <item x="673"/>
        <item x="801"/>
        <item x="592"/>
        <item x="257"/>
        <item x="395"/>
        <item x="58"/>
        <item x="338"/>
        <item x="253"/>
        <item x="463"/>
        <item x="298"/>
        <item x="505"/>
        <item x="842"/>
        <item x="106"/>
        <item x="462"/>
        <item x="386"/>
        <item x="587"/>
        <item x="953"/>
        <item x="152"/>
        <item x="933"/>
        <item x="791"/>
        <item x="91"/>
        <item x="707"/>
        <item x="225"/>
        <item x="406"/>
        <item x="492"/>
        <item x="44"/>
        <item x="921"/>
        <item x="970"/>
        <item x="425"/>
        <item x="436"/>
        <item x="332"/>
        <item x="334"/>
        <item x="955"/>
        <item x="532"/>
        <item x="315"/>
        <item x="793"/>
        <item x="778"/>
        <item x="633"/>
        <item x="465"/>
        <item x="920"/>
        <item x="996"/>
        <item x="347"/>
        <item x="563"/>
        <item x="558"/>
        <item x="434"/>
        <item x="82"/>
        <item x="712"/>
        <item x="507"/>
        <item x="600"/>
        <item x="376"/>
        <item x="892"/>
        <item x="224"/>
        <item x="942"/>
        <item x="501"/>
        <item x="134"/>
        <item x="586"/>
        <item x="471"/>
        <item x="411"/>
        <item x="205"/>
        <item x="78"/>
        <item x="300"/>
        <item x="209"/>
        <item x="786"/>
        <item x="910"/>
        <item x="976"/>
        <item x="832"/>
        <item x="50"/>
        <item x="178"/>
        <item x="125"/>
        <item x="542"/>
        <item x="889"/>
        <item x="446"/>
        <item x="53"/>
        <item x="444"/>
        <item x="87"/>
        <item x="213"/>
        <item x="634"/>
        <item x="398"/>
        <item x="835"/>
        <item x="64"/>
        <item x="546"/>
        <item x="258"/>
        <item x="372"/>
        <item x="611"/>
        <item x="751"/>
        <item x="497"/>
        <item x="881"/>
        <item x="482"/>
        <item x="623"/>
        <item x="676"/>
        <item x="675"/>
        <item x="488"/>
        <item x="474"/>
        <item x="534"/>
        <item x="909"/>
        <item x="433"/>
        <item x="323"/>
        <item x="283"/>
        <item x="266"/>
        <item x="959"/>
        <item x="22"/>
        <item x="54"/>
        <item x="608"/>
        <item x="348"/>
        <item x="353"/>
        <item x="385"/>
        <item x="110"/>
        <item x="576"/>
        <item x="103"/>
        <item x="916"/>
        <item x="366"/>
        <item x="490"/>
        <item x="308"/>
        <item x="713"/>
        <item x="917"/>
        <item x="807"/>
        <item x="522"/>
        <item x="803"/>
        <item x="442"/>
        <item x="46"/>
        <item x="274"/>
        <item x="163"/>
        <item x="556"/>
        <item x="808"/>
        <item x="252"/>
        <item x="683"/>
        <item x="344"/>
        <item x="526"/>
        <item x="967"/>
        <item x="748"/>
        <item x="377"/>
        <item x="215"/>
        <item x="140"/>
        <item x="9"/>
        <item x="169"/>
        <item x="184"/>
        <item x="609"/>
        <item x="80"/>
        <item x="870"/>
        <item x="893"/>
        <item x="136"/>
        <item x="741"/>
        <item x="167"/>
        <item x="259"/>
        <item x="196"/>
        <item x="51"/>
        <item x="375"/>
        <item x="261"/>
        <item x="765"/>
        <item x="142"/>
        <item x="776"/>
        <item x="894"/>
        <item x="423"/>
        <item x="528"/>
        <item x="61"/>
        <item x="384"/>
        <item x="978"/>
        <item x="429"/>
        <item x="662"/>
        <item x="555"/>
        <item x="853"/>
        <item x="981"/>
        <item x="464"/>
        <item x="821"/>
        <item x="390"/>
        <item x="752"/>
        <item x="181"/>
        <item x="264"/>
        <item x="479"/>
        <item x="251"/>
        <item x="989"/>
        <item x="294"/>
        <item x="818"/>
        <item x="766"/>
        <item x="114"/>
        <item x="219"/>
        <item x="815"/>
        <item x="403"/>
        <item x="49"/>
        <item x="63"/>
        <item x="222"/>
        <item x="359"/>
        <item x="848"/>
        <item x="327"/>
        <item x="873"/>
        <item x="856"/>
        <item x="585"/>
        <item x="657"/>
        <item x="122"/>
        <item x="159"/>
        <item x="618"/>
        <item x="840"/>
        <item x="145"/>
        <item x="660"/>
        <item x="278"/>
        <item x="706"/>
        <item x="720"/>
        <item x="527"/>
        <item x="619"/>
        <item x="438"/>
        <item x="483"/>
        <item x="843"/>
        <item x="200"/>
        <item x="810"/>
        <item x="883"/>
        <item x="11"/>
        <item x="129"/>
        <item x="964"/>
        <item x="188"/>
        <item x="529"/>
        <item x="624"/>
        <item x="271"/>
        <item x="864"/>
        <item x="738"/>
        <item x="855"/>
        <item x="265"/>
        <item x="234"/>
        <item x="887"/>
        <item x="854"/>
        <item x="349"/>
        <item x="117"/>
        <item x="659"/>
        <item x="394"/>
        <item x="151"/>
        <item x="736"/>
        <item x="923"/>
        <item x="417"/>
        <item x="944"/>
        <item x="238"/>
        <item x="310"/>
        <item x="692"/>
        <item x="313"/>
        <item x="566"/>
        <item x="0"/>
        <item x="35"/>
        <item x="993"/>
        <item x="31"/>
        <item x="381"/>
        <item x="337"/>
        <item x="392"/>
        <item x="880"/>
        <item x="537"/>
        <item x="863"/>
        <item x="565"/>
        <item x="782"/>
        <item x="709"/>
        <item x="730"/>
        <item x="998"/>
        <item x="309"/>
        <item x="256"/>
        <item x="374"/>
        <item x="817"/>
        <item x="389"/>
        <item x="757"/>
        <item x="535"/>
        <item x="484"/>
        <item x="98"/>
        <item x="260"/>
        <item x="756"/>
        <item x="753"/>
        <item x="553"/>
        <item x="988"/>
        <item x="99"/>
        <item x="115"/>
        <item x="914"/>
        <item x="255"/>
        <item x="174"/>
        <item x="301"/>
        <item x="627"/>
        <item x="630"/>
        <item x="100"/>
        <item x="312"/>
        <item x="767"/>
        <item x="195"/>
        <item x="518"/>
        <item x="836"/>
        <item x="788"/>
        <item x="5"/>
        <item x="470"/>
        <item x="401"/>
        <item x="84"/>
        <item x="111"/>
        <item x="671"/>
        <item x="506"/>
        <item x="647"/>
        <item x="610"/>
        <item x="279"/>
        <item x="508"/>
        <item x="3"/>
        <item x="686"/>
        <item x="57"/>
        <item x="454"/>
        <item x="333"/>
        <item x="218"/>
        <item x="896"/>
        <item x="687"/>
        <item x="340"/>
        <item x="391"/>
        <item x="869"/>
        <item x="367"/>
        <item x="715"/>
        <item x="930"/>
        <item x="744"/>
        <item x="886"/>
        <item x="472"/>
        <item x="335"/>
        <item x="328"/>
        <item x="628"/>
        <item x="898"/>
        <item x="796"/>
        <item x="456"/>
        <item x="137"/>
        <item x="239"/>
        <item x="32"/>
        <item x="65"/>
        <item x="350"/>
        <item x="728"/>
        <item x="432"/>
        <item x="897"/>
        <item x="326"/>
        <item x="246"/>
        <item x="459"/>
        <item x="318"/>
        <item x="232"/>
        <item x="426"/>
        <item x="578"/>
        <item x="180"/>
        <item x="583"/>
        <item x="273"/>
        <item x="684"/>
        <item x="324"/>
        <item x="774"/>
        <item x="128"/>
        <item x="287"/>
        <item x="717"/>
        <item x="329"/>
        <item x="661"/>
        <item x="186"/>
        <item x="954"/>
        <item x="777"/>
        <item x="986"/>
        <item x="486"/>
        <item x="846"/>
        <item x="399"/>
        <item x="749"/>
        <item x="695"/>
        <item x="402"/>
        <item x="775"/>
        <item x="197"/>
        <item x="365"/>
        <item x="691"/>
        <item x="447"/>
        <item x="906"/>
        <item x="288"/>
        <item x="62"/>
        <item x="541"/>
        <item x="131"/>
        <item x="21"/>
        <item x="396"/>
        <item x="588"/>
        <item x="545"/>
        <item x="787"/>
        <item x="48"/>
        <item x="198"/>
        <item x="804"/>
        <item x="733"/>
        <item x="192"/>
        <item x="850"/>
        <item x="362"/>
        <item x="515"/>
        <item x="143"/>
        <item x="229"/>
        <item x="382"/>
        <item x="750"/>
        <item x="700"/>
        <item x="15"/>
        <item x="943"/>
        <item x="945"/>
        <item x="940"/>
        <item x="603"/>
        <item x="352"/>
        <item x="360"/>
        <item x="973"/>
        <item x="668"/>
        <item x="130"/>
        <item x="912"/>
        <item x="593"/>
        <item x="762"/>
        <item x="168"/>
        <item x="511"/>
        <item x="121"/>
        <item x="606"/>
        <item x="418"/>
        <item x="562"/>
        <item x="922"/>
        <item x="901"/>
        <item x="299"/>
        <item x="155"/>
        <item x="81"/>
        <item x="435"/>
        <item x="571"/>
        <item x="540"/>
        <item x="672"/>
        <item x="179"/>
        <item x="568"/>
        <item x="948"/>
        <item x="533"/>
        <item x="354"/>
        <item x="156"/>
        <item x="270"/>
        <item x="625"/>
        <item x="572"/>
        <item x="496"/>
        <item x="183"/>
        <item x="245"/>
        <item x="162"/>
        <item x="182"/>
        <item x="108"/>
        <item x="223"/>
        <item x="415"/>
        <item x="932"/>
        <item x="703"/>
        <item x="55"/>
        <item x="800"/>
        <item x="420"/>
        <item x="250"/>
        <item x="351"/>
        <item x="449"/>
        <item x="316"/>
        <item x="693"/>
        <item x="859"/>
        <item x="519"/>
        <item x="516"/>
        <item x="721"/>
        <item x="88"/>
        <item x="408"/>
        <item x="493"/>
        <item x="272"/>
        <item x="931"/>
        <item x="547"/>
        <item x="109"/>
        <item x="632"/>
        <item x="47"/>
        <item x="450"/>
        <item x="551"/>
        <item x="794"/>
        <item x="865"/>
        <item x="105"/>
        <item x="674"/>
        <item x="135"/>
        <item x="761"/>
        <item x="771"/>
        <item x="902"/>
        <item x="743"/>
        <item x="872"/>
        <item x="654"/>
        <item x="453"/>
        <item x="262"/>
        <item x="579"/>
        <item x="513"/>
        <item x="437"/>
        <item x="962"/>
        <item x="158"/>
        <item x="67"/>
        <item x="203"/>
        <item x="620"/>
        <item x="1"/>
        <item x="783"/>
        <item x="635"/>
        <item x="798"/>
        <item x="885"/>
        <item x="806"/>
        <item x="770"/>
        <item x="694"/>
        <item x="414"/>
        <item x="645"/>
        <item x="207"/>
        <item x="760"/>
        <item x="330"/>
        <item x="254"/>
        <item x="289"/>
        <item x="277"/>
        <item t="default"/>
      </items>
    </pivotField>
    <pivotField showAll="0"/>
    <pivotField showAll="0"/>
    <pivotField showAll="0">
      <items count="5">
        <item x="1"/>
        <item x="2"/>
        <item x="3"/>
        <item x="0"/>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9">
        <item sd="0" x="0"/>
        <item sd="0" x="1"/>
        <item sd="0" x="2"/>
        <item sd="0" x="3"/>
        <item sd="0" x="4"/>
        <item sd="0" x="5"/>
        <item sd="0" x="6"/>
        <item sd="0" x="7"/>
        <item t="default"/>
      </items>
    </pivotField>
  </pivotFields>
  <rowItems count="1">
    <i/>
  </rowItems>
  <colItems count="1">
    <i/>
  </colItems>
  <dataFields count="1">
    <dataField name="Sum of Quantity Sold" fld="5" baseField="0" baseItem="0" numFmtId="165"/>
  </dataFields>
  <formats count="3">
    <format dxfId="70">
      <pivotArea type="all" dataOnly="0" outline="0" fieldPosition="0"/>
    </format>
    <format dxfId="69">
      <pivotArea outline="0" collapsedLevelsAreSubtotals="1" fieldPosition="0"/>
    </format>
    <format dxfId="68">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4B56235-9368-4327-99DC-808EDFAF9DD9}"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F4:F5" firstHeaderRow="1" firstDataRow="1" firstDataCol="0"/>
  <pivotFields count="15">
    <pivotField showAll="0"/>
    <pivotField numFmtId="14" showAll="0">
      <items count="757">
        <item x="551"/>
        <item x="393"/>
        <item x="269"/>
        <item x="388"/>
        <item x="413"/>
        <item x="163"/>
        <item x="615"/>
        <item x="745"/>
        <item x="245"/>
        <item x="542"/>
        <item x="284"/>
        <item x="666"/>
        <item x="755"/>
        <item x="205"/>
        <item x="351"/>
        <item x="605"/>
        <item x="399"/>
        <item x="461"/>
        <item x="442"/>
        <item x="682"/>
        <item x="627"/>
        <item x="570"/>
        <item x="214"/>
        <item x="715"/>
        <item x="503"/>
        <item x="750"/>
        <item x="96"/>
        <item x="472"/>
        <item x="710"/>
        <item x="462"/>
        <item x="703"/>
        <item x="450"/>
        <item x="157"/>
        <item x="11"/>
        <item x="89"/>
        <item x="669"/>
        <item x="380"/>
        <item x="646"/>
        <item x="505"/>
        <item x="498"/>
        <item x="227"/>
        <item x="455"/>
        <item x="294"/>
        <item x="61"/>
        <item x="752"/>
        <item x="540"/>
        <item x="198"/>
        <item x="238"/>
        <item x="560"/>
        <item x="361"/>
        <item x="445"/>
        <item x="247"/>
        <item x="79"/>
        <item x="125"/>
        <item x="234"/>
        <item x="114"/>
        <item x="174"/>
        <item x="314"/>
        <item x="724"/>
        <item x="500"/>
        <item x="519"/>
        <item x="270"/>
        <item x="448"/>
        <item x="316"/>
        <item x="285"/>
        <item x="204"/>
        <item x="400"/>
        <item x="344"/>
        <item x="415"/>
        <item x="384"/>
        <item x="128"/>
        <item x="449"/>
        <item x="578"/>
        <item x="349"/>
        <item x="265"/>
        <item x="332"/>
        <item x="632"/>
        <item x="71"/>
        <item x="663"/>
        <item x="50"/>
        <item x="164"/>
        <item x="22"/>
        <item x="297"/>
        <item x="629"/>
        <item x="36"/>
        <item x="266"/>
        <item x="509"/>
        <item x="75"/>
        <item x="340"/>
        <item x="111"/>
        <item x="188"/>
        <item x="26"/>
        <item x="533"/>
        <item x="541"/>
        <item x="39"/>
        <item x="640"/>
        <item x="653"/>
        <item x="197"/>
        <item x="512"/>
        <item x="293"/>
        <item x="4"/>
        <item x="660"/>
        <item x="186"/>
        <item x="194"/>
        <item x="433"/>
        <item x="199"/>
        <item x="546"/>
        <item x="120"/>
        <item x="282"/>
        <item x="741"/>
        <item x="119"/>
        <item x="524"/>
        <item x="600"/>
        <item x="508"/>
        <item x="78"/>
        <item x="491"/>
        <item x="268"/>
        <item x="582"/>
        <item x="144"/>
        <item x="95"/>
        <item x="493"/>
        <item x="180"/>
        <item x="339"/>
        <item x="192"/>
        <item x="634"/>
        <item x="9"/>
        <item x="536"/>
        <item x="44"/>
        <item x="497"/>
        <item x="226"/>
        <item x="237"/>
        <item x="256"/>
        <item x="394"/>
        <item x="598"/>
        <item x="700"/>
        <item x="549"/>
        <item x="383"/>
        <item x="577"/>
        <item x="257"/>
        <item x="429"/>
        <item x="466"/>
        <item x="325"/>
        <item x="596"/>
        <item x="330"/>
        <item x="207"/>
        <item x="7"/>
        <item x="390"/>
        <item x="72"/>
        <item x="516"/>
        <item x="28"/>
        <item x="156"/>
        <item x="695"/>
        <item x="58"/>
        <item x="107"/>
        <item x="664"/>
        <item x="573"/>
        <item x="324"/>
        <item x="160"/>
        <item x="0"/>
        <item x="209"/>
        <item x="368"/>
        <item x="648"/>
        <item x="6"/>
        <item x="595"/>
        <item x="507"/>
        <item x="19"/>
        <item x="252"/>
        <item x="147"/>
        <item x="527"/>
        <item x="436"/>
        <item x="424"/>
        <item x="410"/>
        <item x="363"/>
        <item x="243"/>
        <item x="561"/>
        <item x="575"/>
        <item x="725"/>
        <item x="17"/>
        <item x="169"/>
        <item x="301"/>
        <item x="338"/>
        <item x="139"/>
        <item x="422"/>
        <item x="412"/>
        <item x="254"/>
        <item x="434"/>
        <item x="420"/>
        <item x="457"/>
        <item x="38"/>
        <item x="57"/>
        <item x="315"/>
        <item x="239"/>
        <item x="124"/>
        <item x="262"/>
        <item x="190"/>
        <item x="633"/>
        <item x="167"/>
        <item x="675"/>
        <item x="100"/>
        <item x="27"/>
        <item x="749"/>
        <item x="366"/>
        <item x="708"/>
        <item x="530"/>
        <item x="565"/>
        <item x="707"/>
        <item x="678"/>
        <item x="460"/>
        <item x="610"/>
        <item x="742"/>
        <item x="376"/>
        <item x="137"/>
        <item x="423"/>
        <item x="520"/>
        <item x="681"/>
        <item x="200"/>
        <item x="548"/>
        <item x="248"/>
        <item x="168"/>
        <item x="359"/>
        <item x="403"/>
        <item x="246"/>
        <item x="153"/>
        <item x="193"/>
        <item x="589"/>
        <item x="106"/>
        <item x="737"/>
        <item x="655"/>
        <item x="674"/>
        <item x="343"/>
        <item x="717"/>
        <item x="574"/>
        <item x="82"/>
        <item x="642"/>
        <item x="275"/>
        <item x="20"/>
        <item x="37"/>
        <item x="691"/>
        <item x="322"/>
        <item x="47"/>
        <item x="602"/>
        <item x="181"/>
        <item x="470"/>
        <item x="183"/>
        <item x="146"/>
        <item x="477"/>
        <item x="135"/>
        <item x="184"/>
        <item x="350"/>
        <item x="671"/>
        <item x="685"/>
        <item x="473"/>
        <item x="296"/>
        <item x="408"/>
        <item x="151"/>
        <item x="515"/>
        <item x="597"/>
        <item x="713"/>
        <item x="452"/>
        <item x="649"/>
        <item x="136"/>
        <item x="679"/>
        <item x="584"/>
        <item x="98"/>
        <item x="41"/>
        <item x="553"/>
        <item x="731"/>
        <item x="532"/>
        <item x="261"/>
        <item x="202"/>
        <item x="255"/>
        <item x="150"/>
        <item x="427"/>
        <item x="469"/>
        <item x="42"/>
        <item x="567"/>
        <item x="171"/>
        <item x="228"/>
        <item x="464"/>
        <item x="697"/>
        <item x="56"/>
        <item x="661"/>
        <item x="489"/>
        <item x="67"/>
        <item x="747"/>
        <item x="353"/>
        <item x="242"/>
        <item x="569"/>
        <item x="458"/>
        <item x="474"/>
        <item x="454"/>
        <item x="644"/>
        <item x="492"/>
        <item x="722"/>
        <item x="15"/>
        <item x="495"/>
        <item x="680"/>
        <item x="529"/>
        <item x="126"/>
        <item x="305"/>
        <item x="140"/>
        <item x="510"/>
        <item x="397"/>
        <item x="231"/>
        <item x="130"/>
        <item x="501"/>
        <item x="133"/>
        <item x="329"/>
        <item x="437"/>
        <item x="711"/>
        <item x="260"/>
        <item x="585"/>
        <item x="170"/>
        <item x="563"/>
        <item x="337"/>
        <item x="572"/>
        <item x="182"/>
        <item x="345"/>
        <item x="622"/>
        <item x="370"/>
        <item x="235"/>
        <item x="33"/>
        <item x="387"/>
        <item x="142"/>
        <item x="32"/>
        <item x="478"/>
        <item x="447"/>
        <item x="635"/>
        <item x="451"/>
        <item x="513"/>
        <item x="221"/>
        <item x="543"/>
        <item x="375"/>
        <item x="591"/>
        <item x="276"/>
        <item x="566"/>
        <item x="152"/>
        <item x="482"/>
        <item x="48"/>
        <item x="733"/>
        <item x="299"/>
        <item x="241"/>
        <item x="581"/>
        <item x="729"/>
        <item x="374"/>
        <item x="630"/>
        <item x="244"/>
        <item x="652"/>
        <item x="740"/>
        <item x="175"/>
        <item x="161"/>
        <item x="538"/>
        <item x="369"/>
        <item x="328"/>
        <item x="588"/>
        <item x="539"/>
        <item x="430"/>
        <item x="253"/>
        <item x="291"/>
        <item x="132"/>
        <item x="416"/>
        <item x="499"/>
        <item x="693"/>
        <item x="544"/>
        <item x="25"/>
        <item x="545"/>
        <item x="719"/>
        <item x="534"/>
        <item x="233"/>
        <item x="92"/>
        <item x="211"/>
        <item x="517"/>
        <item x="8"/>
        <item x="342"/>
        <item x="587"/>
        <item x="127"/>
        <item x="101"/>
        <item x="659"/>
        <item x="317"/>
        <item x="525"/>
        <item x="311"/>
        <item x="564"/>
        <item x="99"/>
        <item x="312"/>
        <item x="739"/>
        <item x="289"/>
        <item x="310"/>
        <item x="579"/>
        <item x="396"/>
        <item x="162"/>
        <item x="116"/>
        <item x="608"/>
        <item x="402"/>
        <item x="650"/>
        <item x="185"/>
        <item x="271"/>
        <item x="76"/>
        <item x="91"/>
        <item x="24"/>
        <item x="347"/>
        <item x="113"/>
        <item x="90"/>
        <item x="623"/>
        <item x="405"/>
        <item x="287"/>
        <item x="69"/>
        <item x="559"/>
        <item x="212"/>
        <item x="122"/>
        <item x="696"/>
        <item x="121"/>
        <item x="5"/>
        <item x="29"/>
        <item x="580"/>
        <item x="236"/>
        <item x="601"/>
        <item x="463"/>
        <item x="346"/>
        <item x="643"/>
        <item x="428"/>
        <item x="43"/>
        <item x="392"/>
        <item x="558"/>
        <item x="358"/>
        <item x="619"/>
        <item x="425"/>
        <item x="554"/>
        <item x="743"/>
        <item x="348"/>
        <item x="2"/>
        <item x="624"/>
        <item x="377"/>
        <item x="609"/>
        <item x="148"/>
        <item x="684"/>
        <item x="662"/>
        <item x="419"/>
        <item x="628"/>
        <item x="302"/>
        <item x="712"/>
        <item x="688"/>
        <item x="432"/>
        <item x="398"/>
        <item x="141"/>
        <item x="417"/>
        <item x="479"/>
        <item x="371"/>
        <item x="439"/>
        <item x="657"/>
        <item x="677"/>
        <item x="335"/>
        <item x="280"/>
        <item x="690"/>
        <item x="721"/>
        <item x="34"/>
        <item x="611"/>
        <item x="617"/>
        <item x="523"/>
        <item x="21"/>
        <item x="744"/>
        <item x="720"/>
        <item x="313"/>
        <item x="732"/>
        <item x="522"/>
        <item x="727"/>
        <item x="304"/>
        <item x="364"/>
        <item x="426"/>
        <item x="129"/>
        <item x="562"/>
        <item x="277"/>
        <item x="518"/>
        <item x="373"/>
        <item x="35"/>
        <item x="490"/>
        <item x="504"/>
        <item x="746"/>
        <item x="686"/>
        <item x="694"/>
        <item x="3"/>
        <item x="594"/>
        <item x="496"/>
        <item x="407"/>
        <item x="201"/>
        <item x="386"/>
        <item x="726"/>
        <item x="576"/>
        <item x="108"/>
        <item x="418"/>
        <item x="259"/>
        <item x="385"/>
        <item x="592"/>
        <item x="86"/>
        <item x="670"/>
        <item x="614"/>
        <item x="481"/>
        <item x="1"/>
        <item x="616"/>
        <item x="73"/>
        <item x="138"/>
        <item x="488"/>
        <item x="637"/>
        <item x="131"/>
        <item x="647"/>
        <item x="443"/>
        <item x="172"/>
        <item x="331"/>
        <item x="45"/>
        <item x="676"/>
        <item x="709"/>
        <item x="176"/>
        <item x="195"/>
        <item x="279"/>
        <item x="149"/>
        <item x="590"/>
        <item x="327"/>
        <item x="59"/>
        <item x="173"/>
        <item x="52"/>
        <item x="705"/>
        <item x="668"/>
        <item x="556"/>
        <item x="216"/>
        <item x="220"/>
        <item x="475"/>
        <item x="320"/>
        <item x="273"/>
        <item x="84"/>
        <item x="362"/>
        <item x="502"/>
        <item x="13"/>
        <item x="333"/>
        <item x="636"/>
        <item x="618"/>
        <item x="110"/>
        <item x="406"/>
        <item x="435"/>
        <item x="288"/>
        <item x="404"/>
        <item x="736"/>
        <item x="54"/>
        <item x="154"/>
        <item x="728"/>
        <item x="613"/>
        <item x="290"/>
        <item x="486"/>
        <item x="104"/>
        <item x="555"/>
        <item x="217"/>
        <item x="94"/>
        <item x="360"/>
        <item x="158"/>
        <item x="480"/>
        <item x="357"/>
        <item x="105"/>
        <item x="318"/>
        <item x="321"/>
        <item x="300"/>
        <item x="356"/>
        <item x="208"/>
        <item x="272"/>
        <item x="658"/>
        <item x="526"/>
        <item x="341"/>
        <item x="372"/>
        <item x="459"/>
        <item x="187"/>
        <item x="267"/>
        <item x="309"/>
        <item x="665"/>
        <item x="395"/>
        <item x="476"/>
        <item x="656"/>
        <item x="232"/>
        <item x="421"/>
        <item x="51"/>
        <item x="215"/>
        <item x="571"/>
        <item x="115"/>
        <item x="64"/>
        <item x="60"/>
        <item x="274"/>
        <item x="177"/>
        <item x="323"/>
        <item x="223"/>
        <item x="645"/>
        <item x="225"/>
        <item x="210"/>
        <item x="178"/>
        <item x="81"/>
        <item x="521"/>
        <item x="531"/>
        <item x="751"/>
        <item x="586"/>
        <item x="303"/>
        <item x="155"/>
        <item x="165"/>
        <item x="683"/>
        <item x="689"/>
        <item x="673"/>
        <item x="411"/>
        <item x="213"/>
        <item x="219"/>
        <item x="604"/>
        <item x="667"/>
        <item x="93"/>
        <item x="319"/>
        <item x="258"/>
        <item x="568"/>
        <item x="30"/>
        <item x="603"/>
        <item x="620"/>
        <item x="218"/>
        <item x="714"/>
        <item x="134"/>
        <item x="389"/>
        <item x="494"/>
        <item x="638"/>
        <item x="281"/>
        <item x="547"/>
        <item x="467"/>
        <item x="109"/>
        <item x="203"/>
        <item x="191"/>
        <item x="414"/>
        <item x="698"/>
        <item x="249"/>
        <item x="298"/>
        <item x="53"/>
        <item x="62"/>
        <item x="735"/>
        <item x="716"/>
        <item x="379"/>
        <item x="465"/>
        <item x="483"/>
        <item x="196"/>
        <item x="117"/>
        <item x="511"/>
        <item x="528"/>
        <item x="46"/>
        <item x="718"/>
        <item x="631"/>
        <item x="18"/>
        <item x="440"/>
        <item x="352"/>
        <item x="444"/>
        <item x="263"/>
        <item x="382"/>
        <item x="471"/>
        <item x="16"/>
        <item x="251"/>
        <item x="206"/>
        <item x="535"/>
        <item x="74"/>
        <item x="365"/>
        <item x="687"/>
        <item x="550"/>
        <item x="557"/>
        <item x="103"/>
        <item x="506"/>
        <item x="355"/>
        <item x="68"/>
        <item x="286"/>
        <item x="189"/>
        <item x="222"/>
        <item x="306"/>
        <item x="354"/>
        <item x="336"/>
        <item x="123"/>
        <item x="250"/>
        <item x="702"/>
        <item x="453"/>
        <item x="701"/>
        <item x="625"/>
        <item x="224"/>
        <item x="456"/>
        <item x="537"/>
        <item x="607"/>
        <item x="12"/>
        <item x="240"/>
        <item x="748"/>
        <item x="704"/>
        <item x="83"/>
        <item x="307"/>
        <item x="77"/>
        <item x="308"/>
        <item x="706"/>
        <item x="87"/>
        <item x="431"/>
        <item x="23"/>
        <item x="438"/>
        <item x="730"/>
        <item x="514"/>
        <item x="599"/>
        <item x="484"/>
        <item x="626"/>
        <item x="754"/>
        <item x="334"/>
        <item x="166"/>
        <item x="641"/>
        <item x="621"/>
        <item x="639"/>
        <item x="738"/>
        <item x="485"/>
        <item x="55"/>
        <item x="80"/>
        <item x="49"/>
        <item x="723"/>
        <item x="672"/>
        <item x="40"/>
        <item x="381"/>
        <item x="606"/>
        <item x="409"/>
        <item x="97"/>
        <item x="264"/>
        <item x="734"/>
        <item x="583"/>
        <item x="14"/>
        <item x="487"/>
        <item x="66"/>
        <item x="441"/>
        <item x="391"/>
        <item x="295"/>
        <item x="552"/>
        <item x="70"/>
        <item x="283"/>
        <item x="88"/>
        <item x="143"/>
        <item x="446"/>
        <item x="10"/>
        <item x="753"/>
        <item x="102"/>
        <item x="699"/>
        <item x="229"/>
        <item x="112"/>
        <item x="468"/>
        <item x="118"/>
        <item x="85"/>
        <item x="367"/>
        <item x="159"/>
        <item x="651"/>
        <item x="63"/>
        <item x="31"/>
        <item x="230"/>
        <item x="326"/>
        <item x="145"/>
        <item x="593"/>
        <item x="612"/>
        <item x="292"/>
        <item x="654"/>
        <item x="401"/>
        <item x="692"/>
        <item x="378"/>
        <item x="179"/>
        <item x="278"/>
        <item x="65"/>
        <item t="default"/>
      </items>
    </pivotField>
    <pivotField showAll="0"/>
    <pivotField showAll="0">
      <items count="13">
        <item x="6"/>
        <item x="0"/>
        <item x="5"/>
        <item x="8"/>
        <item x="2"/>
        <item x="3"/>
        <item x="11"/>
        <item x="4"/>
        <item x="10"/>
        <item x="1"/>
        <item x="9"/>
        <item x="7"/>
        <item t="default"/>
      </items>
    </pivotField>
    <pivotField showAll="0">
      <items count="5">
        <item x="0"/>
        <item x="2"/>
        <item x="1"/>
        <item x="3"/>
        <item t="default"/>
      </items>
    </pivotField>
    <pivotField showAll="0"/>
    <pivotField showAll="0"/>
    <pivotField showAll="0">
      <items count="1000">
        <item x="575"/>
        <item x="941"/>
        <item x="107"/>
        <item x="656"/>
        <item x="451"/>
        <item x="664"/>
        <item x="590"/>
        <item x="735"/>
        <item x="161"/>
        <item x="876"/>
        <item x="927"/>
        <item x="841"/>
        <item x="652"/>
        <item x="56"/>
        <item x="40"/>
        <item x="680"/>
        <item x="567"/>
        <item x="820"/>
        <item x="987"/>
        <item x="70"/>
        <item x="839"/>
        <item x="594"/>
        <item x="45"/>
        <item x="580"/>
        <item x="341"/>
        <item x="523"/>
        <item x="929"/>
        <item x="512"/>
        <item x="119"/>
        <item x="613"/>
        <item x="577"/>
        <item x="208"/>
        <item x="799"/>
        <item x="441"/>
        <item x="331"/>
        <item x="96"/>
        <item x="631"/>
        <item x="34"/>
        <item x="829"/>
        <item x="123"/>
        <item x="601"/>
        <item x="187"/>
        <item x="164"/>
        <item x="37"/>
        <item x="604"/>
        <item x="405"/>
        <item x="918"/>
        <item x="172"/>
        <item x="112"/>
        <item x="639"/>
        <item x="466"/>
        <item x="992"/>
        <item x="94"/>
        <item x="101"/>
        <item x="699"/>
        <item x="685"/>
        <item x="306"/>
        <item x="737"/>
        <item x="644"/>
        <item x="769"/>
        <item x="39"/>
        <item x="969"/>
        <item x="469"/>
        <item x="33"/>
        <item x="191"/>
        <item x="89"/>
        <item x="740"/>
        <item x="290"/>
        <item x="480"/>
        <item x="867"/>
        <item x="284"/>
        <item x="651"/>
        <item x="833"/>
        <item x="704"/>
        <item x="212"/>
        <item x="569"/>
        <item x="828"/>
        <item x="536"/>
        <item x="43"/>
        <item x="905"/>
        <item x="495"/>
        <item x="780"/>
        <item x="231"/>
        <item x="557"/>
        <item x="220"/>
        <item x="696"/>
        <item x="236"/>
        <item x="722"/>
        <item x="416"/>
        <item x="510"/>
        <item x="319"/>
        <item x="812"/>
        <item x="504"/>
        <item x="875"/>
        <item x="461"/>
        <item x="93"/>
        <item x="983"/>
        <item x="379"/>
        <item x="525"/>
        <item x="86"/>
        <item x="677"/>
        <item x="275"/>
        <item x="637"/>
        <item x="138"/>
        <item x="758"/>
        <item x="509"/>
        <item x="825"/>
        <item x="104"/>
        <item x="74"/>
        <item x="407"/>
        <item x="844"/>
        <item x="605"/>
        <item x="282"/>
        <item x="485"/>
        <item x="346"/>
        <item x="311"/>
        <item x="670"/>
        <item x="947"/>
        <item x="811"/>
        <item x="878"/>
        <item x="144"/>
        <item x="726"/>
        <item x="731"/>
        <item x="317"/>
        <item x="549"/>
        <item x="237"/>
        <item x="574"/>
        <item x="718"/>
        <item x="388"/>
        <item x="241"/>
        <item x="543"/>
        <item x="170"/>
        <item x="286"/>
        <item x="640"/>
        <item x="242"/>
        <item x="25"/>
        <item x="524"/>
        <item x="956"/>
        <item x="682"/>
        <item x="440"/>
        <item x="148"/>
        <item x="669"/>
        <item x="946"/>
        <item x="439"/>
        <item x="826"/>
        <item x="871"/>
        <item x="336"/>
        <item x="503"/>
        <item x="304"/>
        <item x="24"/>
        <item x="908"/>
        <item x="28"/>
        <item x="102"/>
        <item x="285"/>
        <item x="378"/>
        <item x="487"/>
        <item x="915"/>
        <item x="754"/>
        <item x="560"/>
        <item x="16"/>
        <item x="421"/>
        <item x="979"/>
        <item x="564"/>
        <item x="79"/>
        <item x="422"/>
        <item x="30"/>
        <item x="204"/>
        <item x="614"/>
        <item x="714"/>
        <item x="732"/>
        <item x="702"/>
        <item x="977"/>
        <item x="146"/>
        <item x="430"/>
        <item x="858"/>
        <item x="963"/>
        <item x="409"/>
        <item x="561"/>
        <item x="412"/>
        <item x="974"/>
        <item x="502"/>
        <item x="966"/>
        <item x="133"/>
        <item x="895"/>
        <item x="595"/>
        <item x="127"/>
        <item x="790"/>
        <item x="591"/>
        <item x="457"/>
        <item x="302"/>
        <item x="816"/>
        <item x="716"/>
        <item x="975"/>
        <item x="171"/>
        <item x="2"/>
        <item x="877"/>
        <item x="890"/>
        <item x="380"/>
        <item x="297"/>
        <item x="249"/>
        <item x="745"/>
        <item x="248"/>
        <item x="14"/>
        <item x="7"/>
        <item x="814"/>
        <item x="514"/>
        <item x="240"/>
        <item x="194"/>
        <item x="190"/>
        <item x="655"/>
        <item x="489"/>
        <item x="570"/>
        <item x="879"/>
        <item x="884"/>
        <item x="521"/>
        <item x="18"/>
        <item x="972"/>
        <item x="113"/>
        <item x="268"/>
        <item x="550"/>
        <item x="582"/>
        <item x="97"/>
        <item x="85"/>
        <item x="139"/>
        <item x="154"/>
        <item x="452"/>
        <item x="210"/>
        <item x="468"/>
        <item x="295"/>
        <item x="120"/>
        <item x="214"/>
        <item x="280"/>
        <item x="281"/>
        <item x="226"/>
        <item x="581"/>
        <item x="598"/>
        <item x="358"/>
        <item x="228"/>
        <item x="373"/>
        <item x="862"/>
        <item x="573"/>
        <item x="980"/>
        <item x="847"/>
        <item x="968"/>
        <item x="153"/>
        <item x="649"/>
        <item x="307"/>
        <item x="206"/>
        <item x="305"/>
        <item x="216"/>
        <item x="90"/>
        <item x="849"/>
        <item x="641"/>
        <item x="938"/>
        <item x="116"/>
        <item x="460"/>
        <item x="368"/>
        <item x="772"/>
        <item x="494"/>
        <item x="824"/>
        <item x="679"/>
        <item x="705"/>
        <item x="768"/>
        <item x="322"/>
        <item x="185"/>
        <item x="141"/>
        <item x="653"/>
        <item x="397"/>
        <item x="615"/>
        <item x="827"/>
        <item x="781"/>
        <item x="467"/>
        <item x="520"/>
        <item x="481"/>
        <item x="499"/>
        <item x="928"/>
        <item x="642"/>
        <item x="92"/>
        <item x="851"/>
        <item x="939"/>
        <item x="629"/>
        <item x="727"/>
        <item x="383"/>
        <item x="357"/>
        <item x="370"/>
        <item x="321"/>
        <item x="36"/>
        <item x="725"/>
        <item x="891"/>
        <item x="663"/>
        <item x="845"/>
        <item x="617"/>
        <item x="157"/>
        <item x="861"/>
        <item x="189"/>
        <item x="689"/>
        <item x="325"/>
        <item x="69"/>
        <item x="276"/>
        <item x="949"/>
        <item x="320"/>
        <item x="292"/>
        <item x="473"/>
        <item x="874"/>
        <item x="658"/>
        <item x="369"/>
        <item x="173"/>
        <item x="363"/>
        <item x="990"/>
        <item x="952"/>
        <item x="984"/>
        <item x="995"/>
        <item x="491"/>
        <item x="339"/>
        <item x="607"/>
        <item x="924"/>
        <item x="742"/>
        <item x="903"/>
        <item x="882"/>
        <item x="476"/>
        <item x="667"/>
        <item x="747"/>
        <item x="343"/>
        <item x="789"/>
        <item x="6"/>
        <item x="60"/>
        <item x="997"/>
        <item x="937"/>
        <item x="17"/>
        <item x="834"/>
        <item x="539"/>
        <item x="698"/>
        <item x="235"/>
        <item x="243"/>
        <item x="400"/>
        <item x="42"/>
        <item x="764"/>
        <item x="734"/>
        <item x="424"/>
        <item x="913"/>
        <item x="925"/>
        <item x="822"/>
        <item x="650"/>
        <item x="427"/>
        <item x="410"/>
        <item x="27"/>
        <item x="797"/>
        <item x="900"/>
        <item x="805"/>
        <item x="4"/>
        <item x="77"/>
        <item x="755"/>
        <item x="356"/>
        <item x="719"/>
        <item x="994"/>
        <item x="746"/>
        <item x="935"/>
        <item x="823"/>
        <item x="544"/>
        <item x="500"/>
        <item x="785"/>
        <item x="364"/>
        <item x="678"/>
        <item x="837"/>
        <item x="950"/>
        <item x="166"/>
        <item x="176"/>
        <item x="126"/>
        <item x="26"/>
        <item x="773"/>
        <item x="431"/>
        <item x="965"/>
        <item x="951"/>
        <item x="247"/>
        <item x="478"/>
        <item x="8"/>
        <item x="838"/>
        <item x="291"/>
        <item x="419"/>
        <item x="888"/>
        <item x="428"/>
        <item x="41"/>
        <item x="666"/>
        <item x="29"/>
        <item x="199"/>
        <item x="455"/>
        <item x="10"/>
        <item x="13"/>
        <item x="899"/>
        <item x="958"/>
        <item x="201"/>
        <item x="819"/>
        <item x="795"/>
        <item x="296"/>
        <item x="813"/>
        <item x="355"/>
        <item x="638"/>
        <item x="957"/>
        <item x="59"/>
        <item x="852"/>
        <item x="244"/>
        <item x="830"/>
        <item x="552"/>
        <item x="622"/>
        <item x="443"/>
        <item x="147"/>
        <item x="193"/>
        <item x="263"/>
        <item x="723"/>
        <item x="165"/>
        <item x="554"/>
        <item x="342"/>
        <item x="75"/>
        <item x="83"/>
        <item x="387"/>
        <item x="616"/>
        <item x="690"/>
        <item x="860"/>
        <item x="936"/>
        <item x="688"/>
        <item x="961"/>
        <item x="729"/>
        <item x="175"/>
        <item x="160"/>
        <item x="413"/>
        <item x="907"/>
        <item x="361"/>
        <item x="227"/>
        <item x="177"/>
        <item x="831"/>
        <item x="76"/>
        <item x="643"/>
        <item x="636"/>
        <item x="866"/>
        <item x="20"/>
        <item x="584"/>
        <item x="710"/>
        <item x="230"/>
        <item x="66"/>
        <item x="919"/>
        <item x="784"/>
        <item x="911"/>
        <item x="646"/>
        <item x="52"/>
        <item x="934"/>
        <item x="991"/>
        <item x="118"/>
        <item x="124"/>
        <item x="602"/>
        <item x="475"/>
        <item x="763"/>
        <item x="269"/>
        <item x="711"/>
        <item x="71"/>
        <item x="404"/>
        <item x="217"/>
        <item x="960"/>
        <item x="802"/>
        <item x="95"/>
        <item x="971"/>
        <item x="612"/>
        <item x="538"/>
        <item x="267"/>
        <item x="150"/>
        <item x="314"/>
        <item x="697"/>
        <item x="857"/>
        <item x="626"/>
        <item x="68"/>
        <item x="345"/>
        <item x="648"/>
        <item x="38"/>
        <item x="530"/>
        <item x="202"/>
        <item x="599"/>
        <item x="12"/>
        <item x="597"/>
        <item x="211"/>
        <item x="985"/>
        <item x="548"/>
        <item x="531"/>
        <item x="681"/>
        <item x="371"/>
        <item x="621"/>
        <item x="498"/>
        <item x="233"/>
        <item x="448"/>
        <item x="132"/>
        <item x="23"/>
        <item x="904"/>
        <item x="458"/>
        <item x="724"/>
        <item x="792"/>
        <item x="72"/>
        <item x="73"/>
        <item x="221"/>
        <item x="701"/>
        <item x="779"/>
        <item x="868"/>
        <item x="589"/>
        <item x="445"/>
        <item x="708"/>
        <item x="293"/>
        <item x="477"/>
        <item x="149"/>
        <item x="19"/>
        <item x="759"/>
        <item x="809"/>
        <item x="982"/>
        <item x="739"/>
        <item x="393"/>
        <item x="926"/>
        <item x="303"/>
        <item x="596"/>
        <item x="665"/>
        <item x="517"/>
        <item x="559"/>
        <item x="673"/>
        <item x="801"/>
        <item x="592"/>
        <item x="257"/>
        <item x="395"/>
        <item x="58"/>
        <item x="338"/>
        <item x="253"/>
        <item x="463"/>
        <item x="298"/>
        <item x="505"/>
        <item x="842"/>
        <item x="106"/>
        <item x="462"/>
        <item x="386"/>
        <item x="587"/>
        <item x="953"/>
        <item x="152"/>
        <item x="933"/>
        <item x="791"/>
        <item x="91"/>
        <item x="707"/>
        <item x="225"/>
        <item x="406"/>
        <item x="492"/>
        <item x="44"/>
        <item x="921"/>
        <item x="970"/>
        <item x="425"/>
        <item x="436"/>
        <item x="332"/>
        <item x="334"/>
        <item x="955"/>
        <item x="532"/>
        <item x="315"/>
        <item x="793"/>
        <item x="778"/>
        <item x="633"/>
        <item x="465"/>
        <item x="920"/>
        <item x="996"/>
        <item x="347"/>
        <item x="563"/>
        <item x="558"/>
        <item x="434"/>
        <item x="82"/>
        <item x="712"/>
        <item x="507"/>
        <item x="600"/>
        <item x="376"/>
        <item x="892"/>
        <item x="224"/>
        <item x="942"/>
        <item x="501"/>
        <item x="134"/>
        <item x="586"/>
        <item x="471"/>
        <item x="411"/>
        <item x="205"/>
        <item x="78"/>
        <item x="300"/>
        <item x="209"/>
        <item x="786"/>
        <item x="910"/>
        <item x="976"/>
        <item x="832"/>
        <item x="50"/>
        <item x="178"/>
        <item x="125"/>
        <item x="542"/>
        <item x="889"/>
        <item x="446"/>
        <item x="53"/>
        <item x="444"/>
        <item x="87"/>
        <item x="213"/>
        <item x="634"/>
        <item x="398"/>
        <item x="835"/>
        <item x="64"/>
        <item x="546"/>
        <item x="258"/>
        <item x="372"/>
        <item x="611"/>
        <item x="751"/>
        <item x="497"/>
        <item x="881"/>
        <item x="482"/>
        <item x="623"/>
        <item x="676"/>
        <item x="675"/>
        <item x="488"/>
        <item x="474"/>
        <item x="534"/>
        <item x="909"/>
        <item x="433"/>
        <item x="323"/>
        <item x="283"/>
        <item x="266"/>
        <item x="959"/>
        <item x="22"/>
        <item x="54"/>
        <item x="608"/>
        <item x="348"/>
        <item x="353"/>
        <item x="385"/>
        <item x="110"/>
        <item x="576"/>
        <item x="103"/>
        <item x="916"/>
        <item x="366"/>
        <item x="490"/>
        <item x="308"/>
        <item x="713"/>
        <item x="917"/>
        <item x="807"/>
        <item x="522"/>
        <item x="803"/>
        <item x="442"/>
        <item x="46"/>
        <item x="274"/>
        <item x="163"/>
        <item x="556"/>
        <item x="808"/>
        <item x="252"/>
        <item x="683"/>
        <item x="344"/>
        <item x="526"/>
        <item x="967"/>
        <item x="748"/>
        <item x="377"/>
        <item x="215"/>
        <item x="140"/>
        <item x="9"/>
        <item x="169"/>
        <item x="184"/>
        <item x="609"/>
        <item x="80"/>
        <item x="870"/>
        <item x="893"/>
        <item x="136"/>
        <item x="741"/>
        <item x="167"/>
        <item x="259"/>
        <item x="196"/>
        <item x="51"/>
        <item x="375"/>
        <item x="261"/>
        <item x="765"/>
        <item x="142"/>
        <item x="776"/>
        <item x="894"/>
        <item x="423"/>
        <item x="528"/>
        <item x="61"/>
        <item x="384"/>
        <item x="978"/>
        <item x="429"/>
        <item x="662"/>
        <item x="555"/>
        <item x="853"/>
        <item x="981"/>
        <item x="464"/>
        <item x="821"/>
        <item x="390"/>
        <item x="752"/>
        <item x="181"/>
        <item x="264"/>
        <item x="479"/>
        <item x="251"/>
        <item x="989"/>
        <item x="294"/>
        <item x="818"/>
        <item x="766"/>
        <item x="114"/>
        <item x="219"/>
        <item x="815"/>
        <item x="403"/>
        <item x="49"/>
        <item x="63"/>
        <item x="222"/>
        <item x="359"/>
        <item x="848"/>
        <item x="327"/>
        <item x="873"/>
        <item x="856"/>
        <item x="585"/>
        <item x="657"/>
        <item x="122"/>
        <item x="159"/>
        <item x="618"/>
        <item x="840"/>
        <item x="145"/>
        <item x="660"/>
        <item x="278"/>
        <item x="706"/>
        <item x="720"/>
        <item x="527"/>
        <item x="619"/>
        <item x="438"/>
        <item x="483"/>
        <item x="843"/>
        <item x="200"/>
        <item x="810"/>
        <item x="883"/>
        <item x="11"/>
        <item x="129"/>
        <item x="964"/>
        <item x="188"/>
        <item x="529"/>
        <item x="624"/>
        <item x="271"/>
        <item x="864"/>
        <item x="738"/>
        <item x="855"/>
        <item x="265"/>
        <item x="234"/>
        <item x="887"/>
        <item x="854"/>
        <item x="349"/>
        <item x="117"/>
        <item x="659"/>
        <item x="394"/>
        <item x="151"/>
        <item x="736"/>
        <item x="923"/>
        <item x="417"/>
        <item x="944"/>
        <item x="238"/>
        <item x="310"/>
        <item x="692"/>
        <item x="313"/>
        <item x="566"/>
        <item x="0"/>
        <item x="35"/>
        <item x="993"/>
        <item x="31"/>
        <item x="381"/>
        <item x="337"/>
        <item x="392"/>
        <item x="880"/>
        <item x="537"/>
        <item x="863"/>
        <item x="565"/>
        <item x="782"/>
        <item x="709"/>
        <item x="730"/>
        <item x="998"/>
        <item x="309"/>
        <item x="256"/>
        <item x="374"/>
        <item x="817"/>
        <item x="389"/>
        <item x="757"/>
        <item x="535"/>
        <item x="484"/>
        <item x="98"/>
        <item x="260"/>
        <item x="756"/>
        <item x="753"/>
        <item x="553"/>
        <item x="988"/>
        <item x="99"/>
        <item x="115"/>
        <item x="914"/>
        <item x="255"/>
        <item x="174"/>
        <item x="301"/>
        <item x="627"/>
        <item x="630"/>
        <item x="100"/>
        <item x="312"/>
        <item x="767"/>
        <item x="195"/>
        <item x="518"/>
        <item x="836"/>
        <item x="788"/>
        <item x="5"/>
        <item x="470"/>
        <item x="401"/>
        <item x="84"/>
        <item x="111"/>
        <item x="671"/>
        <item x="506"/>
        <item x="647"/>
        <item x="610"/>
        <item x="279"/>
        <item x="508"/>
        <item x="3"/>
        <item x="686"/>
        <item x="57"/>
        <item x="454"/>
        <item x="333"/>
        <item x="218"/>
        <item x="896"/>
        <item x="687"/>
        <item x="340"/>
        <item x="391"/>
        <item x="869"/>
        <item x="367"/>
        <item x="715"/>
        <item x="930"/>
        <item x="744"/>
        <item x="886"/>
        <item x="472"/>
        <item x="335"/>
        <item x="328"/>
        <item x="628"/>
        <item x="898"/>
        <item x="796"/>
        <item x="456"/>
        <item x="137"/>
        <item x="239"/>
        <item x="32"/>
        <item x="65"/>
        <item x="350"/>
        <item x="728"/>
        <item x="432"/>
        <item x="897"/>
        <item x="326"/>
        <item x="246"/>
        <item x="459"/>
        <item x="318"/>
        <item x="232"/>
        <item x="426"/>
        <item x="578"/>
        <item x="180"/>
        <item x="583"/>
        <item x="273"/>
        <item x="684"/>
        <item x="324"/>
        <item x="774"/>
        <item x="128"/>
        <item x="287"/>
        <item x="717"/>
        <item x="329"/>
        <item x="661"/>
        <item x="186"/>
        <item x="954"/>
        <item x="777"/>
        <item x="986"/>
        <item x="486"/>
        <item x="846"/>
        <item x="399"/>
        <item x="749"/>
        <item x="695"/>
        <item x="402"/>
        <item x="775"/>
        <item x="197"/>
        <item x="365"/>
        <item x="691"/>
        <item x="447"/>
        <item x="906"/>
        <item x="288"/>
        <item x="62"/>
        <item x="541"/>
        <item x="131"/>
        <item x="21"/>
        <item x="396"/>
        <item x="588"/>
        <item x="545"/>
        <item x="787"/>
        <item x="48"/>
        <item x="198"/>
        <item x="804"/>
        <item x="733"/>
        <item x="192"/>
        <item x="850"/>
        <item x="362"/>
        <item x="515"/>
        <item x="143"/>
        <item x="229"/>
        <item x="382"/>
        <item x="750"/>
        <item x="700"/>
        <item x="15"/>
        <item x="943"/>
        <item x="945"/>
        <item x="940"/>
        <item x="603"/>
        <item x="352"/>
        <item x="360"/>
        <item x="973"/>
        <item x="668"/>
        <item x="130"/>
        <item x="912"/>
        <item x="593"/>
        <item x="762"/>
        <item x="168"/>
        <item x="511"/>
        <item x="121"/>
        <item x="606"/>
        <item x="418"/>
        <item x="562"/>
        <item x="922"/>
        <item x="901"/>
        <item x="299"/>
        <item x="155"/>
        <item x="81"/>
        <item x="435"/>
        <item x="571"/>
        <item x="540"/>
        <item x="672"/>
        <item x="179"/>
        <item x="568"/>
        <item x="948"/>
        <item x="533"/>
        <item x="354"/>
        <item x="156"/>
        <item x="270"/>
        <item x="625"/>
        <item x="572"/>
        <item x="496"/>
        <item x="183"/>
        <item x="245"/>
        <item x="162"/>
        <item x="182"/>
        <item x="108"/>
        <item x="223"/>
        <item x="415"/>
        <item x="932"/>
        <item x="703"/>
        <item x="55"/>
        <item x="800"/>
        <item x="420"/>
        <item x="250"/>
        <item x="351"/>
        <item x="449"/>
        <item x="316"/>
        <item x="693"/>
        <item x="859"/>
        <item x="519"/>
        <item x="516"/>
        <item x="721"/>
        <item x="88"/>
        <item x="408"/>
        <item x="493"/>
        <item x="272"/>
        <item x="931"/>
        <item x="547"/>
        <item x="109"/>
        <item x="632"/>
        <item x="47"/>
        <item x="450"/>
        <item x="551"/>
        <item x="794"/>
        <item x="865"/>
        <item x="105"/>
        <item x="674"/>
        <item x="135"/>
        <item x="761"/>
        <item x="771"/>
        <item x="902"/>
        <item x="743"/>
        <item x="872"/>
        <item x="654"/>
        <item x="453"/>
        <item x="262"/>
        <item x="579"/>
        <item x="513"/>
        <item x="437"/>
        <item x="962"/>
        <item x="158"/>
        <item x="67"/>
        <item x="203"/>
        <item x="620"/>
        <item x="1"/>
        <item x="783"/>
        <item x="635"/>
        <item x="798"/>
        <item x="885"/>
        <item x="806"/>
        <item x="770"/>
        <item x="694"/>
        <item x="414"/>
        <item x="645"/>
        <item x="207"/>
        <item x="760"/>
        <item x="330"/>
        <item x="254"/>
        <item x="289"/>
        <item x="277"/>
        <item t="default"/>
      </items>
    </pivotField>
    <pivotField showAll="0"/>
    <pivotField dataField="1" showAll="0"/>
    <pivotField showAll="0">
      <items count="5">
        <item x="1"/>
        <item x="2"/>
        <item x="3"/>
        <item x="0"/>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9">
        <item sd="0" x="0"/>
        <item sd="0" x="1"/>
        <item sd="0" x="2"/>
        <item sd="0" x="3"/>
        <item sd="0" x="4"/>
        <item sd="0" x="5"/>
        <item sd="0" x="6"/>
        <item sd="0" x="7"/>
        <item t="default"/>
      </items>
    </pivotField>
  </pivotFields>
  <rowItems count="1">
    <i/>
  </rowItems>
  <colItems count="1">
    <i/>
  </colItems>
  <dataFields count="1">
    <dataField name="Sum of Final Sale Amount" fld="9" baseField="0" baseItem="0" numFmtId="166"/>
  </dataFields>
  <formats count="1">
    <format dxfId="71">
      <pivotArea outline="0" collapsedLevelsAreSubtotals="1" fieldPosition="0"/>
    </format>
  </formats>
  <chartFormats count="5">
    <chartFormat chart="0"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8DDE1F3-6FCA-4867-9204-1D1CE3F3255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9" firstHeaderRow="1" firstDataRow="1" firstDataCol="1"/>
  <pivotFields count="15">
    <pivotField showAll="0"/>
    <pivotField numFmtId="14" showAll="0">
      <items count="757">
        <item x="551"/>
        <item x="393"/>
        <item x="269"/>
        <item x="388"/>
        <item x="413"/>
        <item x="163"/>
        <item x="615"/>
        <item x="745"/>
        <item x="245"/>
        <item x="542"/>
        <item x="284"/>
        <item x="666"/>
        <item x="755"/>
        <item x="205"/>
        <item x="351"/>
        <item x="605"/>
        <item x="399"/>
        <item x="461"/>
        <item x="442"/>
        <item x="682"/>
        <item x="627"/>
        <item x="570"/>
        <item x="214"/>
        <item x="715"/>
        <item x="503"/>
        <item x="750"/>
        <item x="96"/>
        <item x="472"/>
        <item x="710"/>
        <item x="462"/>
        <item x="703"/>
        <item x="450"/>
        <item x="157"/>
        <item x="11"/>
        <item x="89"/>
        <item x="669"/>
        <item x="380"/>
        <item x="646"/>
        <item x="505"/>
        <item x="498"/>
        <item x="227"/>
        <item x="455"/>
        <item x="294"/>
        <item x="61"/>
        <item x="752"/>
        <item x="540"/>
        <item x="198"/>
        <item x="238"/>
        <item x="560"/>
        <item x="361"/>
        <item x="445"/>
        <item x="247"/>
        <item x="79"/>
        <item x="125"/>
        <item x="234"/>
        <item x="114"/>
        <item x="174"/>
        <item x="314"/>
        <item x="724"/>
        <item x="500"/>
        <item x="519"/>
        <item x="270"/>
        <item x="448"/>
        <item x="316"/>
        <item x="285"/>
        <item x="204"/>
        <item x="400"/>
        <item x="344"/>
        <item x="415"/>
        <item x="384"/>
        <item x="128"/>
        <item x="449"/>
        <item x="578"/>
        <item x="349"/>
        <item x="265"/>
        <item x="332"/>
        <item x="632"/>
        <item x="71"/>
        <item x="663"/>
        <item x="50"/>
        <item x="164"/>
        <item x="22"/>
        <item x="297"/>
        <item x="629"/>
        <item x="36"/>
        <item x="266"/>
        <item x="509"/>
        <item x="75"/>
        <item x="340"/>
        <item x="111"/>
        <item x="188"/>
        <item x="26"/>
        <item x="533"/>
        <item x="541"/>
        <item x="39"/>
        <item x="640"/>
        <item x="653"/>
        <item x="197"/>
        <item x="512"/>
        <item x="293"/>
        <item x="4"/>
        <item x="660"/>
        <item x="186"/>
        <item x="194"/>
        <item x="433"/>
        <item x="199"/>
        <item x="546"/>
        <item x="120"/>
        <item x="282"/>
        <item x="741"/>
        <item x="119"/>
        <item x="524"/>
        <item x="600"/>
        <item x="508"/>
        <item x="78"/>
        <item x="491"/>
        <item x="268"/>
        <item x="582"/>
        <item x="144"/>
        <item x="95"/>
        <item x="493"/>
        <item x="180"/>
        <item x="339"/>
        <item x="192"/>
        <item x="634"/>
        <item x="9"/>
        <item x="536"/>
        <item x="44"/>
        <item x="497"/>
        <item x="226"/>
        <item x="237"/>
        <item x="256"/>
        <item x="394"/>
        <item x="598"/>
        <item x="700"/>
        <item x="549"/>
        <item x="383"/>
        <item x="577"/>
        <item x="257"/>
        <item x="429"/>
        <item x="466"/>
        <item x="325"/>
        <item x="596"/>
        <item x="330"/>
        <item x="207"/>
        <item x="7"/>
        <item x="390"/>
        <item x="72"/>
        <item x="516"/>
        <item x="28"/>
        <item x="156"/>
        <item x="695"/>
        <item x="58"/>
        <item x="107"/>
        <item x="664"/>
        <item x="573"/>
        <item x="324"/>
        <item x="160"/>
        <item x="0"/>
        <item x="209"/>
        <item x="368"/>
        <item x="648"/>
        <item x="6"/>
        <item x="595"/>
        <item x="507"/>
        <item x="19"/>
        <item x="252"/>
        <item x="147"/>
        <item x="527"/>
        <item x="436"/>
        <item x="424"/>
        <item x="410"/>
        <item x="363"/>
        <item x="243"/>
        <item x="561"/>
        <item x="575"/>
        <item x="725"/>
        <item x="17"/>
        <item x="169"/>
        <item x="301"/>
        <item x="338"/>
        <item x="139"/>
        <item x="422"/>
        <item x="412"/>
        <item x="254"/>
        <item x="434"/>
        <item x="420"/>
        <item x="457"/>
        <item x="38"/>
        <item x="57"/>
        <item x="315"/>
        <item x="239"/>
        <item x="124"/>
        <item x="262"/>
        <item x="190"/>
        <item x="633"/>
        <item x="167"/>
        <item x="675"/>
        <item x="100"/>
        <item x="27"/>
        <item x="749"/>
        <item x="366"/>
        <item x="708"/>
        <item x="530"/>
        <item x="565"/>
        <item x="707"/>
        <item x="678"/>
        <item x="460"/>
        <item x="610"/>
        <item x="742"/>
        <item x="376"/>
        <item x="137"/>
        <item x="423"/>
        <item x="520"/>
        <item x="681"/>
        <item x="200"/>
        <item x="548"/>
        <item x="248"/>
        <item x="168"/>
        <item x="359"/>
        <item x="403"/>
        <item x="246"/>
        <item x="153"/>
        <item x="193"/>
        <item x="589"/>
        <item x="106"/>
        <item x="737"/>
        <item x="655"/>
        <item x="674"/>
        <item x="343"/>
        <item x="717"/>
        <item x="574"/>
        <item x="82"/>
        <item x="642"/>
        <item x="275"/>
        <item x="20"/>
        <item x="37"/>
        <item x="691"/>
        <item x="322"/>
        <item x="47"/>
        <item x="602"/>
        <item x="181"/>
        <item x="470"/>
        <item x="183"/>
        <item x="146"/>
        <item x="477"/>
        <item x="135"/>
        <item x="184"/>
        <item x="350"/>
        <item x="671"/>
        <item x="685"/>
        <item x="473"/>
        <item x="296"/>
        <item x="408"/>
        <item x="151"/>
        <item x="515"/>
        <item x="597"/>
        <item x="713"/>
        <item x="452"/>
        <item x="649"/>
        <item x="136"/>
        <item x="679"/>
        <item x="584"/>
        <item x="98"/>
        <item x="41"/>
        <item x="553"/>
        <item x="731"/>
        <item x="532"/>
        <item x="261"/>
        <item x="202"/>
        <item x="255"/>
        <item x="150"/>
        <item x="427"/>
        <item x="469"/>
        <item x="42"/>
        <item x="567"/>
        <item x="171"/>
        <item x="228"/>
        <item x="464"/>
        <item x="697"/>
        <item x="56"/>
        <item x="661"/>
        <item x="489"/>
        <item x="67"/>
        <item x="747"/>
        <item x="353"/>
        <item x="242"/>
        <item x="569"/>
        <item x="458"/>
        <item x="474"/>
        <item x="454"/>
        <item x="644"/>
        <item x="492"/>
        <item x="722"/>
        <item x="15"/>
        <item x="495"/>
        <item x="680"/>
        <item x="529"/>
        <item x="126"/>
        <item x="305"/>
        <item x="140"/>
        <item x="510"/>
        <item x="397"/>
        <item x="231"/>
        <item x="130"/>
        <item x="501"/>
        <item x="133"/>
        <item x="329"/>
        <item x="437"/>
        <item x="711"/>
        <item x="260"/>
        <item x="585"/>
        <item x="170"/>
        <item x="563"/>
        <item x="337"/>
        <item x="572"/>
        <item x="182"/>
        <item x="345"/>
        <item x="622"/>
        <item x="370"/>
        <item x="235"/>
        <item x="33"/>
        <item x="387"/>
        <item x="142"/>
        <item x="32"/>
        <item x="478"/>
        <item x="447"/>
        <item x="635"/>
        <item x="451"/>
        <item x="513"/>
        <item x="221"/>
        <item x="543"/>
        <item x="375"/>
        <item x="591"/>
        <item x="276"/>
        <item x="566"/>
        <item x="152"/>
        <item x="482"/>
        <item x="48"/>
        <item x="733"/>
        <item x="299"/>
        <item x="241"/>
        <item x="581"/>
        <item x="729"/>
        <item x="374"/>
        <item x="630"/>
        <item x="244"/>
        <item x="652"/>
        <item x="740"/>
        <item x="175"/>
        <item x="161"/>
        <item x="538"/>
        <item x="369"/>
        <item x="328"/>
        <item x="588"/>
        <item x="539"/>
        <item x="430"/>
        <item x="253"/>
        <item x="291"/>
        <item x="132"/>
        <item x="416"/>
        <item x="499"/>
        <item x="693"/>
        <item x="544"/>
        <item x="25"/>
        <item x="545"/>
        <item x="719"/>
        <item x="534"/>
        <item x="233"/>
        <item x="92"/>
        <item x="211"/>
        <item x="517"/>
        <item x="8"/>
        <item x="342"/>
        <item x="587"/>
        <item x="127"/>
        <item x="101"/>
        <item x="659"/>
        <item x="317"/>
        <item x="525"/>
        <item x="311"/>
        <item x="564"/>
        <item x="99"/>
        <item x="312"/>
        <item x="739"/>
        <item x="289"/>
        <item x="310"/>
        <item x="579"/>
        <item x="396"/>
        <item x="162"/>
        <item x="116"/>
        <item x="608"/>
        <item x="402"/>
        <item x="650"/>
        <item x="185"/>
        <item x="271"/>
        <item x="76"/>
        <item x="91"/>
        <item x="24"/>
        <item x="347"/>
        <item x="113"/>
        <item x="90"/>
        <item x="623"/>
        <item x="405"/>
        <item x="287"/>
        <item x="69"/>
        <item x="559"/>
        <item x="212"/>
        <item x="122"/>
        <item x="696"/>
        <item x="121"/>
        <item x="5"/>
        <item x="29"/>
        <item x="580"/>
        <item x="236"/>
        <item x="601"/>
        <item x="463"/>
        <item x="346"/>
        <item x="643"/>
        <item x="428"/>
        <item x="43"/>
        <item x="392"/>
        <item x="558"/>
        <item x="358"/>
        <item x="619"/>
        <item x="425"/>
        <item x="554"/>
        <item x="743"/>
        <item x="348"/>
        <item x="2"/>
        <item x="624"/>
        <item x="377"/>
        <item x="609"/>
        <item x="148"/>
        <item x="684"/>
        <item x="662"/>
        <item x="419"/>
        <item x="628"/>
        <item x="302"/>
        <item x="712"/>
        <item x="688"/>
        <item x="432"/>
        <item x="398"/>
        <item x="141"/>
        <item x="417"/>
        <item x="479"/>
        <item x="371"/>
        <item x="439"/>
        <item x="657"/>
        <item x="677"/>
        <item x="335"/>
        <item x="280"/>
        <item x="690"/>
        <item x="721"/>
        <item x="34"/>
        <item x="611"/>
        <item x="617"/>
        <item x="523"/>
        <item x="21"/>
        <item x="744"/>
        <item x="720"/>
        <item x="313"/>
        <item x="732"/>
        <item x="522"/>
        <item x="727"/>
        <item x="304"/>
        <item x="364"/>
        <item x="426"/>
        <item x="129"/>
        <item x="562"/>
        <item x="277"/>
        <item x="518"/>
        <item x="373"/>
        <item x="35"/>
        <item x="490"/>
        <item x="504"/>
        <item x="746"/>
        <item x="686"/>
        <item x="694"/>
        <item x="3"/>
        <item x="594"/>
        <item x="496"/>
        <item x="407"/>
        <item x="201"/>
        <item x="386"/>
        <item x="726"/>
        <item x="576"/>
        <item x="108"/>
        <item x="418"/>
        <item x="259"/>
        <item x="385"/>
        <item x="592"/>
        <item x="86"/>
        <item x="670"/>
        <item x="614"/>
        <item x="481"/>
        <item x="1"/>
        <item x="616"/>
        <item x="73"/>
        <item x="138"/>
        <item x="488"/>
        <item x="637"/>
        <item x="131"/>
        <item x="647"/>
        <item x="443"/>
        <item x="172"/>
        <item x="331"/>
        <item x="45"/>
        <item x="676"/>
        <item x="709"/>
        <item x="176"/>
        <item x="195"/>
        <item x="279"/>
        <item x="149"/>
        <item x="590"/>
        <item x="327"/>
        <item x="59"/>
        <item x="173"/>
        <item x="52"/>
        <item x="705"/>
        <item x="668"/>
        <item x="556"/>
        <item x="216"/>
        <item x="220"/>
        <item x="475"/>
        <item x="320"/>
        <item x="273"/>
        <item x="84"/>
        <item x="362"/>
        <item x="502"/>
        <item x="13"/>
        <item x="333"/>
        <item x="636"/>
        <item x="618"/>
        <item x="110"/>
        <item x="406"/>
        <item x="435"/>
        <item x="288"/>
        <item x="404"/>
        <item x="736"/>
        <item x="54"/>
        <item x="154"/>
        <item x="728"/>
        <item x="613"/>
        <item x="290"/>
        <item x="486"/>
        <item x="104"/>
        <item x="555"/>
        <item x="217"/>
        <item x="94"/>
        <item x="360"/>
        <item x="158"/>
        <item x="480"/>
        <item x="357"/>
        <item x="105"/>
        <item x="318"/>
        <item x="321"/>
        <item x="300"/>
        <item x="356"/>
        <item x="208"/>
        <item x="272"/>
        <item x="658"/>
        <item x="526"/>
        <item x="341"/>
        <item x="372"/>
        <item x="459"/>
        <item x="187"/>
        <item x="267"/>
        <item x="309"/>
        <item x="665"/>
        <item x="395"/>
        <item x="476"/>
        <item x="656"/>
        <item x="232"/>
        <item x="421"/>
        <item x="51"/>
        <item x="215"/>
        <item x="571"/>
        <item x="115"/>
        <item x="64"/>
        <item x="60"/>
        <item x="274"/>
        <item x="177"/>
        <item x="323"/>
        <item x="223"/>
        <item x="645"/>
        <item x="225"/>
        <item x="210"/>
        <item x="178"/>
        <item x="81"/>
        <item x="521"/>
        <item x="531"/>
        <item x="751"/>
        <item x="586"/>
        <item x="303"/>
        <item x="155"/>
        <item x="165"/>
        <item x="683"/>
        <item x="689"/>
        <item x="673"/>
        <item x="411"/>
        <item x="213"/>
        <item x="219"/>
        <item x="604"/>
        <item x="667"/>
        <item x="93"/>
        <item x="319"/>
        <item x="258"/>
        <item x="568"/>
        <item x="30"/>
        <item x="603"/>
        <item x="620"/>
        <item x="218"/>
        <item x="714"/>
        <item x="134"/>
        <item x="389"/>
        <item x="494"/>
        <item x="638"/>
        <item x="281"/>
        <item x="547"/>
        <item x="467"/>
        <item x="109"/>
        <item x="203"/>
        <item x="191"/>
        <item x="414"/>
        <item x="698"/>
        <item x="249"/>
        <item x="298"/>
        <item x="53"/>
        <item x="62"/>
        <item x="735"/>
        <item x="716"/>
        <item x="379"/>
        <item x="465"/>
        <item x="483"/>
        <item x="196"/>
        <item x="117"/>
        <item x="511"/>
        <item x="528"/>
        <item x="46"/>
        <item x="718"/>
        <item x="631"/>
        <item x="18"/>
        <item x="440"/>
        <item x="352"/>
        <item x="444"/>
        <item x="263"/>
        <item x="382"/>
        <item x="471"/>
        <item x="16"/>
        <item x="251"/>
        <item x="206"/>
        <item x="535"/>
        <item x="74"/>
        <item x="365"/>
        <item x="687"/>
        <item x="550"/>
        <item x="557"/>
        <item x="103"/>
        <item x="506"/>
        <item x="355"/>
        <item x="68"/>
        <item x="286"/>
        <item x="189"/>
        <item x="222"/>
        <item x="306"/>
        <item x="354"/>
        <item x="336"/>
        <item x="123"/>
        <item x="250"/>
        <item x="702"/>
        <item x="453"/>
        <item x="701"/>
        <item x="625"/>
        <item x="224"/>
        <item x="456"/>
        <item x="537"/>
        <item x="607"/>
        <item x="12"/>
        <item x="240"/>
        <item x="748"/>
        <item x="704"/>
        <item x="83"/>
        <item x="307"/>
        <item x="77"/>
        <item x="308"/>
        <item x="706"/>
        <item x="87"/>
        <item x="431"/>
        <item x="23"/>
        <item x="438"/>
        <item x="730"/>
        <item x="514"/>
        <item x="599"/>
        <item x="484"/>
        <item x="626"/>
        <item x="754"/>
        <item x="334"/>
        <item x="166"/>
        <item x="641"/>
        <item x="621"/>
        <item x="639"/>
        <item x="738"/>
        <item x="485"/>
        <item x="55"/>
        <item x="80"/>
        <item x="49"/>
        <item x="723"/>
        <item x="672"/>
        <item x="40"/>
        <item x="381"/>
        <item x="606"/>
        <item x="409"/>
        <item x="97"/>
        <item x="264"/>
        <item x="734"/>
        <item x="583"/>
        <item x="14"/>
        <item x="487"/>
        <item x="66"/>
        <item x="441"/>
        <item x="391"/>
        <item x="295"/>
        <item x="552"/>
        <item x="70"/>
        <item x="283"/>
        <item x="88"/>
        <item x="143"/>
        <item x="446"/>
        <item x="10"/>
        <item x="753"/>
        <item x="102"/>
        <item x="699"/>
        <item x="229"/>
        <item x="112"/>
        <item x="468"/>
        <item x="118"/>
        <item x="85"/>
        <item x="367"/>
        <item x="159"/>
        <item x="651"/>
        <item x="63"/>
        <item x="31"/>
        <item x="230"/>
        <item x="326"/>
        <item x="145"/>
        <item x="593"/>
        <item x="612"/>
        <item x="292"/>
        <item x="654"/>
        <item x="401"/>
        <item x="692"/>
        <item x="378"/>
        <item x="179"/>
        <item x="278"/>
        <item x="65"/>
        <item t="default"/>
      </items>
    </pivotField>
    <pivotField showAll="0"/>
    <pivotField showAll="0"/>
    <pivotField showAll="0">
      <items count="5">
        <item x="0"/>
        <item x="2"/>
        <item x="1"/>
        <item x="3"/>
        <item t="default"/>
      </items>
    </pivotField>
    <pivotField showAll="0"/>
    <pivotField showAll="0"/>
    <pivotField showAll="0">
      <items count="1000">
        <item x="575"/>
        <item x="941"/>
        <item x="107"/>
        <item x="656"/>
        <item x="451"/>
        <item x="664"/>
        <item x="590"/>
        <item x="735"/>
        <item x="161"/>
        <item x="876"/>
        <item x="927"/>
        <item x="841"/>
        <item x="652"/>
        <item x="56"/>
        <item x="40"/>
        <item x="680"/>
        <item x="567"/>
        <item x="820"/>
        <item x="987"/>
        <item x="70"/>
        <item x="839"/>
        <item x="594"/>
        <item x="45"/>
        <item x="580"/>
        <item x="341"/>
        <item x="523"/>
        <item x="929"/>
        <item x="512"/>
        <item x="119"/>
        <item x="613"/>
        <item x="577"/>
        <item x="208"/>
        <item x="799"/>
        <item x="441"/>
        <item x="331"/>
        <item x="96"/>
        <item x="631"/>
        <item x="34"/>
        <item x="829"/>
        <item x="123"/>
        <item x="601"/>
        <item x="187"/>
        <item x="164"/>
        <item x="37"/>
        <item x="604"/>
        <item x="405"/>
        <item x="918"/>
        <item x="172"/>
        <item x="112"/>
        <item x="639"/>
        <item x="466"/>
        <item x="992"/>
        <item x="94"/>
        <item x="101"/>
        <item x="699"/>
        <item x="685"/>
        <item x="306"/>
        <item x="737"/>
        <item x="644"/>
        <item x="769"/>
        <item x="39"/>
        <item x="969"/>
        <item x="469"/>
        <item x="33"/>
        <item x="191"/>
        <item x="89"/>
        <item x="740"/>
        <item x="290"/>
        <item x="480"/>
        <item x="867"/>
        <item x="284"/>
        <item x="651"/>
        <item x="833"/>
        <item x="704"/>
        <item x="212"/>
        <item x="569"/>
        <item x="828"/>
        <item x="536"/>
        <item x="43"/>
        <item x="905"/>
        <item x="495"/>
        <item x="780"/>
        <item x="231"/>
        <item x="557"/>
        <item x="220"/>
        <item x="696"/>
        <item x="236"/>
        <item x="722"/>
        <item x="416"/>
        <item x="510"/>
        <item x="319"/>
        <item x="812"/>
        <item x="504"/>
        <item x="875"/>
        <item x="461"/>
        <item x="93"/>
        <item x="983"/>
        <item x="379"/>
        <item x="525"/>
        <item x="86"/>
        <item x="677"/>
        <item x="275"/>
        <item x="637"/>
        <item x="138"/>
        <item x="758"/>
        <item x="509"/>
        <item x="825"/>
        <item x="104"/>
        <item x="74"/>
        <item x="407"/>
        <item x="844"/>
        <item x="605"/>
        <item x="282"/>
        <item x="485"/>
        <item x="346"/>
        <item x="311"/>
        <item x="670"/>
        <item x="947"/>
        <item x="811"/>
        <item x="878"/>
        <item x="144"/>
        <item x="726"/>
        <item x="731"/>
        <item x="317"/>
        <item x="549"/>
        <item x="237"/>
        <item x="574"/>
        <item x="718"/>
        <item x="388"/>
        <item x="241"/>
        <item x="543"/>
        <item x="170"/>
        <item x="286"/>
        <item x="640"/>
        <item x="242"/>
        <item x="25"/>
        <item x="524"/>
        <item x="956"/>
        <item x="682"/>
        <item x="440"/>
        <item x="148"/>
        <item x="669"/>
        <item x="946"/>
        <item x="439"/>
        <item x="826"/>
        <item x="871"/>
        <item x="336"/>
        <item x="503"/>
        <item x="304"/>
        <item x="24"/>
        <item x="908"/>
        <item x="28"/>
        <item x="102"/>
        <item x="285"/>
        <item x="378"/>
        <item x="487"/>
        <item x="915"/>
        <item x="754"/>
        <item x="560"/>
        <item x="16"/>
        <item x="421"/>
        <item x="979"/>
        <item x="564"/>
        <item x="79"/>
        <item x="422"/>
        <item x="30"/>
        <item x="204"/>
        <item x="614"/>
        <item x="714"/>
        <item x="732"/>
        <item x="702"/>
        <item x="977"/>
        <item x="146"/>
        <item x="430"/>
        <item x="858"/>
        <item x="963"/>
        <item x="409"/>
        <item x="561"/>
        <item x="412"/>
        <item x="974"/>
        <item x="502"/>
        <item x="966"/>
        <item x="133"/>
        <item x="895"/>
        <item x="595"/>
        <item x="127"/>
        <item x="790"/>
        <item x="591"/>
        <item x="457"/>
        <item x="302"/>
        <item x="816"/>
        <item x="716"/>
        <item x="975"/>
        <item x="171"/>
        <item x="2"/>
        <item x="877"/>
        <item x="890"/>
        <item x="380"/>
        <item x="297"/>
        <item x="249"/>
        <item x="745"/>
        <item x="248"/>
        <item x="14"/>
        <item x="7"/>
        <item x="814"/>
        <item x="514"/>
        <item x="240"/>
        <item x="194"/>
        <item x="190"/>
        <item x="655"/>
        <item x="489"/>
        <item x="570"/>
        <item x="879"/>
        <item x="884"/>
        <item x="521"/>
        <item x="18"/>
        <item x="972"/>
        <item x="113"/>
        <item x="268"/>
        <item x="550"/>
        <item x="582"/>
        <item x="97"/>
        <item x="85"/>
        <item x="139"/>
        <item x="154"/>
        <item x="452"/>
        <item x="210"/>
        <item x="468"/>
        <item x="295"/>
        <item x="120"/>
        <item x="214"/>
        <item x="280"/>
        <item x="281"/>
        <item x="226"/>
        <item x="581"/>
        <item x="598"/>
        <item x="358"/>
        <item x="228"/>
        <item x="373"/>
        <item x="862"/>
        <item x="573"/>
        <item x="980"/>
        <item x="847"/>
        <item x="968"/>
        <item x="153"/>
        <item x="649"/>
        <item x="307"/>
        <item x="206"/>
        <item x="305"/>
        <item x="216"/>
        <item x="90"/>
        <item x="849"/>
        <item x="641"/>
        <item x="938"/>
        <item x="116"/>
        <item x="460"/>
        <item x="368"/>
        <item x="772"/>
        <item x="494"/>
        <item x="824"/>
        <item x="679"/>
        <item x="705"/>
        <item x="768"/>
        <item x="322"/>
        <item x="185"/>
        <item x="141"/>
        <item x="653"/>
        <item x="397"/>
        <item x="615"/>
        <item x="827"/>
        <item x="781"/>
        <item x="467"/>
        <item x="520"/>
        <item x="481"/>
        <item x="499"/>
        <item x="928"/>
        <item x="642"/>
        <item x="92"/>
        <item x="851"/>
        <item x="939"/>
        <item x="629"/>
        <item x="727"/>
        <item x="383"/>
        <item x="357"/>
        <item x="370"/>
        <item x="321"/>
        <item x="36"/>
        <item x="725"/>
        <item x="891"/>
        <item x="663"/>
        <item x="845"/>
        <item x="617"/>
        <item x="157"/>
        <item x="861"/>
        <item x="189"/>
        <item x="689"/>
        <item x="325"/>
        <item x="69"/>
        <item x="276"/>
        <item x="949"/>
        <item x="320"/>
        <item x="292"/>
        <item x="473"/>
        <item x="874"/>
        <item x="658"/>
        <item x="369"/>
        <item x="173"/>
        <item x="363"/>
        <item x="990"/>
        <item x="952"/>
        <item x="984"/>
        <item x="995"/>
        <item x="491"/>
        <item x="339"/>
        <item x="607"/>
        <item x="924"/>
        <item x="742"/>
        <item x="903"/>
        <item x="882"/>
        <item x="476"/>
        <item x="667"/>
        <item x="747"/>
        <item x="343"/>
        <item x="789"/>
        <item x="6"/>
        <item x="60"/>
        <item x="997"/>
        <item x="937"/>
        <item x="17"/>
        <item x="834"/>
        <item x="539"/>
        <item x="698"/>
        <item x="235"/>
        <item x="243"/>
        <item x="400"/>
        <item x="42"/>
        <item x="764"/>
        <item x="734"/>
        <item x="424"/>
        <item x="913"/>
        <item x="925"/>
        <item x="822"/>
        <item x="650"/>
        <item x="427"/>
        <item x="410"/>
        <item x="27"/>
        <item x="797"/>
        <item x="900"/>
        <item x="805"/>
        <item x="4"/>
        <item x="77"/>
        <item x="755"/>
        <item x="356"/>
        <item x="719"/>
        <item x="994"/>
        <item x="746"/>
        <item x="935"/>
        <item x="823"/>
        <item x="544"/>
        <item x="500"/>
        <item x="785"/>
        <item x="364"/>
        <item x="678"/>
        <item x="837"/>
        <item x="950"/>
        <item x="166"/>
        <item x="176"/>
        <item x="126"/>
        <item x="26"/>
        <item x="773"/>
        <item x="431"/>
        <item x="965"/>
        <item x="951"/>
        <item x="247"/>
        <item x="478"/>
        <item x="8"/>
        <item x="838"/>
        <item x="291"/>
        <item x="419"/>
        <item x="888"/>
        <item x="428"/>
        <item x="41"/>
        <item x="666"/>
        <item x="29"/>
        <item x="199"/>
        <item x="455"/>
        <item x="10"/>
        <item x="13"/>
        <item x="899"/>
        <item x="958"/>
        <item x="201"/>
        <item x="819"/>
        <item x="795"/>
        <item x="296"/>
        <item x="813"/>
        <item x="355"/>
        <item x="638"/>
        <item x="957"/>
        <item x="59"/>
        <item x="852"/>
        <item x="244"/>
        <item x="830"/>
        <item x="552"/>
        <item x="622"/>
        <item x="443"/>
        <item x="147"/>
        <item x="193"/>
        <item x="263"/>
        <item x="723"/>
        <item x="165"/>
        <item x="554"/>
        <item x="342"/>
        <item x="75"/>
        <item x="83"/>
        <item x="387"/>
        <item x="616"/>
        <item x="690"/>
        <item x="860"/>
        <item x="936"/>
        <item x="688"/>
        <item x="961"/>
        <item x="729"/>
        <item x="175"/>
        <item x="160"/>
        <item x="413"/>
        <item x="907"/>
        <item x="361"/>
        <item x="227"/>
        <item x="177"/>
        <item x="831"/>
        <item x="76"/>
        <item x="643"/>
        <item x="636"/>
        <item x="866"/>
        <item x="20"/>
        <item x="584"/>
        <item x="710"/>
        <item x="230"/>
        <item x="66"/>
        <item x="919"/>
        <item x="784"/>
        <item x="911"/>
        <item x="646"/>
        <item x="52"/>
        <item x="934"/>
        <item x="991"/>
        <item x="118"/>
        <item x="124"/>
        <item x="602"/>
        <item x="475"/>
        <item x="763"/>
        <item x="269"/>
        <item x="711"/>
        <item x="71"/>
        <item x="404"/>
        <item x="217"/>
        <item x="960"/>
        <item x="802"/>
        <item x="95"/>
        <item x="971"/>
        <item x="612"/>
        <item x="538"/>
        <item x="267"/>
        <item x="150"/>
        <item x="314"/>
        <item x="697"/>
        <item x="857"/>
        <item x="626"/>
        <item x="68"/>
        <item x="345"/>
        <item x="648"/>
        <item x="38"/>
        <item x="530"/>
        <item x="202"/>
        <item x="599"/>
        <item x="12"/>
        <item x="597"/>
        <item x="211"/>
        <item x="985"/>
        <item x="548"/>
        <item x="531"/>
        <item x="681"/>
        <item x="371"/>
        <item x="621"/>
        <item x="498"/>
        <item x="233"/>
        <item x="448"/>
        <item x="132"/>
        <item x="23"/>
        <item x="904"/>
        <item x="458"/>
        <item x="724"/>
        <item x="792"/>
        <item x="72"/>
        <item x="73"/>
        <item x="221"/>
        <item x="701"/>
        <item x="779"/>
        <item x="868"/>
        <item x="589"/>
        <item x="445"/>
        <item x="708"/>
        <item x="293"/>
        <item x="477"/>
        <item x="149"/>
        <item x="19"/>
        <item x="759"/>
        <item x="809"/>
        <item x="982"/>
        <item x="739"/>
        <item x="393"/>
        <item x="926"/>
        <item x="303"/>
        <item x="596"/>
        <item x="665"/>
        <item x="517"/>
        <item x="559"/>
        <item x="673"/>
        <item x="801"/>
        <item x="592"/>
        <item x="257"/>
        <item x="395"/>
        <item x="58"/>
        <item x="338"/>
        <item x="253"/>
        <item x="463"/>
        <item x="298"/>
        <item x="505"/>
        <item x="842"/>
        <item x="106"/>
        <item x="462"/>
        <item x="386"/>
        <item x="587"/>
        <item x="953"/>
        <item x="152"/>
        <item x="933"/>
        <item x="791"/>
        <item x="91"/>
        <item x="707"/>
        <item x="225"/>
        <item x="406"/>
        <item x="492"/>
        <item x="44"/>
        <item x="921"/>
        <item x="970"/>
        <item x="425"/>
        <item x="436"/>
        <item x="332"/>
        <item x="334"/>
        <item x="955"/>
        <item x="532"/>
        <item x="315"/>
        <item x="793"/>
        <item x="778"/>
        <item x="633"/>
        <item x="465"/>
        <item x="920"/>
        <item x="996"/>
        <item x="347"/>
        <item x="563"/>
        <item x="558"/>
        <item x="434"/>
        <item x="82"/>
        <item x="712"/>
        <item x="507"/>
        <item x="600"/>
        <item x="376"/>
        <item x="892"/>
        <item x="224"/>
        <item x="942"/>
        <item x="501"/>
        <item x="134"/>
        <item x="586"/>
        <item x="471"/>
        <item x="411"/>
        <item x="205"/>
        <item x="78"/>
        <item x="300"/>
        <item x="209"/>
        <item x="786"/>
        <item x="910"/>
        <item x="976"/>
        <item x="832"/>
        <item x="50"/>
        <item x="178"/>
        <item x="125"/>
        <item x="542"/>
        <item x="889"/>
        <item x="446"/>
        <item x="53"/>
        <item x="444"/>
        <item x="87"/>
        <item x="213"/>
        <item x="634"/>
        <item x="398"/>
        <item x="835"/>
        <item x="64"/>
        <item x="546"/>
        <item x="258"/>
        <item x="372"/>
        <item x="611"/>
        <item x="751"/>
        <item x="497"/>
        <item x="881"/>
        <item x="482"/>
        <item x="623"/>
        <item x="676"/>
        <item x="675"/>
        <item x="488"/>
        <item x="474"/>
        <item x="534"/>
        <item x="909"/>
        <item x="433"/>
        <item x="323"/>
        <item x="283"/>
        <item x="266"/>
        <item x="959"/>
        <item x="22"/>
        <item x="54"/>
        <item x="608"/>
        <item x="348"/>
        <item x="353"/>
        <item x="385"/>
        <item x="110"/>
        <item x="576"/>
        <item x="103"/>
        <item x="916"/>
        <item x="366"/>
        <item x="490"/>
        <item x="308"/>
        <item x="713"/>
        <item x="917"/>
        <item x="807"/>
        <item x="522"/>
        <item x="803"/>
        <item x="442"/>
        <item x="46"/>
        <item x="274"/>
        <item x="163"/>
        <item x="556"/>
        <item x="808"/>
        <item x="252"/>
        <item x="683"/>
        <item x="344"/>
        <item x="526"/>
        <item x="967"/>
        <item x="748"/>
        <item x="377"/>
        <item x="215"/>
        <item x="140"/>
        <item x="9"/>
        <item x="169"/>
        <item x="184"/>
        <item x="609"/>
        <item x="80"/>
        <item x="870"/>
        <item x="893"/>
        <item x="136"/>
        <item x="741"/>
        <item x="167"/>
        <item x="259"/>
        <item x="196"/>
        <item x="51"/>
        <item x="375"/>
        <item x="261"/>
        <item x="765"/>
        <item x="142"/>
        <item x="776"/>
        <item x="894"/>
        <item x="423"/>
        <item x="528"/>
        <item x="61"/>
        <item x="384"/>
        <item x="978"/>
        <item x="429"/>
        <item x="662"/>
        <item x="555"/>
        <item x="853"/>
        <item x="981"/>
        <item x="464"/>
        <item x="821"/>
        <item x="390"/>
        <item x="752"/>
        <item x="181"/>
        <item x="264"/>
        <item x="479"/>
        <item x="251"/>
        <item x="989"/>
        <item x="294"/>
        <item x="818"/>
        <item x="766"/>
        <item x="114"/>
        <item x="219"/>
        <item x="815"/>
        <item x="403"/>
        <item x="49"/>
        <item x="63"/>
        <item x="222"/>
        <item x="359"/>
        <item x="848"/>
        <item x="327"/>
        <item x="873"/>
        <item x="856"/>
        <item x="585"/>
        <item x="657"/>
        <item x="122"/>
        <item x="159"/>
        <item x="618"/>
        <item x="840"/>
        <item x="145"/>
        <item x="660"/>
        <item x="278"/>
        <item x="706"/>
        <item x="720"/>
        <item x="527"/>
        <item x="619"/>
        <item x="438"/>
        <item x="483"/>
        <item x="843"/>
        <item x="200"/>
        <item x="810"/>
        <item x="883"/>
        <item x="11"/>
        <item x="129"/>
        <item x="964"/>
        <item x="188"/>
        <item x="529"/>
        <item x="624"/>
        <item x="271"/>
        <item x="864"/>
        <item x="738"/>
        <item x="855"/>
        <item x="265"/>
        <item x="234"/>
        <item x="887"/>
        <item x="854"/>
        <item x="349"/>
        <item x="117"/>
        <item x="659"/>
        <item x="394"/>
        <item x="151"/>
        <item x="736"/>
        <item x="923"/>
        <item x="417"/>
        <item x="944"/>
        <item x="238"/>
        <item x="310"/>
        <item x="692"/>
        <item x="313"/>
        <item x="566"/>
        <item x="0"/>
        <item x="35"/>
        <item x="993"/>
        <item x="31"/>
        <item x="381"/>
        <item x="337"/>
        <item x="392"/>
        <item x="880"/>
        <item x="537"/>
        <item x="863"/>
        <item x="565"/>
        <item x="782"/>
        <item x="709"/>
        <item x="730"/>
        <item x="998"/>
        <item x="309"/>
        <item x="256"/>
        <item x="374"/>
        <item x="817"/>
        <item x="389"/>
        <item x="757"/>
        <item x="535"/>
        <item x="484"/>
        <item x="98"/>
        <item x="260"/>
        <item x="756"/>
        <item x="753"/>
        <item x="553"/>
        <item x="988"/>
        <item x="99"/>
        <item x="115"/>
        <item x="914"/>
        <item x="255"/>
        <item x="174"/>
        <item x="301"/>
        <item x="627"/>
        <item x="630"/>
        <item x="100"/>
        <item x="312"/>
        <item x="767"/>
        <item x="195"/>
        <item x="518"/>
        <item x="836"/>
        <item x="788"/>
        <item x="5"/>
        <item x="470"/>
        <item x="401"/>
        <item x="84"/>
        <item x="111"/>
        <item x="671"/>
        <item x="506"/>
        <item x="647"/>
        <item x="610"/>
        <item x="279"/>
        <item x="508"/>
        <item x="3"/>
        <item x="686"/>
        <item x="57"/>
        <item x="454"/>
        <item x="333"/>
        <item x="218"/>
        <item x="896"/>
        <item x="687"/>
        <item x="340"/>
        <item x="391"/>
        <item x="869"/>
        <item x="367"/>
        <item x="715"/>
        <item x="930"/>
        <item x="744"/>
        <item x="886"/>
        <item x="472"/>
        <item x="335"/>
        <item x="328"/>
        <item x="628"/>
        <item x="898"/>
        <item x="796"/>
        <item x="456"/>
        <item x="137"/>
        <item x="239"/>
        <item x="32"/>
        <item x="65"/>
        <item x="350"/>
        <item x="728"/>
        <item x="432"/>
        <item x="897"/>
        <item x="326"/>
        <item x="246"/>
        <item x="459"/>
        <item x="318"/>
        <item x="232"/>
        <item x="426"/>
        <item x="578"/>
        <item x="180"/>
        <item x="583"/>
        <item x="273"/>
        <item x="684"/>
        <item x="324"/>
        <item x="774"/>
        <item x="128"/>
        <item x="287"/>
        <item x="717"/>
        <item x="329"/>
        <item x="661"/>
        <item x="186"/>
        <item x="954"/>
        <item x="777"/>
        <item x="986"/>
        <item x="486"/>
        <item x="846"/>
        <item x="399"/>
        <item x="749"/>
        <item x="695"/>
        <item x="402"/>
        <item x="775"/>
        <item x="197"/>
        <item x="365"/>
        <item x="691"/>
        <item x="447"/>
        <item x="906"/>
        <item x="288"/>
        <item x="62"/>
        <item x="541"/>
        <item x="131"/>
        <item x="21"/>
        <item x="396"/>
        <item x="588"/>
        <item x="545"/>
        <item x="787"/>
        <item x="48"/>
        <item x="198"/>
        <item x="804"/>
        <item x="733"/>
        <item x="192"/>
        <item x="850"/>
        <item x="362"/>
        <item x="515"/>
        <item x="143"/>
        <item x="229"/>
        <item x="382"/>
        <item x="750"/>
        <item x="700"/>
        <item x="15"/>
        <item x="943"/>
        <item x="945"/>
        <item x="940"/>
        <item x="603"/>
        <item x="352"/>
        <item x="360"/>
        <item x="973"/>
        <item x="668"/>
        <item x="130"/>
        <item x="912"/>
        <item x="593"/>
        <item x="762"/>
        <item x="168"/>
        <item x="511"/>
        <item x="121"/>
        <item x="606"/>
        <item x="418"/>
        <item x="562"/>
        <item x="922"/>
        <item x="901"/>
        <item x="299"/>
        <item x="155"/>
        <item x="81"/>
        <item x="435"/>
        <item x="571"/>
        <item x="540"/>
        <item x="672"/>
        <item x="179"/>
        <item x="568"/>
        <item x="948"/>
        <item x="533"/>
        <item x="354"/>
        <item x="156"/>
        <item x="270"/>
        <item x="625"/>
        <item x="572"/>
        <item x="496"/>
        <item x="183"/>
        <item x="245"/>
        <item x="162"/>
        <item x="182"/>
        <item x="108"/>
        <item x="223"/>
        <item x="415"/>
        <item x="932"/>
        <item x="703"/>
        <item x="55"/>
        <item x="800"/>
        <item x="420"/>
        <item x="250"/>
        <item x="351"/>
        <item x="449"/>
        <item x="316"/>
        <item x="693"/>
        <item x="859"/>
        <item x="519"/>
        <item x="516"/>
        <item x="721"/>
        <item x="88"/>
        <item x="408"/>
        <item x="493"/>
        <item x="272"/>
        <item x="931"/>
        <item x="547"/>
        <item x="109"/>
        <item x="632"/>
        <item x="47"/>
        <item x="450"/>
        <item x="551"/>
        <item x="794"/>
        <item x="865"/>
        <item x="105"/>
        <item x="674"/>
        <item x="135"/>
        <item x="761"/>
        <item x="771"/>
        <item x="902"/>
        <item x="743"/>
        <item x="872"/>
        <item x="654"/>
        <item x="453"/>
        <item x="262"/>
        <item x="579"/>
        <item x="513"/>
        <item x="437"/>
        <item x="962"/>
        <item x="158"/>
        <item x="67"/>
        <item x="203"/>
        <item x="620"/>
        <item x="1"/>
        <item x="783"/>
        <item x="635"/>
        <item x="798"/>
        <item x="885"/>
        <item x="806"/>
        <item x="770"/>
        <item x="694"/>
        <item x="414"/>
        <item x="645"/>
        <item x="207"/>
        <item x="760"/>
        <item x="330"/>
        <item x="254"/>
        <item x="289"/>
        <item x="277"/>
        <item t="default"/>
      </items>
    </pivotField>
    <pivotField showAll="0"/>
    <pivotField dataField="1" showAll="0"/>
    <pivotField showAll="0">
      <items count="5">
        <item x="1"/>
        <item x="2"/>
        <item x="3"/>
        <item x="0"/>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9">
        <item sd="0" x="0"/>
        <item sd="0" x="1"/>
        <item sd="0" x="2"/>
        <item sd="0" x="3"/>
        <item sd="0" x="4"/>
        <item sd="0" x="5"/>
        <item sd="0" x="6"/>
        <item sd="0" x="7"/>
        <item t="default"/>
      </items>
    </pivotField>
  </pivotFields>
  <rowFields count="1">
    <field x="14"/>
  </rowFields>
  <rowItems count="6">
    <i>
      <x v="1"/>
    </i>
    <i>
      <x v="2"/>
    </i>
    <i>
      <x v="3"/>
    </i>
    <i>
      <x v="4"/>
    </i>
    <i>
      <x v="5"/>
    </i>
    <i t="grand">
      <x/>
    </i>
  </rowItems>
  <colItems count="1">
    <i/>
  </colItems>
  <dataFields count="1">
    <dataField name="Sum of Final Sale Amount" fld="9"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23D7E85C-E374-46B5-A0A4-D0BBF0D81F52}" sourceName="Category">
  <pivotTables>
    <pivotTable tabId="2" name="PivotTable1"/>
    <pivotTable tabId="2" name="PivotTable4"/>
    <pivotTable tabId="2" name="PivotTable5"/>
    <pivotTable tabId="2" name="PivotTable16"/>
    <pivotTable tabId="2" name="PivotTable17"/>
    <pivotTable tabId="2" name="PivotTable18"/>
  </pivotTables>
  <data>
    <tabular pivotCacheId="962253452">
      <items count="4">
        <i x="0" s="1"/>
        <i x="2" s="1"/>
        <i x="1" s="1"/>
        <i x="3"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CAA0E381-254E-40BF-B4F7-C88450B715FA}" sourceName="Payment Method">
  <pivotTables>
    <pivotTable tabId="2" name="PivotTable1"/>
    <pivotTable tabId="2" name="PivotTable16"/>
    <pivotTable tabId="2" name="PivotTable17"/>
    <pivotTable tabId="2" name="PivotTable18"/>
    <pivotTable tabId="2" name="PivotTable4"/>
    <pivotTable tabId="2" name="PivotTable5"/>
    <pivotTable tabId="2" name="PivotTable7"/>
  </pivotTables>
  <data>
    <tabular pivotCacheId="962253452">
      <items count="4">
        <i x="1" s="1"/>
        <i x="2" s="1"/>
        <i x="3"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Date" xr10:uid="{E6B78AAF-C55D-45F9-B2F7-182487C67AE8}" sourceName="Years (Date)">
  <pivotTables>
    <pivotTable tabId="2" name="PivotTable1"/>
    <pivotTable tabId="2" name="PivotTable16"/>
    <pivotTable tabId="2" name="PivotTable17"/>
    <pivotTable tabId="2" name="PivotTable18"/>
    <pivotTable tabId="2" name="PivotTable4"/>
    <pivotTable tabId="2" name="PivotTable5"/>
    <pivotTable tabId="2" name="PivotTable7"/>
  </pivotTables>
  <data>
    <tabular pivotCacheId="962253452">
      <items count="8">
        <i x="1" s="1"/>
        <i x="2" s="1"/>
        <i x="3" s="1"/>
        <i x="4" s="1"/>
        <i x="5" s="1"/>
        <i x="0" s="1" nd="1"/>
        <i x="7" s="1" nd="1"/>
        <i x="6"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1" xr10:uid="{AF55F907-0A24-487A-91AD-04F09D4ADDFF}" cache="Slicer_Category" caption="Category" columnCount="4"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2" xr10:uid="{0ED0EA34-9B1A-4E6B-8239-0D62410B0671}" cache="Slicer_Category" caption="Category" columnCount="4" style="SlicerStyleLight3" rowHeight="257175"/>
  <slicer name="Payment Method 2" xr10:uid="{A0B31C48-37ED-4A53-8028-2178F69DF123}" cache="Slicer_Payment_Method" caption="Payment Method" columnCount="4" style="SlicerStyleLight2" rowHeight="257175"/>
  <slicer name="Years (Date) 1" xr10:uid="{80B47D71-BF60-4A19-966D-8112B9D3879C}" cache="Slicer_Years__Date" caption="Years (Date)" columnCount="5" rowHeight="257175"/>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microsoft.com/office/2007/relationships/slicer" Target="../slicers/slicer1.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B8ADE-D3A5-443A-8CB9-15C9D9B6A1C8}">
  <dimension ref="A3:F49"/>
  <sheetViews>
    <sheetView zoomScale="59" zoomScaleNormal="59" workbookViewId="0">
      <selection activeCell="I10" sqref="I10"/>
    </sheetView>
  </sheetViews>
  <sheetFormatPr defaultRowHeight="15" x14ac:dyDescent="0.25"/>
  <cols>
    <col min="1" max="1" width="20" bestFit="1" customWidth="1"/>
    <col min="2" max="2" width="28.7109375" bestFit="1" customWidth="1"/>
    <col min="3" max="3" width="13.5703125" bestFit="1" customWidth="1"/>
    <col min="4" max="4" width="15.5703125" bestFit="1" customWidth="1"/>
    <col min="5" max="5" width="3.28515625" customWidth="1"/>
    <col min="6" max="6" width="30.7109375" bestFit="1" customWidth="1"/>
    <col min="7" max="7" width="13.140625" bestFit="1" customWidth="1"/>
    <col min="8" max="1004" width="16.85546875" bestFit="1" customWidth="1"/>
    <col min="1005" max="1005" width="11.28515625" bestFit="1" customWidth="1"/>
  </cols>
  <sheetData>
    <row r="3" spans="1:6" x14ac:dyDescent="0.25">
      <c r="A3" s="4" t="s">
        <v>2006</v>
      </c>
      <c r="B3" t="s">
        <v>2015</v>
      </c>
    </row>
    <row r="4" spans="1:6" x14ac:dyDescent="0.25">
      <c r="A4" s="5" t="s">
        <v>2008</v>
      </c>
      <c r="B4" s="14">
        <v>206678.80999999997</v>
      </c>
      <c r="F4" t="s">
        <v>2015</v>
      </c>
    </row>
    <row r="5" spans="1:6" x14ac:dyDescent="0.25">
      <c r="A5" s="5" t="s">
        <v>2010</v>
      </c>
      <c r="B5" s="14">
        <v>259713.69999999992</v>
      </c>
      <c r="F5" s="11">
        <v>1131629.0699999977</v>
      </c>
    </row>
    <row r="6" spans="1:6" x14ac:dyDescent="0.25">
      <c r="A6" s="5" t="s">
        <v>2011</v>
      </c>
      <c r="B6" s="14">
        <v>227188.04</v>
      </c>
    </row>
    <row r="7" spans="1:6" x14ac:dyDescent="0.25">
      <c r="A7" s="5" t="s">
        <v>2009</v>
      </c>
      <c r="B7" s="14">
        <v>231216.61999999997</v>
      </c>
    </row>
    <row r="8" spans="1:6" x14ac:dyDescent="0.25">
      <c r="A8" s="5" t="s">
        <v>2012</v>
      </c>
      <c r="B8" s="14">
        <v>206831.90000000011</v>
      </c>
      <c r="F8" s="10" t="s">
        <v>2016</v>
      </c>
    </row>
    <row r="9" spans="1:6" x14ac:dyDescent="0.25">
      <c r="A9" s="5" t="s">
        <v>2007</v>
      </c>
      <c r="B9" s="14">
        <v>1131629.07</v>
      </c>
      <c r="F9" s="10">
        <v>5367</v>
      </c>
    </row>
    <row r="11" spans="1:6" x14ac:dyDescent="0.25">
      <c r="A11" s="4" t="s">
        <v>2006</v>
      </c>
      <c r="B11" t="s">
        <v>2016</v>
      </c>
    </row>
    <row r="12" spans="1:6" x14ac:dyDescent="0.25">
      <c r="A12" s="5" t="s">
        <v>2008</v>
      </c>
      <c r="B12" s="14">
        <v>983</v>
      </c>
    </row>
    <row r="13" spans="1:6" x14ac:dyDescent="0.25">
      <c r="A13" s="5" t="s">
        <v>2010</v>
      </c>
      <c r="B13" s="14">
        <v>1231</v>
      </c>
    </row>
    <row r="14" spans="1:6" x14ac:dyDescent="0.25">
      <c r="A14" s="5" t="s">
        <v>2011</v>
      </c>
      <c r="B14" s="14">
        <v>1058</v>
      </c>
    </row>
    <row r="15" spans="1:6" x14ac:dyDescent="0.25">
      <c r="A15" s="5" t="s">
        <v>2009</v>
      </c>
      <c r="B15" s="14">
        <v>1058</v>
      </c>
    </row>
    <row r="16" spans="1:6" x14ac:dyDescent="0.25">
      <c r="A16" s="5" t="s">
        <v>2012</v>
      </c>
      <c r="B16" s="14">
        <v>1037</v>
      </c>
    </row>
    <row r="17" spans="1:2" x14ac:dyDescent="0.25">
      <c r="A17" s="5" t="s">
        <v>2007</v>
      </c>
      <c r="B17" s="14">
        <v>5367</v>
      </c>
    </row>
    <row r="20" spans="1:2" x14ac:dyDescent="0.25">
      <c r="A20" s="4" t="s">
        <v>2006</v>
      </c>
      <c r="B20" t="s">
        <v>2015</v>
      </c>
    </row>
    <row r="21" spans="1:2" x14ac:dyDescent="0.25">
      <c r="A21" s="5" t="s">
        <v>15</v>
      </c>
      <c r="B21" s="14">
        <v>272727.80999999988</v>
      </c>
    </row>
    <row r="22" spans="1:2" x14ac:dyDescent="0.25">
      <c r="A22" s="5" t="s">
        <v>26</v>
      </c>
      <c r="B22" s="14">
        <v>271881.39999999997</v>
      </c>
    </row>
    <row r="23" spans="1:2" x14ac:dyDescent="0.25">
      <c r="A23" s="5" t="s">
        <v>21</v>
      </c>
      <c r="B23" s="14">
        <v>329546.50999999989</v>
      </c>
    </row>
    <row r="24" spans="1:2" x14ac:dyDescent="0.25">
      <c r="A24" s="5" t="s">
        <v>40</v>
      </c>
      <c r="B24" s="14">
        <v>257473.35</v>
      </c>
    </row>
    <row r="25" spans="1:2" x14ac:dyDescent="0.25">
      <c r="A25" s="5" t="s">
        <v>2007</v>
      </c>
      <c r="B25" s="14">
        <v>1131629.0699999998</v>
      </c>
    </row>
    <row r="28" spans="1:2" x14ac:dyDescent="0.25">
      <c r="A28" s="4" t="s">
        <v>2006</v>
      </c>
      <c r="B28" t="s">
        <v>2015</v>
      </c>
    </row>
    <row r="29" spans="1:2" x14ac:dyDescent="0.25">
      <c r="A29" s="5" t="s">
        <v>27</v>
      </c>
      <c r="B29" s="14">
        <v>247084.81999999998</v>
      </c>
    </row>
    <row r="30" spans="1:2" x14ac:dyDescent="0.25">
      <c r="A30" s="5" t="s">
        <v>35</v>
      </c>
      <c r="B30" s="14">
        <v>284462.57999999978</v>
      </c>
    </row>
    <row r="31" spans="1:2" x14ac:dyDescent="0.25">
      <c r="A31" s="5" t="s">
        <v>51</v>
      </c>
      <c r="B31" s="14">
        <v>295485.32999999984</v>
      </c>
    </row>
    <row r="32" spans="1:2" x14ac:dyDescent="0.25">
      <c r="A32" s="5" t="s">
        <v>16</v>
      </c>
      <c r="B32" s="14">
        <v>304596.3400000002</v>
      </c>
    </row>
    <row r="33" spans="1:2" x14ac:dyDescent="0.25">
      <c r="A33" s="5" t="s">
        <v>2007</v>
      </c>
      <c r="B33" s="14">
        <v>1131629.0699999998</v>
      </c>
    </row>
    <row r="36" spans="1:2" x14ac:dyDescent="0.25">
      <c r="A36" s="4" t="s">
        <v>2006</v>
      </c>
      <c r="B36" t="s">
        <v>2015</v>
      </c>
    </row>
    <row r="37" spans="1:2" x14ac:dyDescent="0.25">
      <c r="A37" s="5" t="s">
        <v>47</v>
      </c>
      <c r="B37" s="14">
        <v>82185.26999999999</v>
      </c>
    </row>
    <row r="38" spans="1:2" x14ac:dyDescent="0.25">
      <c r="A38" s="5" t="s">
        <v>14</v>
      </c>
      <c r="B38" s="14">
        <v>83451.250000000058</v>
      </c>
    </row>
    <row r="39" spans="1:2" x14ac:dyDescent="0.25">
      <c r="A39" s="5" t="s">
        <v>44</v>
      </c>
      <c r="B39" s="14">
        <v>107091.29000000002</v>
      </c>
    </row>
    <row r="40" spans="1:2" x14ac:dyDescent="0.25">
      <c r="A40" s="5" t="s">
        <v>56</v>
      </c>
      <c r="B40" s="14">
        <v>73065.789999999964</v>
      </c>
    </row>
    <row r="41" spans="1:2" x14ac:dyDescent="0.25">
      <c r="A41" s="5" t="s">
        <v>25</v>
      </c>
      <c r="B41" s="14">
        <v>89853.290000000008</v>
      </c>
    </row>
    <row r="42" spans="1:2" x14ac:dyDescent="0.25">
      <c r="A42" s="5" t="s">
        <v>34</v>
      </c>
      <c r="B42" s="14">
        <v>85795.199999999983</v>
      </c>
    </row>
    <row r="43" spans="1:2" x14ac:dyDescent="0.25">
      <c r="A43" s="5" t="s">
        <v>109</v>
      </c>
      <c r="B43" s="14">
        <v>112048.05000000006</v>
      </c>
    </row>
    <row r="44" spans="1:2" x14ac:dyDescent="0.25">
      <c r="A44" s="5" t="s">
        <v>39</v>
      </c>
      <c r="B44" s="14">
        <v>88014.069999999992</v>
      </c>
    </row>
    <row r="45" spans="1:2" x14ac:dyDescent="0.25">
      <c r="A45" s="5" t="s">
        <v>94</v>
      </c>
      <c r="B45" s="14">
        <v>96232.910000000018</v>
      </c>
    </row>
    <row r="46" spans="1:2" x14ac:dyDescent="0.25">
      <c r="A46" s="5" t="s">
        <v>20</v>
      </c>
      <c r="B46" s="14">
        <v>117749.34000000008</v>
      </c>
    </row>
    <row r="47" spans="1:2" x14ac:dyDescent="0.25">
      <c r="A47" s="5" t="s">
        <v>79</v>
      </c>
      <c r="B47" s="14">
        <v>99749.12000000001</v>
      </c>
    </row>
    <row r="48" spans="1:2" x14ac:dyDescent="0.25">
      <c r="A48" s="5" t="s">
        <v>50</v>
      </c>
      <c r="B48" s="14">
        <v>96393.49</v>
      </c>
    </row>
    <row r="49" spans="1:2" x14ac:dyDescent="0.25">
      <c r="A49" s="5" t="s">
        <v>2007</v>
      </c>
      <c r="B49" s="14">
        <v>1131629.07</v>
      </c>
    </row>
  </sheetData>
  <pageMargins left="0.7" right="0.7" top="0.75" bottom="0.75" header="0.3" footer="0.3"/>
  <pageSetup orientation="portrait" r:id="rId8"/>
  <drawing r:id="rId9"/>
  <extLst>
    <ext xmlns:x14="http://schemas.microsoft.com/office/spreadsheetml/2009/9/main" uri="{A8765BA9-456A-4dab-B4F3-ACF838C121DE}">
      <x14:slicerList>
        <x14:slicer r:id="rId10"/>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4DD3F-68A7-4B1C-A1D7-94259E3ABEB0}">
  <dimension ref="A1:N1001"/>
  <sheetViews>
    <sheetView topLeftCell="D973" zoomScale="75" zoomScaleNormal="75" workbookViewId="0">
      <selection activeCell="D2" sqref="D2"/>
    </sheetView>
  </sheetViews>
  <sheetFormatPr defaultRowHeight="15" x14ac:dyDescent="0.25"/>
  <cols>
    <col min="1" max="1" width="18.42578125" customWidth="1"/>
    <col min="2" max="2" width="18.42578125" style="1" hidden="1" customWidth="1"/>
    <col min="3" max="4" width="18.42578125" style="8" customWidth="1"/>
    <col min="5" max="14" width="18.42578125" customWidth="1"/>
  </cols>
  <sheetData>
    <row r="1" spans="1:14" ht="18.75" x14ac:dyDescent="0.3">
      <c r="A1" s="3" t="s">
        <v>0</v>
      </c>
      <c r="B1" s="6" t="s">
        <v>1</v>
      </c>
      <c r="C1" s="7" t="s">
        <v>2013</v>
      </c>
      <c r="D1" s="7" t="s">
        <v>2014</v>
      </c>
      <c r="E1" s="3" t="s">
        <v>2</v>
      </c>
      <c r="F1" s="3" t="s">
        <v>3</v>
      </c>
      <c r="G1" s="3" t="s">
        <v>4</v>
      </c>
      <c r="H1" s="3" t="s">
        <v>5</v>
      </c>
      <c r="I1" s="3" t="s">
        <v>6</v>
      </c>
      <c r="J1" s="3" t="s">
        <v>7</v>
      </c>
      <c r="K1" s="3" t="s">
        <v>8</v>
      </c>
      <c r="L1" s="3" t="s">
        <v>9</v>
      </c>
      <c r="M1" s="3" t="s">
        <v>10</v>
      </c>
      <c r="N1" s="3" t="s">
        <v>11</v>
      </c>
    </row>
    <row r="2" spans="1:14" x14ac:dyDescent="0.25">
      <c r="A2" t="s">
        <v>12</v>
      </c>
      <c r="B2" s="1">
        <v>44232</v>
      </c>
      <c r="C2" t="str">
        <f>TEXT(B2,"DD/MM/YYYY")</f>
        <v>05/02/2021</v>
      </c>
      <c r="D2" s="1" t="str">
        <f>RIGHT(C2,4)</f>
        <v>2021</v>
      </c>
      <c r="E2" t="s">
        <v>13</v>
      </c>
      <c r="F2" t="s">
        <v>14</v>
      </c>
      <c r="G2" t="s">
        <v>15</v>
      </c>
      <c r="H2">
        <v>9</v>
      </c>
      <c r="I2">
        <v>226.09</v>
      </c>
      <c r="J2">
        <v>2034.81</v>
      </c>
      <c r="K2">
        <v>28</v>
      </c>
      <c r="L2">
        <v>1465.06</v>
      </c>
      <c r="M2" t="s">
        <v>16</v>
      </c>
      <c r="N2" t="s">
        <v>17</v>
      </c>
    </row>
    <row r="3" spans="1:14" x14ac:dyDescent="0.25">
      <c r="A3" t="s">
        <v>18</v>
      </c>
      <c r="B3" s="1">
        <v>45018</v>
      </c>
      <c r="C3" t="str">
        <f t="shared" ref="C3:C66" si="0">TEXT(B3,"DD/MM/YYYY")</f>
        <v>02/04/2023</v>
      </c>
      <c r="D3" s="1" t="str">
        <f t="shared" ref="D3:D66" si="1">RIGHT(C3,4)</f>
        <v>2023</v>
      </c>
      <c r="E3" t="s">
        <v>19</v>
      </c>
      <c r="F3" t="s">
        <v>20</v>
      </c>
      <c r="G3" t="s">
        <v>21</v>
      </c>
      <c r="H3">
        <v>10</v>
      </c>
      <c r="I3">
        <v>434.77</v>
      </c>
      <c r="J3">
        <v>4347.7</v>
      </c>
      <c r="K3">
        <v>8</v>
      </c>
      <c r="L3">
        <v>3999.88</v>
      </c>
      <c r="M3" t="s">
        <v>16</v>
      </c>
      <c r="N3" t="s">
        <v>22</v>
      </c>
    </row>
    <row r="4" spans="1:14" x14ac:dyDescent="0.25">
      <c r="A4" t="s">
        <v>23</v>
      </c>
      <c r="B4" s="1">
        <v>44846</v>
      </c>
      <c r="C4" t="str">
        <f t="shared" si="0"/>
        <v>12/10/2022</v>
      </c>
      <c r="D4" s="1" t="str">
        <f t="shared" si="1"/>
        <v>2022</v>
      </c>
      <c r="E4" t="s">
        <v>24</v>
      </c>
      <c r="F4" t="s">
        <v>25</v>
      </c>
      <c r="G4" t="s">
        <v>26</v>
      </c>
      <c r="H4">
        <v>2</v>
      </c>
      <c r="I4">
        <v>167.89</v>
      </c>
      <c r="J4">
        <v>335.78</v>
      </c>
      <c r="K4">
        <v>23</v>
      </c>
      <c r="L4">
        <v>258.55</v>
      </c>
      <c r="M4" t="s">
        <v>27</v>
      </c>
      <c r="N4" t="s">
        <v>28</v>
      </c>
    </row>
    <row r="5" spans="1:14" x14ac:dyDescent="0.25">
      <c r="A5" t="s">
        <v>29</v>
      </c>
      <c r="B5" s="1">
        <v>44973</v>
      </c>
      <c r="C5" t="str">
        <f t="shared" si="0"/>
        <v>16/02/2023</v>
      </c>
      <c r="D5" s="1" t="str">
        <f t="shared" si="1"/>
        <v>2023</v>
      </c>
      <c r="E5" t="s">
        <v>30</v>
      </c>
      <c r="F5" t="s">
        <v>20</v>
      </c>
      <c r="G5" t="s">
        <v>21</v>
      </c>
      <c r="H5">
        <v>7</v>
      </c>
      <c r="I5">
        <v>337.45</v>
      </c>
      <c r="J5">
        <v>2362.15</v>
      </c>
      <c r="K5">
        <v>22</v>
      </c>
      <c r="L5">
        <v>1842.48</v>
      </c>
      <c r="M5" t="s">
        <v>27</v>
      </c>
      <c r="N5" t="s">
        <v>31</v>
      </c>
    </row>
    <row r="6" spans="1:14" x14ac:dyDescent="0.25">
      <c r="A6" t="s">
        <v>32</v>
      </c>
      <c r="B6" s="1">
        <v>44087</v>
      </c>
      <c r="C6" t="str">
        <f t="shared" si="0"/>
        <v>13/09/2020</v>
      </c>
      <c r="D6" s="1" t="str">
        <f t="shared" si="1"/>
        <v>2020</v>
      </c>
      <c r="E6" t="s">
        <v>33</v>
      </c>
      <c r="F6" t="s">
        <v>34</v>
      </c>
      <c r="G6" t="s">
        <v>26</v>
      </c>
      <c r="H6">
        <v>9</v>
      </c>
      <c r="I6">
        <v>57.42</v>
      </c>
      <c r="J6">
        <v>516.78</v>
      </c>
      <c r="K6">
        <v>0</v>
      </c>
      <c r="L6">
        <v>516.78</v>
      </c>
      <c r="M6" t="s">
        <v>35</v>
      </c>
      <c r="N6" t="s">
        <v>36</v>
      </c>
    </row>
    <row r="7" spans="1:14" x14ac:dyDescent="0.25">
      <c r="A7" t="s">
        <v>37</v>
      </c>
      <c r="B7" s="1">
        <v>44799</v>
      </c>
      <c r="C7" t="str">
        <f t="shared" si="0"/>
        <v>26/08/2022</v>
      </c>
      <c r="D7" s="1" t="str">
        <f t="shared" si="1"/>
        <v>2022</v>
      </c>
      <c r="E7" t="s">
        <v>38</v>
      </c>
      <c r="F7" t="s">
        <v>39</v>
      </c>
      <c r="G7" t="s">
        <v>40</v>
      </c>
      <c r="H7">
        <v>6</v>
      </c>
      <c r="I7">
        <v>384.55</v>
      </c>
      <c r="J7">
        <v>2307.3000000000002</v>
      </c>
      <c r="K7">
        <v>10</v>
      </c>
      <c r="L7">
        <v>2076.5700000000002</v>
      </c>
      <c r="M7" t="s">
        <v>27</v>
      </c>
      <c r="N7" t="s">
        <v>41</v>
      </c>
    </row>
    <row r="8" spans="1:14" x14ac:dyDescent="0.25">
      <c r="A8" t="s">
        <v>42</v>
      </c>
      <c r="B8" s="1">
        <v>44244</v>
      </c>
      <c r="C8" t="str">
        <f t="shared" si="0"/>
        <v>17/02/2021</v>
      </c>
      <c r="D8" s="1" t="str">
        <f t="shared" si="1"/>
        <v>2021</v>
      </c>
      <c r="E8" t="s">
        <v>43</v>
      </c>
      <c r="F8" t="s">
        <v>44</v>
      </c>
      <c r="G8" t="s">
        <v>15</v>
      </c>
      <c r="H8">
        <v>8</v>
      </c>
      <c r="I8">
        <v>60.57</v>
      </c>
      <c r="J8">
        <v>484.56</v>
      </c>
      <c r="K8">
        <v>14</v>
      </c>
      <c r="L8">
        <v>416.72</v>
      </c>
      <c r="M8" t="s">
        <v>16</v>
      </c>
      <c r="N8" t="s">
        <v>31</v>
      </c>
    </row>
    <row r="9" spans="1:14" x14ac:dyDescent="0.25">
      <c r="A9" s="2" t="s">
        <v>45</v>
      </c>
      <c r="B9" s="1">
        <v>44202</v>
      </c>
      <c r="C9" t="str">
        <f t="shared" si="0"/>
        <v>06/01/2021</v>
      </c>
      <c r="D9" s="1" t="str">
        <f t="shared" si="1"/>
        <v>2021</v>
      </c>
      <c r="E9" t="s">
        <v>46</v>
      </c>
      <c r="F9" t="s">
        <v>47</v>
      </c>
      <c r="G9" t="s">
        <v>15</v>
      </c>
      <c r="H9">
        <v>3</v>
      </c>
      <c r="I9">
        <v>117.6</v>
      </c>
      <c r="J9">
        <v>352.8</v>
      </c>
      <c r="K9">
        <v>19</v>
      </c>
      <c r="L9">
        <v>285.77</v>
      </c>
      <c r="M9" t="s">
        <v>16</v>
      </c>
      <c r="N9" t="s">
        <v>31</v>
      </c>
    </row>
    <row r="10" spans="1:14" x14ac:dyDescent="0.25">
      <c r="A10" t="s">
        <v>48</v>
      </c>
      <c r="B10" s="1">
        <v>44694</v>
      </c>
      <c r="C10" t="str">
        <f t="shared" si="0"/>
        <v>13/05/2022</v>
      </c>
      <c r="D10" s="1" t="str">
        <f t="shared" si="1"/>
        <v>2022</v>
      </c>
      <c r="E10" t="s">
        <v>49</v>
      </c>
      <c r="F10" t="s">
        <v>50</v>
      </c>
      <c r="G10" t="s">
        <v>40</v>
      </c>
      <c r="H10">
        <v>2</v>
      </c>
      <c r="I10">
        <v>301.55</v>
      </c>
      <c r="J10">
        <v>603.1</v>
      </c>
      <c r="K10">
        <v>5</v>
      </c>
      <c r="L10">
        <v>572.95000000000005</v>
      </c>
      <c r="M10" t="s">
        <v>51</v>
      </c>
      <c r="N10" t="s">
        <v>36</v>
      </c>
    </row>
    <row r="11" spans="1:14" x14ac:dyDescent="0.25">
      <c r="A11" t="s">
        <v>52</v>
      </c>
      <c r="B11" s="1">
        <v>44158</v>
      </c>
      <c r="C11" t="str">
        <f t="shared" si="0"/>
        <v>23/11/2020</v>
      </c>
      <c r="D11" s="1" t="str">
        <f t="shared" si="1"/>
        <v>2020</v>
      </c>
      <c r="E11" t="s">
        <v>53</v>
      </c>
      <c r="F11" t="s">
        <v>14</v>
      </c>
      <c r="G11" t="s">
        <v>15</v>
      </c>
      <c r="H11">
        <v>9</v>
      </c>
      <c r="I11">
        <v>169.66</v>
      </c>
      <c r="J11">
        <v>1526.94</v>
      </c>
      <c r="K11">
        <v>19</v>
      </c>
      <c r="L11">
        <v>1236.82</v>
      </c>
      <c r="M11" t="s">
        <v>16</v>
      </c>
      <c r="N11" t="s">
        <v>36</v>
      </c>
    </row>
    <row r="12" spans="1:14" x14ac:dyDescent="0.25">
      <c r="A12" t="s">
        <v>54</v>
      </c>
      <c r="B12" s="1">
        <v>45582</v>
      </c>
      <c r="C12" t="str">
        <f t="shared" si="0"/>
        <v>17/10/2024</v>
      </c>
      <c r="D12" s="1" t="str">
        <f t="shared" si="1"/>
        <v>2024</v>
      </c>
      <c r="E12" t="s">
        <v>55</v>
      </c>
      <c r="F12" t="s">
        <v>56</v>
      </c>
      <c r="G12" t="s">
        <v>40</v>
      </c>
      <c r="H12">
        <v>2</v>
      </c>
      <c r="I12">
        <v>312.89</v>
      </c>
      <c r="J12">
        <v>625.78</v>
      </c>
      <c r="K12">
        <v>2</v>
      </c>
      <c r="L12">
        <v>613.26</v>
      </c>
      <c r="M12" t="s">
        <v>51</v>
      </c>
      <c r="N12" t="s">
        <v>36</v>
      </c>
    </row>
    <row r="13" spans="1:14" x14ac:dyDescent="0.25">
      <c r="A13" t="s">
        <v>57</v>
      </c>
      <c r="B13" s="1">
        <v>43903</v>
      </c>
      <c r="C13" t="str">
        <f t="shared" si="0"/>
        <v>13/03/2020</v>
      </c>
      <c r="D13" s="1" t="str">
        <f t="shared" si="1"/>
        <v>2020</v>
      </c>
      <c r="E13" t="s">
        <v>58</v>
      </c>
      <c r="F13" t="s">
        <v>44</v>
      </c>
      <c r="G13" t="s">
        <v>15</v>
      </c>
      <c r="H13">
        <v>4</v>
      </c>
      <c r="I13">
        <v>471.1</v>
      </c>
      <c r="J13">
        <v>1884.4</v>
      </c>
      <c r="K13">
        <v>18</v>
      </c>
      <c r="L13">
        <v>1545.21</v>
      </c>
      <c r="M13" t="s">
        <v>51</v>
      </c>
      <c r="N13" t="s">
        <v>59</v>
      </c>
    </row>
    <row r="14" spans="1:14" x14ac:dyDescent="0.25">
      <c r="A14" t="s">
        <v>60</v>
      </c>
      <c r="B14" s="1">
        <v>45453</v>
      </c>
      <c r="C14" t="str">
        <f t="shared" si="0"/>
        <v>10/06/2024</v>
      </c>
      <c r="D14" s="1" t="str">
        <f t="shared" si="1"/>
        <v>2024</v>
      </c>
      <c r="E14" t="s">
        <v>61</v>
      </c>
      <c r="F14" t="s">
        <v>50</v>
      </c>
      <c r="G14" t="s">
        <v>40</v>
      </c>
      <c r="H14">
        <v>4</v>
      </c>
      <c r="I14">
        <v>222.76</v>
      </c>
      <c r="J14">
        <v>891.04</v>
      </c>
      <c r="K14">
        <v>12</v>
      </c>
      <c r="L14">
        <v>784.12</v>
      </c>
      <c r="M14" t="s">
        <v>51</v>
      </c>
      <c r="N14" t="s">
        <v>62</v>
      </c>
    </row>
    <row r="15" spans="1:14" x14ac:dyDescent="0.25">
      <c r="A15" t="s">
        <v>63</v>
      </c>
      <c r="B15" s="1">
        <v>45107</v>
      </c>
      <c r="C15" t="str">
        <f t="shared" si="0"/>
        <v>30/06/2023</v>
      </c>
      <c r="D15" s="1" t="str">
        <f t="shared" si="1"/>
        <v>2023</v>
      </c>
      <c r="E15" t="s">
        <v>64</v>
      </c>
      <c r="F15" t="s">
        <v>20</v>
      </c>
      <c r="G15" t="s">
        <v>21</v>
      </c>
      <c r="H15">
        <v>2</v>
      </c>
      <c r="I15">
        <v>314.63</v>
      </c>
      <c r="J15">
        <v>629.26</v>
      </c>
      <c r="K15">
        <v>22</v>
      </c>
      <c r="L15">
        <v>490.82</v>
      </c>
      <c r="M15" t="s">
        <v>27</v>
      </c>
      <c r="N15" t="s">
        <v>62</v>
      </c>
    </row>
    <row r="16" spans="1:14" x14ac:dyDescent="0.25">
      <c r="A16" t="s">
        <v>65</v>
      </c>
      <c r="B16" s="1">
        <v>45548</v>
      </c>
      <c r="C16" t="str">
        <f t="shared" si="0"/>
        <v>13/09/2024</v>
      </c>
      <c r="D16" s="1" t="str">
        <f t="shared" si="1"/>
        <v>2024</v>
      </c>
      <c r="E16" t="s">
        <v>66</v>
      </c>
      <c r="F16" t="s">
        <v>39</v>
      </c>
      <c r="G16" t="s">
        <v>40</v>
      </c>
      <c r="H16">
        <v>4</v>
      </c>
      <c r="I16">
        <v>87.72</v>
      </c>
      <c r="J16">
        <v>350.88</v>
      </c>
      <c r="K16">
        <v>3</v>
      </c>
      <c r="L16">
        <v>340.35</v>
      </c>
      <c r="M16" t="s">
        <v>16</v>
      </c>
      <c r="N16" t="s">
        <v>41</v>
      </c>
    </row>
    <row r="17" spans="1:14" x14ac:dyDescent="0.25">
      <c r="A17" t="s">
        <v>67</v>
      </c>
      <c r="B17" s="1">
        <v>44515</v>
      </c>
      <c r="C17" t="str">
        <f t="shared" si="0"/>
        <v>15/11/2021</v>
      </c>
      <c r="D17" s="1" t="str">
        <f t="shared" si="1"/>
        <v>2021</v>
      </c>
      <c r="E17" t="s">
        <v>68</v>
      </c>
      <c r="F17" t="s">
        <v>34</v>
      </c>
      <c r="G17" t="s">
        <v>26</v>
      </c>
      <c r="H17">
        <v>8</v>
      </c>
      <c r="I17">
        <v>381.2</v>
      </c>
      <c r="J17">
        <v>3049.6</v>
      </c>
      <c r="K17">
        <v>14</v>
      </c>
      <c r="L17">
        <v>2622.66</v>
      </c>
      <c r="M17" t="s">
        <v>16</v>
      </c>
      <c r="N17" t="s">
        <v>17</v>
      </c>
    </row>
    <row r="18" spans="1:14" x14ac:dyDescent="0.25">
      <c r="A18" t="s">
        <v>69</v>
      </c>
      <c r="B18" s="1">
        <v>45377</v>
      </c>
      <c r="C18" t="str">
        <f t="shared" si="0"/>
        <v>26/03/2024</v>
      </c>
      <c r="D18" s="1" t="str">
        <f t="shared" si="1"/>
        <v>2024</v>
      </c>
      <c r="E18" t="s">
        <v>70</v>
      </c>
      <c r="F18" t="s">
        <v>14</v>
      </c>
      <c r="G18" t="s">
        <v>15</v>
      </c>
      <c r="H18">
        <v>10</v>
      </c>
      <c r="I18">
        <v>28.38</v>
      </c>
      <c r="J18">
        <v>283.8</v>
      </c>
      <c r="K18">
        <v>1</v>
      </c>
      <c r="L18">
        <v>280.95999999999998</v>
      </c>
      <c r="M18" t="s">
        <v>51</v>
      </c>
      <c r="N18" t="s">
        <v>71</v>
      </c>
    </row>
    <row r="19" spans="1:14" x14ac:dyDescent="0.25">
      <c r="A19" t="s">
        <v>72</v>
      </c>
      <c r="B19" s="1">
        <v>44273</v>
      </c>
      <c r="C19" t="str">
        <f t="shared" si="0"/>
        <v>18/03/2021</v>
      </c>
      <c r="D19" s="1" t="str">
        <f t="shared" si="1"/>
        <v>2021</v>
      </c>
      <c r="E19" t="s">
        <v>73</v>
      </c>
      <c r="F19" t="s">
        <v>25</v>
      </c>
      <c r="G19" t="s">
        <v>26</v>
      </c>
      <c r="H19">
        <v>3</v>
      </c>
      <c r="I19">
        <v>162.51</v>
      </c>
      <c r="J19">
        <v>487.53</v>
      </c>
      <c r="K19">
        <v>3</v>
      </c>
      <c r="L19">
        <v>472.9</v>
      </c>
      <c r="M19" t="s">
        <v>51</v>
      </c>
      <c r="N19" t="s">
        <v>71</v>
      </c>
    </row>
    <row r="20" spans="1:14" x14ac:dyDescent="0.25">
      <c r="A20" t="s">
        <v>74</v>
      </c>
      <c r="B20" s="1">
        <v>45370</v>
      </c>
      <c r="C20" t="str">
        <f t="shared" si="0"/>
        <v>19/03/2024</v>
      </c>
      <c r="D20" s="1" t="str">
        <f t="shared" si="1"/>
        <v>2024</v>
      </c>
      <c r="E20" t="s">
        <v>75</v>
      </c>
      <c r="F20" t="s">
        <v>56</v>
      </c>
      <c r="G20" t="s">
        <v>40</v>
      </c>
      <c r="H20">
        <v>5</v>
      </c>
      <c r="I20">
        <v>73.349999999999994</v>
      </c>
      <c r="J20">
        <v>366.75</v>
      </c>
      <c r="K20">
        <v>5</v>
      </c>
      <c r="L20">
        <v>348.41</v>
      </c>
      <c r="M20" t="s">
        <v>27</v>
      </c>
      <c r="N20" t="s">
        <v>76</v>
      </c>
    </row>
    <row r="21" spans="1:14" x14ac:dyDescent="0.25">
      <c r="A21" t="s">
        <v>77</v>
      </c>
      <c r="B21" s="1">
        <v>44250</v>
      </c>
      <c r="C21" t="str">
        <f t="shared" si="0"/>
        <v>23/02/2021</v>
      </c>
      <c r="D21" s="1" t="str">
        <f t="shared" si="1"/>
        <v>2021</v>
      </c>
      <c r="E21" t="s">
        <v>78</v>
      </c>
      <c r="F21" t="s">
        <v>79</v>
      </c>
      <c r="G21" t="s">
        <v>21</v>
      </c>
      <c r="H21">
        <v>4</v>
      </c>
      <c r="I21">
        <v>247.56</v>
      </c>
      <c r="J21">
        <v>990.24</v>
      </c>
      <c r="K21">
        <v>28</v>
      </c>
      <c r="L21">
        <v>712.97</v>
      </c>
      <c r="M21" t="s">
        <v>51</v>
      </c>
      <c r="N21" t="s">
        <v>36</v>
      </c>
    </row>
    <row r="22" spans="1:14" x14ac:dyDescent="0.25">
      <c r="A22" t="s">
        <v>80</v>
      </c>
      <c r="B22" s="1">
        <v>44375</v>
      </c>
      <c r="C22" t="str">
        <f t="shared" si="0"/>
        <v>28/06/2021</v>
      </c>
      <c r="D22" s="1" t="str">
        <f t="shared" si="1"/>
        <v>2021</v>
      </c>
      <c r="E22" t="s">
        <v>81</v>
      </c>
      <c r="F22" t="s">
        <v>25</v>
      </c>
      <c r="G22" t="s">
        <v>26</v>
      </c>
      <c r="H22">
        <v>6</v>
      </c>
      <c r="I22">
        <v>129.66</v>
      </c>
      <c r="J22">
        <v>777.96</v>
      </c>
      <c r="K22">
        <v>26</v>
      </c>
      <c r="L22">
        <v>575.69000000000005</v>
      </c>
      <c r="M22" t="s">
        <v>51</v>
      </c>
      <c r="N22" t="s">
        <v>71</v>
      </c>
    </row>
    <row r="23" spans="1:14" x14ac:dyDescent="0.25">
      <c r="A23" t="s">
        <v>82</v>
      </c>
      <c r="B23" s="1">
        <v>44917</v>
      </c>
      <c r="C23" t="str">
        <f t="shared" si="0"/>
        <v>22/12/2022</v>
      </c>
      <c r="D23" s="1" t="str">
        <f t="shared" si="1"/>
        <v>2022</v>
      </c>
      <c r="E23" t="s">
        <v>83</v>
      </c>
      <c r="F23" t="s">
        <v>25</v>
      </c>
      <c r="G23" t="s">
        <v>26</v>
      </c>
      <c r="H23">
        <v>8</v>
      </c>
      <c r="I23">
        <v>353.48</v>
      </c>
      <c r="J23">
        <v>2827.84</v>
      </c>
      <c r="K23">
        <v>21</v>
      </c>
      <c r="L23">
        <v>2233.9899999999998</v>
      </c>
      <c r="M23" t="s">
        <v>35</v>
      </c>
      <c r="N23" t="s">
        <v>59</v>
      </c>
    </row>
    <row r="24" spans="1:14" x14ac:dyDescent="0.25">
      <c r="A24" t="s">
        <v>84</v>
      </c>
      <c r="B24" s="1">
        <v>44048</v>
      </c>
      <c r="C24" t="str">
        <f t="shared" si="0"/>
        <v>05/08/2020</v>
      </c>
      <c r="D24" s="1" t="str">
        <f t="shared" si="1"/>
        <v>2020</v>
      </c>
      <c r="E24" t="s">
        <v>85</v>
      </c>
      <c r="F24" t="s">
        <v>56</v>
      </c>
      <c r="G24" t="s">
        <v>40</v>
      </c>
      <c r="H24">
        <v>3</v>
      </c>
      <c r="I24">
        <v>457.89</v>
      </c>
      <c r="J24">
        <v>1373.67</v>
      </c>
      <c r="K24">
        <v>14</v>
      </c>
      <c r="L24">
        <v>1181.3599999999999</v>
      </c>
      <c r="M24" t="s">
        <v>35</v>
      </c>
      <c r="N24" t="s">
        <v>62</v>
      </c>
    </row>
    <row r="25" spans="1:14" x14ac:dyDescent="0.25">
      <c r="A25" s="2" t="s">
        <v>86</v>
      </c>
      <c r="B25" s="1">
        <v>45478</v>
      </c>
      <c r="C25" t="str">
        <f t="shared" si="0"/>
        <v>05/07/2024</v>
      </c>
      <c r="D25" s="1" t="str">
        <f t="shared" si="1"/>
        <v>2024</v>
      </c>
      <c r="E25" t="s">
        <v>87</v>
      </c>
      <c r="F25" t="s">
        <v>34</v>
      </c>
      <c r="G25" t="s">
        <v>26</v>
      </c>
      <c r="H25">
        <v>8</v>
      </c>
      <c r="I25">
        <v>114.9</v>
      </c>
      <c r="J25">
        <v>919.2</v>
      </c>
      <c r="K25">
        <v>25</v>
      </c>
      <c r="L25">
        <v>689.4</v>
      </c>
      <c r="M25" t="s">
        <v>16</v>
      </c>
      <c r="N25" t="s">
        <v>36</v>
      </c>
    </row>
    <row r="26" spans="1:14" x14ac:dyDescent="0.25">
      <c r="A26" t="s">
        <v>88</v>
      </c>
      <c r="B26" s="1">
        <v>44765</v>
      </c>
      <c r="C26" t="str">
        <f t="shared" si="0"/>
        <v>23/07/2022</v>
      </c>
      <c r="D26" s="1" t="str">
        <f t="shared" si="1"/>
        <v>2022</v>
      </c>
      <c r="E26" t="s">
        <v>89</v>
      </c>
      <c r="F26" t="s">
        <v>50</v>
      </c>
      <c r="G26" t="s">
        <v>40</v>
      </c>
      <c r="H26">
        <v>3</v>
      </c>
      <c r="I26">
        <v>88.38</v>
      </c>
      <c r="J26">
        <v>265.14</v>
      </c>
      <c r="K26">
        <v>27</v>
      </c>
      <c r="L26">
        <v>193.55</v>
      </c>
      <c r="M26" t="s">
        <v>51</v>
      </c>
      <c r="N26" t="s">
        <v>22</v>
      </c>
    </row>
    <row r="27" spans="1:14" x14ac:dyDescent="0.25">
      <c r="A27" t="s">
        <v>90</v>
      </c>
      <c r="B27" s="1">
        <v>44676</v>
      </c>
      <c r="C27" t="str">
        <f t="shared" si="0"/>
        <v>25/04/2022</v>
      </c>
      <c r="D27" s="1" t="str">
        <f t="shared" si="1"/>
        <v>2022</v>
      </c>
      <c r="E27" t="s">
        <v>91</v>
      </c>
      <c r="F27" t="s">
        <v>56</v>
      </c>
      <c r="G27" t="s">
        <v>40</v>
      </c>
      <c r="H27">
        <v>3</v>
      </c>
      <c r="I27">
        <v>78.87</v>
      </c>
      <c r="J27">
        <v>236.61</v>
      </c>
      <c r="K27">
        <v>28</v>
      </c>
      <c r="L27">
        <v>170.36</v>
      </c>
      <c r="M27" t="s">
        <v>16</v>
      </c>
      <c r="N27" t="s">
        <v>31</v>
      </c>
    </row>
    <row r="28" spans="1:14" x14ac:dyDescent="0.25">
      <c r="A28" t="s">
        <v>92</v>
      </c>
      <c r="B28" s="1">
        <v>44065</v>
      </c>
      <c r="C28" t="str">
        <f t="shared" si="0"/>
        <v>22/08/2020</v>
      </c>
      <c r="D28" s="1" t="str">
        <f t="shared" si="1"/>
        <v>2020</v>
      </c>
      <c r="E28" t="s">
        <v>93</v>
      </c>
      <c r="F28" t="s">
        <v>94</v>
      </c>
      <c r="G28" t="s">
        <v>26</v>
      </c>
      <c r="H28">
        <v>2</v>
      </c>
      <c r="I28">
        <v>296.86</v>
      </c>
      <c r="J28">
        <v>593.72</v>
      </c>
      <c r="K28">
        <v>24</v>
      </c>
      <c r="L28">
        <v>451.23</v>
      </c>
      <c r="M28" t="s">
        <v>51</v>
      </c>
      <c r="N28" t="s">
        <v>62</v>
      </c>
    </row>
    <row r="29" spans="1:14" x14ac:dyDescent="0.25">
      <c r="A29" t="s">
        <v>95</v>
      </c>
      <c r="B29" s="1">
        <v>44313</v>
      </c>
      <c r="C29" t="str">
        <f t="shared" si="0"/>
        <v>27/04/2021</v>
      </c>
      <c r="D29" s="1" t="str">
        <f t="shared" si="1"/>
        <v>2021</v>
      </c>
      <c r="E29" t="s">
        <v>96</v>
      </c>
      <c r="F29" t="s">
        <v>44</v>
      </c>
      <c r="G29" t="s">
        <v>15</v>
      </c>
      <c r="H29">
        <v>5</v>
      </c>
      <c r="I29">
        <v>102.52</v>
      </c>
      <c r="J29">
        <v>512.6</v>
      </c>
      <c r="K29">
        <v>23</v>
      </c>
      <c r="L29">
        <v>394.7</v>
      </c>
      <c r="M29" t="s">
        <v>35</v>
      </c>
      <c r="N29" t="s">
        <v>59</v>
      </c>
    </row>
    <row r="30" spans="1:14" x14ac:dyDescent="0.25">
      <c r="A30" t="s">
        <v>97</v>
      </c>
      <c r="B30" s="1">
        <v>44209</v>
      </c>
      <c r="C30" t="str">
        <f t="shared" si="0"/>
        <v>13/01/2021</v>
      </c>
      <c r="D30" s="1" t="str">
        <f t="shared" si="1"/>
        <v>2021</v>
      </c>
      <c r="E30" t="s">
        <v>98</v>
      </c>
      <c r="F30" t="s">
        <v>94</v>
      </c>
      <c r="G30" t="s">
        <v>26</v>
      </c>
      <c r="H30">
        <v>1</v>
      </c>
      <c r="I30">
        <v>270.74</v>
      </c>
      <c r="J30">
        <v>270.74</v>
      </c>
      <c r="K30">
        <v>4</v>
      </c>
      <c r="L30">
        <v>259.91000000000003</v>
      </c>
      <c r="M30" t="s">
        <v>51</v>
      </c>
      <c r="N30" t="s">
        <v>17</v>
      </c>
    </row>
    <row r="31" spans="1:14" x14ac:dyDescent="0.25">
      <c r="A31" t="s">
        <v>99</v>
      </c>
      <c r="B31" s="1">
        <v>44801</v>
      </c>
      <c r="C31" t="str">
        <f t="shared" si="0"/>
        <v>28/08/2022</v>
      </c>
      <c r="D31" s="1" t="str">
        <f t="shared" si="1"/>
        <v>2022</v>
      </c>
      <c r="E31" t="s">
        <v>100</v>
      </c>
      <c r="F31" t="s">
        <v>79</v>
      </c>
      <c r="G31" t="s">
        <v>21</v>
      </c>
      <c r="H31">
        <v>2</v>
      </c>
      <c r="I31">
        <v>311.01</v>
      </c>
      <c r="J31">
        <v>622.02</v>
      </c>
      <c r="K31">
        <v>23</v>
      </c>
      <c r="L31">
        <v>478.96</v>
      </c>
      <c r="M31" t="s">
        <v>16</v>
      </c>
      <c r="N31" t="s">
        <v>62</v>
      </c>
    </row>
    <row r="32" spans="1:14" x14ac:dyDescent="0.25">
      <c r="A32" t="s">
        <v>101</v>
      </c>
      <c r="B32" s="1">
        <v>45284</v>
      </c>
      <c r="C32" t="str">
        <f t="shared" si="0"/>
        <v>24/12/2023</v>
      </c>
      <c r="D32" s="1" t="str">
        <f t="shared" si="1"/>
        <v>2023</v>
      </c>
      <c r="E32" t="s">
        <v>102</v>
      </c>
      <c r="F32" t="s">
        <v>47</v>
      </c>
      <c r="G32" t="s">
        <v>15</v>
      </c>
      <c r="H32">
        <v>5</v>
      </c>
      <c r="I32">
        <v>57.47</v>
      </c>
      <c r="J32">
        <v>287.35000000000002</v>
      </c>
      <c r="K32">
        <v>27</v>
      </c>
      <c r="L32">
        <v>209.77</v>
      </c>
      <c r="M32" t="s">
        <v>35</v>
      </c>
      <c r="N32" t="s">
        <v>28</v>
      </c>
    </row>
    <row r="33" spans="1:14" x14ac:dyDescent="0.25">
      <c r="A33" t="s">
        <v>103</v>
      </c>
      <c r="B33" s="1">
        <v>45613</v>
      </c>
      <c r="C33" t="str">
        <f t="shared" si="0"/>
        <v>17/11/2024</v>
      </c>
      <c r="D33" s="1" t="str">
        <f t="shared" si="1"/>
        <v>2024</v>
      </c>
      <c r="E33" t="s">
        <v>104</v>
      </c>
      <c r="F33" t="s">
        <v>25</v>
      </c>
      <c r="G33" t="s">
        <v>26</v>
      </c>
      <c r="H33">
        <v>5</v>
      </c>
      <c r="I33">
        <v>412.43</v>
      </c>
      <c r="J33">
        <v>2062.15</v>
      </c>
      <c r="K33">
        <v>20</v>
      </c>
      <c r="L33">
        <v>1649.72</v>
      </c>
      <c r="M33" t="s">
        <v>27</v>
      </c>
      <c r="N33" t="s">
        <v>59</v>
      </c>
    </row>
    <row r="34" spans="1:14" x14ac:dyDescent="0.25">
      <c r="A34" t="s">
        <v>105</v>
      </c>
      <c r="B34" s="1">
        <v>44584</v>
      </c>
      <c r="C34" t="str">
        <f t="shared" si="0"/>
        <v>23/01/2022</v>
      </c>
      <c r="D34" s="1" t="str">
        <f t="shared" si="1"/>
        <v>2022</v>
      </c>
      <c r="E34" t="s">
        <v>106</v>
      </c>
      <c r="F34" t="s">
        <v>44</v>
      </c>
      <c r="G34" t="s">
        <v>15</v>
      </c>
      <c r="H34">
        <v>10</v>
      </c>
      <c r="I34">
        <v>251.52</v>
      </c>
      <c r="J34">
        <v>2515.1999999999998</v>
      </c>
      <c r="K34">
        <v>0</v>
      </c>
      <c r="L34">
        <v>2515.1999999999998</v>
      </c>
      <c r="M34" t="s">
        <v>16</v>
      </c>
      <c r="N34" t="s">
        <v>62</v>
      </c>
    </row>
    <row r="35" spans="1:14" x14ac:dyDescent="0.25">
      <c r="A35" t="s">
        <v>107</v>
      </c>
      <c r="B35" s="1">
        <v>44574</v>
      </c>
      <c r="C35" t="str">
        <f t="shared" si="0"/>
        <v>13/01/2022</v>
      </c>
      <c r="D35" s="1" t="str">
        <f t="shared" si="1"/>
        <v>2022</v>
      </c>
      <c r="E35" t="s">
        <v>108</v>
      </c>
      <c r="F35" t="s">
        <v>109</v>
      </c>
      <c r="G35" t="s">
        <v>21</v>
      </c>
      <c r="H35">
        <v>1</v>
      </c>
      <c r="I35">
        <v>120.19</v>
      </c>
      <c r="J35">
        <v>120.19</v>
      </c>
      <c r="K35">
        <v>5</v>
      </c>
      <c r="L35">
        <v>114.18</v>
      </c>
      <c r="M35" t="s">
        <v>51</v>
      </c>
      <c r="N35" t="s">
        <v>36</v>
      </c>
    </row>
    <row r="36" spans="1:14" x14ac:dyDescent="0.25">
      <c r="A36" t="s">
        <v>110</v>
      </c>
      <c r="B36" s="1">
        <v>44909</v>
      </c>
      <c r="C36" t="str">
        <f t="shared" si="0"/>
        <v>14/12/2022</v>
      </c>
      <c r="D36" s="1" t="str">
        <f t="shared" si="1"/>
        <v>2022</v>
      </c>
      <c r="E36" t="s">
        <v>111</v>
      </c>
      <c r="F36" t="s">
        <v>44</v>
      </c>
      <c r="G36" t="s">
        <v>15</v>
      </c>
      <c r="H36">
        <v>1</v>
      </c>
      <c r="I36">
        <v>78.91</v>
      </c>
      <c r="J36">
        <v>78.91</v>
      </c>
      <c r="K36">
        <v>10</v>
      </c>
      <c r="L36">
        <v>71.02</v>
      </c>
      <c r="M36" t="s">
        <v>35</v>
      </c>
      <c r="N36" t="s">
        <v>59</v>
      </c>
    </row>
    <row r="37" spans="1:14" x14ac:dyDescent="0.25">
      <c r="A37" t="s">
        <v>112</v>
      </c>
      <c r="B37" s="1">
        <v>44961</v>
      </c>
      <c r="C37" t="str">
        <f t="shared" si="0"/>
        <v>04/02/2023</v>
      </c>
      <c r="D37" s="1" t="str">
        <f t="shared" si="1"/>
        <v>2023</v>
      </c>
      <c r="E37" t="s">
        <v>113</v>
      </c>
      <c r="F37" t="s">
        <v>44</v>
      </c>
      <c r="G37" t="s">
        <v>15</v>
      </c>
      <c r="H37">
        <v>5</v>
      </c>
      <c r="I37">
        <v>408.78</v>
      </c>
      <c r="J37">
        <v>2043.9</v>
      </c>
      <c r="K37">
        <v>9</v>
      </c>
      <c r="L37">
        <v>1859.95</v>
      </c>
      <c r="M37" t="s">
        <v>51</v>
      </c>
      <c r="N37" t="s">
        <v>71</v>
      </c>
    </row>
    <row r="38" spans="1:14" x14ac:dyDescent="0.25">
      <c r="A38" t="s">
        <v>114</v>
      </c>
      <c r="B38" s="1">
        <v>44053</v>
      </c>
      <c r="C38" t="str">
        <f t="shared" si="0"/>
        <v>10/08/2020</v>
      </c>
      <c r="D38" s="1" t="str">
        <f t="shared" si="1"/>
        <v>2020</v>
      </c>
      <c r="E38" t="s">
        <v>115</v>
      </c>
      <c r="F38" t="s">
        <v>94</v>
      </c>
      <c r="G38" t="s">
        <v>26</v>
      </c>
      <c r="H38">
        <v>1</v>
      </c>
      <c r="I38">
        <v>460.19</v>
      </c>
      <c r="J38">
        <v>460.19</v>
      </c>
      <c r="K38">
        <v>28</v>
      </c>
      <c r="L38">
        <v>331.34</v>
      </c>
      <c r="M38" t="s">
        <v>51</v>
      </c>
      <c r="N38" t="s">
        <v>17</v>
      </c>
    </row>
    <row r="39" spans="1:14" x14ac:dyDescent="0.25">
      <c r="A39" t="s">
        <v>116</v>
      </c>
      <c r="B39" s="1">
        <v>44379</v>
      </c>
      <c r="C39" t="str">
        <f t="shared" si="0"/>
        <v>02/07/2021</v>
      </c>
      <c r="D39" s="1" t="str">
        <f t="shared" si="1"/>
        <v>2021</v>
      </c>
      <c r="E39" t="s">
        <v>117</v>
      </c>
      <c r="F39" t="s">
        <v>44</v>
      </c>
      <c r="G39" t="s">
        <v>15</v>
      </c>
      <c r="H39">
        <v>2</v>
      </c>
      <c r="I39">
        <v>43.65</v>
      </c>
      <c r="J39">
        <v>87.3</v>
      </c>
      <c r="K39">
        <v>0</v>
      </c>
      <c r="L39">
        <v>87.3</v>
      </c>
      <c r="M39" t="s">
        <v>35</v>
      </c>
      <c r="N39" t="s">
        <v>31</v>
      </c>
    </row>
    <row r="40" spans="1:14" x14ac:dyDescent="0.25">
      <c r="A40" t="s">
        <v>118</v>
      </c>
      <c r="B40" s="1">
        <v>44292</v>
      </c>
      <c r="C40" t="str">
        <f t="shared" si="0"/>
        <v>06/04/2021</v>
      </c>
      <c r="D40" s="1" t="str">
        <f t="shared" si="1"/>
        <v>2021</v>
      </c>
      <c r="E40" t="s">
        <v>119</v>
      </c>
      <c r="F40" t="s">
        <v>44</v>
      </c>
      <c r="G40" t="s">
        <v>15</v>
      </c>
      <c r="H40">
        <v>5</v>
      </c>
      <c r="I40">
        <v>175.7</v>
      </c>
      <c r="J40">
        <v>878.5</v>
      </c>
      <c r="K40">
        <v>28</v>
      </c>
      <c r="L40">
        <v>632.52</v>
      </c>
      <c r="M40" t="s">
        <v>51</v>
      </c>
      <c r="N40" t="s">
        <v>41</v>
      </c>
    </row>
    <row r="41" spans="1:14" x14ac:dyDescent="0.25">
      <c r="A41" t="s">
        <v>120</v>
      </c>
      <c r="B41" s="1">
        <v>44069</v>
      </c>
      <c r="C41" t="str">
        <f t="shared" si="0"/>
        <v>26/08/2020</v>
      </c>
      <c r="D41" s="1" t="str">
        <f t="shared" si="1"/>
        <v>2020</v>
      </c>
      <c r="E41" t="s">
        <v>121</v>
      </c>
      <c r="F41" t="s">
        <v>50</v>
      </c>
      <c r="G41" t="s">
        <v>40</v>
      </c>
      <c r="H41">
        <v>2</v>
      </c>
      <c r="I41">
        <v>54.11</v>
      </c>
      <c r="J41">
        <v>108.22</v>
      </c>
      <c r="K41">
        <v>20</v>
      </c>
      <c r="L41">
        <v>86.58</v>
      </c>
      <c r="M41" t="s">
        <v>35</v>
      </c>
      <c r="N41" t="s">
        <v>17</v>
      </c>
    </row>
    <row r="42" spans="1:14" x14ac:dyDescent="0.25">
      <c r="A42" t="s">
        <v>122</v>
      </c>
      <c r="B42" s="1">
        <v>45536</v>
      </c>
      <c r="C42" t="str">
        <f t="shared" si="0"/>
        <v>01/09/2024</v>
      </c>
      <c r="D42" s="1" t="str">
        <f t="shared" si="1"/>
        <v>2024</v>
      </c>
      <c r="E42" t="s">
        <v>123</v>
      </c>
      <c r="F42" t="s">
        <v>39</v>
      </c>
      <c r="G42" t="s">
        <v>40</v>
      </c>
      <c r="H42">
        <v>1</v>
      </c>
      <c r="I42">
        <v>39.299999999999997</v>
      </c>
      <c r="J42">
        <v>39.299999999999997</v>
      </c>
      <c r="K42">
        <v>6</v>
      </c>
      <c r="L42">
        <v>36.94</v>
      </c>
      <c r="M42" t="s">
        <v>35</v>
      </c>
      <c r="N42" t="s">
        <v>71</v>
      </c>
    </row>
    <row r="43" spans="1:14" x14ac:dyDescent="0.25">
      <c r="A43" t="s">
        <v>124</v>
      </c>
      <c r="B43" s="1">
        <v>44439</v>
      </c>
      <c r="C43" t="str">
        <f t="shared" si="0"/>
        <v>31/08/2021</v>
      </c>
      <c r="D43" s="1" t="str">
        <f t="shared" si="1"/>
        <v>2021</v>
      </c>
      <c r="E43" t="s">
        <v>125</v>
      </c>
      <c r="F43" t="s">
        <v>79</v>
      </c>
      <c r="G43" t="s">
        <v>21</v>
      </c>
      <c r="H43">
        <v>7</v>
      </c>
      <c r="I43">
        <v>88.27</v>
      </c>
      <c r="J43">
        <v>617.89</v>
      </c>
      <c r="K43">
        <v>4</v>
      </c>
      <c r="L43">
        <v>593.16999999999996</v>
      </c>
      <c r="M43" t="s">
        <v>16</v>
      </c>
      <c r="N43" t="s">
        <v>22</v>
      </c>
    </row>
    <row r="44" spans="1:14" x14ac:dyDescent="0.25">
      <c r="A44" t="s">
        <v>126</v>
      </c>
      <c r="B44" s="1">
        <v>44467</v>
      </c>
      <c r="C44" t="str">
        <f t="shared" si="0"/>
        <v>28/09/2021</v>
      </c>
      <c r="D44" s="1" t="str">
        <f t="shared" si="1"/>
        <v>2021</v>
      </c>
      <c r="E44" t="s">
        <v>127</v>
      </c>
      <c r="F44" t="s">
        <v>34</v>
      </c>
      <c r="G44" t="s">
        <v>26</v>
      </c>
      <c r="H44">
        <v>4</v>
      </c>
      <c r="I44">
        <v>125.22</v>
      </c>
      <c r="J44">
        <v>500.88</v>
      </c>
      <c r="K44">
        <v>28</v>
      </c>
      <c r="L44">
        <v>360.63</v>
      </c>
      <c r="M44" t="s">
        <v>16</v>
      </c>
      <c r="N44" t="s">
        <v>28</v>
      </c>
    </row>
    <row r="45" spans="1:14" x14ac:dyDescent="0.25">
      <c r="A45" t="s">
        <v>128</v>
      </c>
      <c r="B45" s="1">
        <v>44817</v>
      </c>
      <c r="C45" t="str">
        <f t="shared" si="0"/>
        <v>13/09/2022</v>
      </c>
      <c r="D45" s="1" t="str">
        <f t="shared" si="1"/>
        <v>2022</v>
      </c>
      <c r="E45" t="s">
        <v>129</v>
      </c>
      <c r="F45" t="s">
        <v>34</v>
      </c>
      <c r="G45" t="s">
        <v>26</v>
      </c>
      <c r="H45">
        <v>1</v>
      </c>
      <c r="I45">
        <v>158.11000000000001</v>
      </c>
      <c r="J45">
        <v>158.11000000000001</v>
      </c>
      <c r="K45">
        <v>28</v>
      </c>
      <c r="L45">
        <v>113.84</v>
      </c>
      <c r="M45" t="s">
        <v>16</v>
      </c>
      <c r="N45" t="s">
        <v>36</v>
      </c>
    </row>
    <row r="46" spans="1:14" x14ac:dyDescent="0.25">
      <c r="A46" t="s">
        <v>130</v>
      </c>
      <c r="B46" s="1">
        <v>44164</v>
      </c>
      <c r="C46" t="str">
        <f t="shared" si="0"/>
        <v>29/11/2020</v>
      </c>
      <c r="D46" s="1" t="str">
        <f t="shared" si="1"/>
        <v>2020</v>
      </c>
      <c r="E46" t="s">
        <v>131</v>
      </c>
      <c r="F46" t="s">
        <v>94</v>
      </c>
      <c r="G46" t="s">
        <v>26</v>
      </c>
      <c r="H46">
        <v>3</v>
      </c>
      <c r="I46">
        <v>380.71</v>
      </c>
      <c r="J46">
        <v>1142.1300000000001</v>
      </c>
      <c r="K46">
        <v>29</v>
      </c>
      <c r="L46">
        <v>810.91</v>
      </c>
      <c r="M46" t="s">
        <v>16</v>
      </c>
      <c r="N46" t="s">
        <v>76</v>
      </c>
    </row>
    <row r="47" spans="1:14" x14ac:dyDescent="0.25">
      <c r="A47" t="s">
        <v>132</v>
      </c>
      <c r="B47" s="1">
        <v>45049</v>
      </c>
      <c r="C47" t="str">
        <f t="shared" si="0"/>
        <v>03/05/2023</v>
      </c>
      <c r="D47" s="1" t="str">
        <f t="shared" si="1"/>
        <v>2023</v>
      </c>
      <c r="E47" t="s">
        <v>133</v>
      </c>
      <c r="F47" t="s">
        <v>39</v>
      </c>
      <c r="G47" t="s">
        <v>40</v>
      </c>
      <c r="H47">
        <v>5</v>
      </c>
      <c r="I47">
        <v>11.69</v>
      </c>
      <c r="J47">
        <v>58.45</v>
      </c>
      <c r="K47">
        <v>10</v>
      </c>
      <c r="L47">
        <v>52.61</v>
      </c>
      <c r="M47" t="s">
        <v>51</v>
      </c>
      <c r="N47" t="s">
        <v>62</v>
      </c>
    </row>
    <row r="48" spans="1:14" x14ac:dyDescent="0.25">
      <c r="A48" t="s">
        <v>134</v>
      </c>
      <c r="B48" s="1">
        <v>45363</v>
      </c>
      <c r="C48" t="str">
        <f t="shared" si="0"/>
        <v>12/03/2024</v>
      </c>
      <c r="D48" s="1" t="str">
        <f t="shared" si="1"/>
        <v>2024</v>
      </c>
      <c r="E48" t="s">
        <v>135</v>
      </c>
      <c r="F48" t="s">
        <v>109</v>
      </c>
      <c r="G48" t="s">
        <v>21</v>
      </c>
      <c r="H48">
        <v>6</v>
      </c>
      <c r="I48">
        <v>237.43</v>
      </c>
      <c r="J48">
        <v>1424.58</v>
      </c>
      <c r="K48">
        <v>2</v>
      </c>
      <c r="L48">
        <v>1396.09</v>
      </c>
      <c r="M48" t="s">
        <v>35</v>
      </c>
      <c r="N48" t="s">
        <v>17</v>
      </c>
    </row>
    <row r="49" spans="1:14" x14ac:dyDescent="0.25">
      <c r="A49" t="s">
        <v>136</v>
      </c>
      <c r="B49" s="1">
        <v>44384</v>
      </c>
      <c r="C49" t="str">
        <f t="shared" si="0"/>
        <v>07/07/2021</v>
      </c>
      <c r="D49" s="1" t="str">
        <f t="shared" si="1"/>
        <v>2021</v>
      </c>
      <c r="E49" t="s">
        <v>137</v>
      </c>
      <c r="F49" t="s">
        <v>44</v>
      </c>
      <c r="G49" t="s">
        <v>15</v>
      </c>
      <c r="H49">
        <v>10</v>
      </c>
      <c r="I49">
        <v>387.6</v>
      </c>
      <c r="J49">
        <v>3876</v>
      </c>
      <c r="K49">
        <v>11</v>
      </c>
      <c r="L49">
        <v>3449.64</v>
      </c>
      <c r="M49" t="s">
        <v>51</v>
      </c>
      <c r="N49" t="s">
        <v>36</v>
      </c>
    </row>
    <row r="50" spans="1:14" x14ac:dyDescent="0.25">
      <c r="A50" t="s">
        <v>138</v>
      </c>
      <c r="B50" s="1">
        <v>44627</v>
      </c>
      <c r="C50" t="str">
        <f t="shared" si="0"/>
        <v>07/03/2022</v>
      </c>
      <c r="D50" s="1" t="str">
        <f t="shared" si="1"/>
        <v>2022</v>
      </c>
      <c r="E50" t="s">
        <v>139</v>
      </c>
      <c r="F50" t="s">
        <v>79</v>
      </c>
      <c r="G50" t="s">
        <v>21</v>
      </c>
      <c r="H50">
        <v>9</v>
      </c>
      <c r="I50">
        <v>322.77</v>
      </c>
      <c r="J50">
        <v>2904.93</v>
      </c>
      <c r="K50">
        <v>3</v>
      </c>
      <c r="L50">
        <v>2817.78</v>
      </c>
      <c r="M50" t="s">
        <v>27</v>
      </c>
      <c r="N50" t="s">
        <v>62</v>
      </c>
    </row>
    <row r="51" spans="1:14" x14ac:dyDescent="0.25">
      <c r="A51" t="s">
        <v>140</v>
      </c>
      <c r="B51" s="1">
        <v>45520</v>
      </c>
      <c r="C51" t="str">
        <f t="shared" si="0"/>
        <v>16/08/2024</v>
      </c>
      <c r="D51" s="1" t="str">
        <f t="shared" si="1"/>
        <v>2024</v>
      </c>
      <c r="E51" t="s">
        <v>141</v>
      </c>
      <c r="F51" t="s">
        <v>34</v>
      </c>
      <c r="G51" t="s">
        <v>26</v>
      </c>
      <c r="H51">
        <v>9</v>
      </c>
      <c r="I51">
        <v>193.77</v>
      </c>
      <c r="J51">
        <v>1743.93</v>
      </c>
      <c r="K51">
        <v>4</v>
      </c>
      <c r="L51">
        <v>1674.17</v>
      </c>
      <c r="M51" t="s">
        <v>16</v>
      </c>
      <c r="N51" t="s">
        <v>76</v>
      </c>
    </row>
    <row r="52" spans="1:14" x14ac:dyDescent="0.25">
      <c r="A52">
        <v>88510691</v>
      </c>
      <c r="B52" s="1">
        <v>44040</v>
      </c>
      <c r="C52" t="str">
        <f t="shared" si="0"/>
        <v>28/07/2020</v>
      </c>
      <c r="D52" s="1" t="str">
        <f t="shared" si="1"/>
        <v>2020</v>
      </c>
      <c r="E52" t="s">
        <v>142</v>
      </c>
      <c r="F52" t="s">
        <v>109</v>
      </c>
      <c r="G52" t="s">
        <v>21</v>
      </c>
      <c r="H52">
        <v>9</v>
      </c>
      <c r="I52">
        <v>142.13</v>
      </c>
      <c r="J52">
        <v>1279.17</v>
      </c>
      <c r="K52">
        <v>1</v>
      </c>
      <c r="L52">
        <v>1266.3800000000001</v>
      </c>
      <c r="M52" t="s">
        <v>51</v>
      </c>
      <c r="N52" t="s">
        <v>71</v>
      </c>
    </row>
    <row r="53" spans="1:14" x14ac:dyDescent="0.25">
      <c r="A53" t="s">
        <v>143</v>
      </c>
      <c r="B53" s="1">
        <v>45192</v>
      </c>
      <c r="C53" t="str">
        <f t="shared" si="0"/>
        <v>23/09/2023</v>
      </c>
      <c r="D53" s="1" t="str">
        <f t="shared" si="1"/>
        <v>2023</v>
      </c>
      <c r="E53" t="s">
        <v>144</v>
      </c>
      <c r="F53" t="s">
        <v>39</v>
      </c>
      <c r="G53" t="s">
        <v>40</v>
      </c>
      <c r="H53">
        <v>5</v>
      </c>
      <c r="I53">
        <v>319.19</v>
      </c>
      <c r="J53">
        <v>1595.95</v>
      </c>
      <c r="K53">
        <v>15</v>
      </c>
      <c r="L53">
        <v>1356.56</v>
      </c>
      <c r="M53" t="s">
        <v>35</v>
      </c>
      <c r="N53" t="s">
        <v>31</v>
      </c>
    </row>
    <row r="54" spans="1:14" x14ac:dyDescent="0.25">
      <c r="A54" t="s">
        <v>145</v>
      </c>
      <c r="B54" s="1">
        <v>45073</v>
      </c>
      <c r="C54" t="str">
        <f t="shared" si="0"/>
        <v>27/05/2023</v>
      </c>
      <c r="D54" s="1" t="str">
        <f t="shared" si="1"/>
        <v>2023</v>
      </c>
      <c r="E54" t="s">
        <v>146</v>
      </c>
      <c r="F54" t="s">
        <v>94</v>
      </c>
      <c r="G54" t="s">
        <v>26</v>
      </c>
      <c r="H54">
        <v>4</v>
      </c>
      <c r="I54">
        <v>200.77</v>
      </c>
      <c r="J54">
        <v>803.08</v>
      </c>
      <c r="K54">
        <v>7</v>
      </c>
      <c r="L54">
        <v>746.86</v>
      </c>
      <c r="M54" t="s">
        <v>51</v>
      </c>
      <c r="N54" t="s">
        <v>41</v>
      </c>
    </row>
    <row r="55" spans="1:14" x14ac:dyDescent="0.25">
      <c r="A55" t="s">
        <v>147</v>
      </c>
      <c r="B55" s="1">
        <v>45331</v>
      </c>
      <c r="C55" t="str">
        <f t="shared" si="0"/>
        <v>09/02/2024</v>
      </c>
      <c r="D55" s="1" t="str">
        <f t="shared" si="1"/>
        <v>2024</v>
      </c>
      <c r="E55" t="s">
        <v>148</v>
      </c>
      <c r="F55" t="s">
        <v>94</v>
      </c>
      <c r="G55" t="s">
        <v>26</v>
      </c>
      <c r="H55">
        <v>3</v>
      </c>
      <c r="I55">
        <v>435.66</v>
      </c>
      <c r="J55">
        <v>1306.98</v>
      </c>
      <c r="K55">
        <v>12</v>
      </c>
      <c r="L55">
        <v>1150.1400000000001</v>
      </c>
      <c r="M55" t="s">
        <v>16</v>
      </c>
      <c r="N55" t="s">
        <v>59</v>
      </c>
    </row>
    <row r="56" spans="1:14" x14ac:dyDescent="0.25">
      <c r="A56" t="s">
        <v>149</v>
      </c>
      <c r="B56" s="1">
        <v>45122</v>
      </c>
      <c r="C56" t="str">
        <f t="shared" si="0"/>
        <v>15/07/2023</v>
      </c>
      <c r="D56" s="1" t="str">
        <f t="shared" si="1"/>
        <v>2023</v>
      </c>
      <c r="E56" t="s">
        <v>150</v>
      </c>
      <c r="F56" t="s">
        <v>34</v>
      </c>
      <c r="G56" t="s">
        <v>26</v>
      </c>
      <c r="H56">
        <v>7</v>
      </c>
      <c r="I56">
        <v>196.52</v>
      </c>
      <c r="J56">
        <v>1375.64</v>
      </c>
      <c r="K56">
        <v>1</v>
      </c>
      <c r="L56">
        <v>1361.88</v>
      </c>
      <c r="M56" t="s">
        <v>51</v>
      </c>
      <c r="N56" t="s">
        <v>31</v>
      </c>
    </row>
    <row r="57" spans="1:14" x14ac:dyDescent="0.25">
      <c r="A57" t="s">
        <v>151</v>
      </c>
      <c r="B57" s="1">
        <v>44250</v>
      </c>
      <c r="C57" t="str">
        <f t="shared" si="0"/>
        <v>23/02/2021</v>
      </c>
      <c r="D57" s="1" t="str">
        <f t="shared" si="1"/>
        <v>2021</v>
      </c>
      <c r="E57" t="s">
        <v>152</v>
      </c>
      <c r="F57" t="s">
        <v>79</v>
      </c>
      <c r="G57" t="s">
        <v>21</v>
      </c>
      <c r="H57">
        <v>8</v>
      </c>
      <c r="I57">
        <v>442.94</v>
      </c>
      <c r="J57">
        <v>3543.52</v>
      </c>
      <c r="K57">
        <v>27</v>
      </c>
      <c r="L57">
        <v>2586.77</v>
      </c>
      <c r="M57" t="s">
        <v>51</v>
      </c>
      <c r="N57" t="s">
        <v>36</v>
      </c>
    </row>
    <row r="58" spans="1:14" x14ac:dyDescent="0.25">
      <c r="A58" t="s">
        <v>153</v>
      </c>
      <c r="B58" s="1">
        <v>45517</v>
      </c>
      <c r="C58" t="str">
        <f t="shared" si="0"/>
        <v>13/08/2024</v>
      </c>
      <c r="D58" s="1" t="str">
        <f t="shared" si="1"/>
        <v>2024</v>
      </c>
      <c r="E58" t="s">
        <v>154</v>
      </c>
      <c r="F58" t="s">
        <v>25</v>
      </c>
      <c r="G58" t="s">
        <v>26</v>
      </c>
      <c r="H58">
        <v>1</v>
      </c>
      <c r="I58">
        <v>37.659999999999997</v>
      </c>
      <c r="J58">
        <v>37.659999999999997</v>
      </c>
      <c r="K58">
        <v>18</v>
      </c>
      <c r="L58">
        <v>30.88</v>
      </c>
      <c r="M58" t="s">
        <v>27</v>
      </c>
      <c r="N58" t="s">
        <v>76</v>
      </c>
    </row>
    <row r="59" spans="1:14" x14ac:dyDescent="0.25">
      <c r="A59" t="s">
        <v>155</v>
      </c>
      <c r="B59" s="1">
        <v>44479</v>
      </c>
      <c r="C59" t="str">
        <f t="shared" si="0"/>
        <v>10/10/2021</v>
      </c>
      <c r="D59" s="1" t="str">
        <f t="shared" si="1"/>
        <v>2021</v>
      </c>
      <c r="E59" t="s">
        <v>156</v>
      </c>
      <c r="F59" t="s">
        <v>44</v>
      </c>
      <c r="G59" t="s">
        <v>15</v>
      </c>
      <c r="H59">
        <v>5</v>
      </c>
      <c r="I59">
        <v>479.34</v>
      </c>
      <c r="J59">
        <v>2396.6999999999998</v>
      </c>
      <c r="K59">
        <v>20</v>
      </c>
      <c r="L59">
        <v>1917.36</v>
      </c>
      <c r="M59" t="s">
        <v>51</v>
      </c>
      <c r="N59" t="s">
        <v>41</v>
      </c>
    </row>
    <row r="60" spans="1:14" x14ac:dyDescent="0.25">
      <c r="A60" t="s">
        <v>157</v>
      </c>
      <c r="B60" s="1">
        <v>44293</v>
      </c>
      <c r="C60" t="str">
        <f t="shared" si="0"/>
        <v>07/04/2021</v>
      </c>
      <c r="D60" s="1" t="str">
        <f t="shared" si="1"/>
        <v>2021</v>
      </c>
      <c r="E60" t="s">
        <v>158</v>
      </c>
      <c r="F60" t="s">
        <v>50</v>
      </c>
      <c r="G60" t="s">
        <v>40</v>
      </c>
      <c r="H60">
        <v>3</v>
      </c>
      <c r="I60">
        <v>349.37</v>
      </c>
      <c r="J60">
        <v>1048.1099999999999</v>
      </c>
      <c r="K60">
        <v>4</v>
      </c>
      <c r="L60">
        <v>1006.19</v>
      </c>
      <c r="M60" t="s">
        <v>27</v>
      </c>
      <c r="N60" t="s">
        <v>71</v>
      </c>
    </row>
    <row r="61" spans="1:14" x14ac:dyDescent="0.25">
      <c r="A61" t="s">
        <v>159</v>
      </c>
      <c r="B61" s="1">
        <v>44218</v>
      </c>
      <c r="C61" t="str">
        <f t="shared" si="0"/>
        <v>22/01/2021</v>
      </c>
      <c r="D61" s="1" t="str">
        <f t="shared" si="1"/>
        <v>2021</v>
      </c>
      <c r="E61" t="s">
        <v>160</v>
      </c>
      <c r="F61" t="s">
        <v>47</v>
      </c>
      <c r="G61" t="s">
        <v>15</v>
      </c>
      <c r="H61">
        <v>3</v>
      </c>
      <c r="I61">
        <v>221.53</v>
      </c>
      <c r="J61">
        <v>664.59</v>
      </c>
      <c r="K61">
        <v>18</v>
      </c>
      <c r="L61">
        <v>544.96</v>
      </c>
      <c r="M61" t="s">
        <v>35</v>
      </c>
      <c r="N61" t="s">
        <v>28</v>
      </c>
    </row>
    <row r="62" spans="1:14" x14ac:dyDescent="0.25">
      <c r="A62" t="s">
        <v>161</v>
      </c>
      <c r="B62" s="1">
        <v>45068</v>
      </c>
      <c r="C62" t="str">
        <f t="shared" si="0"/>
        <v>22/05/2023</v>
      </c>
      <c r="D62" s="1" t="str">
        <f t="shared" si="1"/>
        <v>2023</v>
      </c>
      <c r="E62" t="s">
        <v>162</v>
      </c>
      <c r="F62" t="s">
        <v>20</v>
      </c>
      <c r="G62" t="s">
        <v>21</v>
      </c>
      <c r="H62">
        <v>3</v>
      </c>
      <c r="I62">
        <v>161.66999999999999</v>
      </c>
      <c r="J62">
        <v>485.01</v>
      </c>
      <c r="K62">
        <v>29</v>
      </c>
      <c r="L62">
        <v>344.36</v>
      </c>
      <c r="M62" t="s">
        <v>27</v>
      </c>
      <c r="N62" t="s">
        <v>28</v>
      </c>
    </row>
    <row r="63" spans="1:14" x14ac:dyDescent="0.25">
      <c r="A63" t="s">
        <v>163</v>
      </c>
      <c r="B63" s="1">
        <v>45217</v>
      </c>
      <c r="C63" t="str">
        <f t="shared" si="0"/>
        <v>18/10/2023</v>
      </c>
      <c r="D63" s="1" t="str">
        <f t="shared" si="1"/>
        <v>2023</v>
      </c>
      <c r="E63" t="s">
        <v>164</v>
      </c>
      <c r="F63" t="s">
        <v>56</v>
      </c>
      <c r="G63" t="s">
        <v>40</v>
      </c>
      <c r="H63">
        <v>10</v>
      </c>
      <c r="I63">
        <v>163.12</v>
      </c>
      <c r="J63">
        <v>1631.2</v>
      </c>
      <c r="K63">
        <v>15</v>
      </c>
      <c r="L63">
        <v>1386.52</v>
      </c>
      <c r="M63" t="s">
        <v>16</v>
      </c>
      <c r="N63" t="s">
        <v>22</v>
      </c>
    </row>
    <row r="64" spans="1:14" x14ac:dyDescent="0.25">
      <c r="A64" t="s">
        <v>165</v>
      </c>
      <c r="B64" s="1">
        <v>43923</v>
      </c>
      <c r="C64" t="str">
        <f t="shared" si="0"/>
        <v>02/04/2020</v>
      </c>
      <c r="D64" s="1" t="str">
        <f t="shared" si="1"/>
        <v>2020</v>
      </c>
      <c r="E64" t="s">
        <v>166</v>
      </c>
      <c r="F64" t="s">
        <v>50</v>
      </c>
      <c r="G64" t="s">
        <v>40</v>
      </c>
      <c r="H64">
        <v>9</v>
      </c>
      <c r="I64">
        <v>311.87</v>
      </c>
      <c r="J64">
        <v>2806.83</v>
      </c>
      <c r="K64">
        <v>30</v>
      </c>
      <c r="L64">
        <v>1964.78</v>
      </c>
      <c r="M64" t="s">
        <v>51</v>
      </c>
      <c r="N64" t="s">
        <v>62</v>
      </c>
    </row>
    <row r="65" spans="1:14" x14ac:dyDescent="0.25">
      <c r="A65" t="s">
        <v>167</v>
      </c>
      <c r="B65" s="1">
        <v>45333</v>
      </c>
      <c r="C65" t="str">
        <f t="shared" si="0"/>
        <v>11/02/2024</v>
      </c>
      <c r="D65" s="1" t="str">
        <f t="shared" si="1"/>
        <v>2024</v>
      </c>
      <c r="E65" t="s">
        <v>168</v>
      </c>
      <c r="F65" t="s">
        <v>20</v>
      </c>
      <c r="G65" t="s">
        <v>21</v>
      </c>
      <c r="H65">
        <v>10</v>
      </c>
      <c r="I65">
        <v>175.3</v>
      </c>
      <c r="J65">
        <v>1753</v>
      </c>
      <c r="K65">
        <v>14</v>
      </c>
      <c r="L65">
        <v>1507.58</v>
      </c>
      <c r="M65" t="s">
        <v>35</v>
      </c>
      <c r="N65" t="s">
        <v>28</v>
      </c>
    </row>
    <row r="66" spans="1:14" x14ac:dyDescent="0.25">
      <c r="A66" t="s">
        <v>169</v>
      </c>
      <c r="B66" s="1">
        <v>45610</v>
      </c>
      <c r="C66" t="str">
        <f t="shared" si="0"/>
        <v>14/11/2024</v>
      </c>
      <c r="D66" s="1" t="str">
        <f t="shared" si="1"/>
        <v>2024</v>
      </c>
      <c r="E66" t="s">
        <v>170</v>
      </c>
      <c r="F66" t="s">
        <v>47</v>
      </c>
      <c r="G66" t="s">
        <v>15</v>
      </c>
      <c r="H66">
        <v>9</v>
      </c>
      <c r="I66">
        <v>146.97999999999999</v>
      </c>
      <c r="J66">
        <v>1322.82</v>
      </c>
      <c r="K66">
        <v>21</v>
      </c>
      <c r="L66">
        <v>1045.03</v>
      </c>
      <c r="M66" t="s">
        <v>16</v>
      </c>
      <c r="N66" t="s">
        <v>71</v>
      </c>
    </row>
    <row r="67" spans="1:14" x14ac:dyDescent="0.25">
      <c r="A67" t="s">
        <v>171</v>
      </c>
      <c r="B67" s="1">
        <v>45205</v>
      </c>
      <c r="C67" t="str">
        <f t="shared" ref="C67:C130" si="2">TEXT(B67,"DD/MM/YYYY")</f>
        <v>06/10/2023</v>
      </c>
      <c r="D67" s="1" t="str">
        <f t="shared" ref="D67:D130" si="3">RIGHT(C67,4)</f>
        <v>2023</v>
      </c>
      <c r="E67" t="s">
        <v>172</v>
      </c>
      <c r="F67" t="s">
        <v>109</v>
      </c>
      <c r="G67" t="s">
        <v>21</v>
      </c>
      <c r="H67">
        <v>8</v>
      </c>
      <c r="I67">
        <v>314.45999999999998</v>
      </c>
      <c r="J67">
        <v>2515.6799999999998</v>
      </c>
      <c r="K67">
        <v>6</v>
      </c>
      <c r="L67">
        <v>2364.7399999999998</v>
      </c>
      <c r="M67" t="s">
        <v>27</v>
      </c>
      <c r="N67" t="s">
        <v>31</v>
      </c>
    </row>
    <row r="68" spans="1:14" x14ac:dyDescent="0.25">
      <c r="A68" t="s">
        <v>173</v>
      </c>
      <c r="B68" s="1">
        <v>45657</v>
      </c>
      <c r="C68" t="str">
        <f t="shared" si="2"/>
        <v>31/12/2024</v>
      </c>
      <c r="D68" s="1" t="str">
        <f t="shared" si="3"/>
        <v>2024</v>
      </c>
      <c r="E68" t="s">
        <v>174</v>
      </c>
      <c r="F68" t="s">
        <v>109</v>
      </c>
      <c r="G68" t="s">
        <v>21</v>
      </c>
      <c r="H68">
        <v>3</v>
      </c>
      <c r="I68">
        <v>263.73</v>
      </c>
      <c r="J68">
        <v>791.19</v>
      </c>
      <c r="K68">
        <v>20</v>
      </c>
      <c r="L68">
        <v>632.95000000000005</v>
      </c>
      <c r="M68" t="s">
        <v>27</v>
      </c>
      <c r="N68" t="s">
        <v>36</v>
      </c>
    </row>
    <row r="69" spans="1:14" x14ac:dyDescent="0.25">
      <c r="A69" t="s">
        <v>175</v>
      </c>
      <c r="B69" s="1">
        <v>45551</v>
      </c>
      <c r="C69" t="str">
        <f t="shared" si="2"/>
        <v>16/09/2024</v>
      </c>
      <c r="D69" s="1" t="str">
        <f t="shared" si="3"/>
        <v>2024</v>
      </c>
      <c r="E69" t="s">
        <v>176</v>
      </c>
      <c r="F69" t="s">
        <v>94</v>
      </c>
      <c r="G69" t="s">
        <v>26</v>
      </c>
      <c r="H69">
        <v>9</v>
      </c>
      <c r="I69">
        <v>474.79</v>
      </c>
      <c r="J69">
        <v>4273.1099999999997</v>
      </c>
      <c r="K69">
        <v>8</v>
      </c>
      <c r="L69">
        <v>3931.26</v>
      </c>
      <c r="M69" t="s">
        <v>27</v>
      </c>
      <c r="N69" t="s">
        <v>22</v>
      </c>
    </row>
    <row r="70" spans="1:14" x14ac:dyDescent="0.25">
      <c r="A70" t="s">
        <v>177</v>
      </c>
      <c r="B70" s="1">
        <v>44484</v>
      </c>
      <c r="C70" t="str">
        <f t="shared" si="2"/>
        <v>15/10/2021</v>
      </c>
      <c r="D70" s="1" t="str">
        <f t="shared" si="3"/>
        <v>2021</v>
      </c>
      <c r="E70" t="s">
        <v>178</v>
      </c>
      <c r="F70" t="s">
        <v>56</v>
      </c>
      <c r="G70" t="s">
        <v>40</v>
      </c>
      <c r="H70">
        <v>3</v>
      </c>
      <c r="I70">
        <v>291.06</v>
      </c>
      <c r="J70">
        <v>873.18</v>
      </c>
      <c r="K70">
        <v>21</v>
      </c>
      <c r="L70">
        <v>689.81</v>
      </c>
      <c r="M70" t="s">
        <v>51</v>
      </c>
      <c r="N70" t="s">
        <v>17</v>
      </c>
    </row>
    <row r="71" spans="1:14" x14ac:dyDescent="0.25">
      <c r="A71" t="s">
        <v>179</v>
      </c>
      <c r="B71" s="1">
        <v>45397</v>
      </c>
      <c r="C71" t="str">
        <f t="shared" si="2"/>
        <v>15/04/2024</v>
      </c>
      <c r="D71" s="1" t="str">
        <f t="shared" si="3"/>
        <v>2024</v>
      </c>
      <c r="E71" t="s">
        <v>180</v>
      </c>
      <c r="F71" t="s">
        <v>25</v>
      </c>
      <c r="G71" t="s">
        <v>26</v>
      </c>
      <c r="H71">
        <v>1</v>
      </c>
      <c r="I71">
        <v>469.28</v>
      </c>
      <c r="J71">
        <v>469.28</v>
      </c>
      <c r="K71">
        <v>20</v>
      </c>
      <c r="L71">
        <v>375.42</v>
      </c>
      <c r="M71" t="s">
        <v>16</v>
      </c>
      <c r="N71" t="s">
        <v>71</v>
      </c>
    </row>
    <row r="72" spans="1:14" x14ac:dyDescent="0.25">
      <c r="A72" t="s">
        <v>181</v>
      </c>
      <c r="B72" s="1">
        <v>44781</v>
      </c>
      <c r="C72" t="str">
        <f t="shared" si="2"/>
        <v>08/08/2022</v>
      </c>
      <c r="D72" s="1" t="str">
        <f t="shared" si="3"/>
        <v>2022</v>
      </c>
      <c r="E72" t="s">
        <v>182</v>
      </c>
      <c r="F72" t="s">
        <v>79</v>
      </c>
      <c r="G72" t="s">
        <v>21</v>
      </c>
      <c r="H72">
        <v>1</v>
      </c>
      <c r="I72">
        <v>48.32</v>
      </c>
      <c r="J72">
        <v>48.32</v>
      </c>
      <c r="K72">
        <v>0</v>
      </c>
      <c r="L72">
        <v>48.32</v>
      </c>
      <c r="M72" t="s">
        <v>51</v>
      </c>
      <c r="N72" t="s">
        <v>36</v>
      </c>
    </row>
    <row r="73" spans="1:14" x14ac:dyDescent="0.25">
      <c r="A73" t="s">
        <v>183</v>
      </c>
      <c r="B73" s="1">
        <v>45569</v>
      </c>
      <c r="C73" t="str">
        <f t="shared" si="2"/>
        <v>04/10/2024</v>
      </c>
      <c r="D73" s="1" t="str">
        <f t="shared" si="3"/>
        <v>2024</v>
      </c>
      <c r="E73" t="s">
        <v>184</v>
      </c>
      <c r="F73" t="s">
        <v>94</v>
      </c>
      <c r="G73" t="s">
        <v>26</v>
      </c>
      <c r="H73">
        <v>6</v>
      </c>
      <c r="I73">
        <v>139.63999999999999</v>
      </c>
      <c r="J73">
        <v>837.84</v>
      </c>
      <c r="K73">
        <v>29</v>
      </c>
      <c r="L73">
        <v>594.87</v>
      </c>
      <c r="M73" t="s">
        <v>51</v>
      </c>
      <c r="N73" t="s">
        <v>62</v>
      </c>
    </row>
    <row r="74" spans="1:14" x14ac:dyDescent="0.25">
      <c r="A74" t="s">
        <v>185</v>
      </c>
      <c r="B74" s="1">
        <v>44032</v>
      </c>
      <c r="C74" t="str">
        <f t="shared" si="2"/>
        <v>20/07/2020</v>
      </c>
      <c r="D74" s="1" t="str">
        <f t="shared" si="3"/>
        <v>2020</v>
      </c>
      <c r="E74" t="s">
        <v>186</v>
      </c>
      <c r="F74" t="s">
        <v>14</v>
      </c>
      <c r="G74" t="s">
        <v>15</v>
      </c>
      <c r="H74">
        <v>2</v>
      </c>
      <c r="I74">
        <v>470.19</v>
      </c>
      <c r="J74">
        <v>940.38</v>
      </c>
      <c r="K74">
        <v>5</v>
      </c>
      <c r="L74">
        <v>893.36</v>
      </c>
      <c r="M74" t="s">
        <v>51</v>
      </c>
      <c r="N74" t="s">
        <v>22</v>
      </c>
    </row>
    <row r="75" spans="1:14" x14ac:dyDescent="0.25">
      <c r="A75" t="s">
        <v>187</v>
      </c>
      <c r="B75" s="1">
        <v>44206</v>
      </c>
      <c r="C75" t="str">
        <f t="shared" si="2"/>
        <v>10/01/2021</v>
      </c>
      <c r="D75" s="1" t="str">
        <f t="shared" si="3"/>
        <v>2021</v>
      </c>
      <c r="E75" t="s">
        <v>188</v>
      </c>
      <c r="F75" t="s">
        <v>47</v>
      </c>
      <c r="G75" t="s">
        <v>15</v>
      </c>
      <c r="H75">
        <v>4</v>
      </c>
      <c r="I75">
        <v>235.22</v>
      </c>
      <c r="J75">
        <v>940.88</v>
      </c>
      <c r="K75">
        <v>23</v>
      </c>
      <c r="L75">
        <v>724.48</v>
      </c>
      <c r="M75" t="s">
        <v>51</v>
      </c>
      <c r="N75" t="s">
        <v>31</v>
      </c>
    </row>
    <row r="76" spans="1:14" x14ac:dyDescent="0.25">
      <c r="A76" t="s">
        <v>189</v>
      </c>
      <c r="B76" s="1">
        <v>45025</v>
      </c>
      <c r="C76" t="str">
        <f t="shared" si="2"/>
        <v>09/04/2023</v>
      </c>
      <c r="D76" s="1" t="str">
        <f t="shared" si="3"/>
        <v>2023</v>
      </c>
      <c r="E76" t="s">
        <v>190</v>
      </c>
      <c r="F76" t="s">
        <v>50</v>
      </c>
      <c r="G76" t="s">
        <v>40</v>
      </c>
      <c r="H76">
        <v>2</v>
      </c>
      <c r="I76">
        <v>100.75</v>
      </c>
      <c r="J76">
        <v>201.5</v>
      </c>
      <c r="K76">
        <v>27</v>
      </c>
      <c r="L76">
        <v>147.09</v>
      </c>
      <c r="M76" t="s">
        <v>35</v>
      </c>
      <c r="N76" t="s">
        <v>62</v>
      </c>
    </row>
    <row r="77" spans="1:14" x14ac:dyDescent="0.25">
      <c r="A77" t="s">
        <v>191</v>
      </c>
      <c r="B77" s="1">
        <v>45385</v>
      </c>
      <c r="C77" t="str">
        <f t="shared" si="2"/>
        <v>03/04/2024</v>
      </c>
      <c r="D77" s="1" t="str">
        <f t="shared" si="3"/>
        <v>2024</v>
      </c>
      <c r="E77" t="s">
        <v>192</v>
      </c>
      <c r="F77" t="s">
        <v>79</v>
      </c>
      <c r="G77" t="s">
        <v>21</v>
      </c>
      <c r="H77">
        <v>10</v>
      </c>
      <c r="I77">
        <v>70.069999999999993</v>
      </c>
      <c r="J77">
        <v>700.7</v>
      </c>
      <c r="K77">
        <v>12</v>
      </c>
      <c r="L77">
        <v>616.62</v>
      </c>
      <c r="M77" t="s">
        <v>35</v>
      </c>
      <c r="N77" t="s">
        <v>76</v>
      </c>
    </row>
    <row r="78" spans="1:14" x14ac:dyDescent="0.25">
      <c r="A78" t="s">
        <v>193</v>
      </c>
      <c r="B78" s="1">
        <v>44056</v>
      </c>
      <c r="C78" t="str">
        <f t="shared" si="2"/>
        <v>13/08/2020</v>
      </c>
      <c r="D78" s="1" t="str">
        <f t="shared" si="3"/>
        <v>2020</v>
      </c>
      <c r="E78" t="s">
        <v>194</v>
      </c>
      <c r="F78" t="s">
        <v>34</v>
      </c>
      <c r="G78" t="s">
        <v>26</v>
      </c>
      <c r="H78">
        <v>8</v>
      </c>
      <c r="I78">
        <v>94.69</v>
      </c>
      <c r="J78">
        <v>757.52</v>
      </c>
      <c r="K78">
        <v>16</v>
      </c>
      <c r="L78">
        <v>636.32000000000005</v>
      </c>
      <c r="M78" t="s">
        <v>27</v>
      </c>
      <c r="N78" t="s">
        <v>71</v>
      </c>
    </row>
    <row r="79" spans="1:14" x14ac:dyDescent="0.25">
      <c r="A79" t="s">
        <v>195</v>
      </c>
      <c r="B79" s="1">
        <v>44758</v>
      </c>
      <c r="C79" t="str">
        <f t="shared" si="2"/>
        <v>16/07/2022</v>
      </c>
      <c r="D79" s="1" t="str">
        <f t="shared" si="3"/>
        <v>2022</v>
      </c>
      <c r="E79" t="s">
        <v>196</v>
      </c>
      <c r="F79" t="s">
        <v>50</v>
      </c>
      <c r="G79" t="s">
        <v>40</v>
      </c>
      <c r="H79">
        <v>5</v>
      </c>
      <c r="I79">
        <v>104.92</v>
      </c>
      <c r="J79">
        <v>524.6</v>
      </c>
      <c r="K79">
        <v>1</v>
      </c>
      <c r="L79">
        <v>519.35</v>
      </c>
      <c r="M79" t="s">
        <v>51</v>
      </c>
      <c r="N79" t="s">
        <v>62</v>
      </c>
    </row>
    <row r="80" spans="1:14" x14ac:dyDescent="0.25">
      <c r="A80" t="s">
        <v>197</v>
      </c>
      <c r="B80" s="1">
        <v>45464</v>
      </c>
      <c r="C80" t="str">
        <f t="shared" si="2"/>
        <v>21/06/2024</v>
      </c>
      <c r="D80" s="1" t="str">
        <f t="shared" si="3"/>
        <v>2024</v>
      </c>
      <c r="E80" t="s">
        <v>198</v>
      </c>
      <c r="F80" t="s">
        <v>56</v>
      </c>
      <c r="G80" t="s">
        <v>40</v>
      </c>
      <c r="H80">
        <v>5</v>
      </c>
      <c r="I80">
        <v>250.56</v>
      </c>
      <c r="J80">
        <v>1252.8</v>
      </c>
      <c r="K80">
        <v>1</v>
      </c>
      <c r="L80">
        <v>1240.27</v>
      </c>
      <c r="M80" t="s">
        <v>27</v>
      </c>
      <c r="N80" t="s">
        <v>76</v>
      </c>
    </row>
    <row r="81" spans="1:14" x14ac:dyDescent="0.25">
      <c r="A81" t="s">
        <v>199</v>
      </c>
      <c r="B81" s="1">
        <v>44799</v>
      </c>
      <c r="C81" t="str">
        <f t="shared" si="2"/>
        <v>26/08/2022</v>
      </c>
      <c r="D81" s="1" t="str">
        <f t="shared" si="3"/>
        <v>2022</v>
      </c>
      <c r="E81" t="s">
        <v>200</v>
      </c>
      <c r="F81" t="s">
        <v>50</v>
      </c>
      <c r="G81" t="s">
        <v>40</v>
      </c>
      <c r="H81">
        <v>7</v>
      </c>
      <c r="I81">
        <v>40.74</v>
      </c>
      <c r="J81">
        <v>285.18</v>
      </c>
      <c r="K81">
        <v>5</v>
      </c>
      <c r="L81">
        <v>270.92</v>
      </c>
      <c r="M81" t="s">
        <v>16</v>
      </c>
      <c r="N81" t="s">
        <v>41</v>
      </c>
    </row>
    <row r="82" spans="1:14" x14ac:dyDescent="0.25">
      <c r="A82" t="s">
        <v>201</v>
      </c>
      <c r="B82" s="1">
        <v>44134</v>
      </c>
      <c r="C82" t="str">
        <f t="shared" si="2"/>
        <v>30/10/2020</v>
      </c>
      <c r="D82" s="1" t="str">
        <f t="shared" si="3"/>
        <v>2020</v>
      </c>
      <c r="E82" t="s">
        <v>202</v>
      </c>
      <c r="F82" t="s">
        <v>20</v>
      </c>
      <c r="G82" t="s">
        <v>21</v>
      </c>
      <c r="H82">
        <v>8</v>
      </c>
      <c r="I82">
        <v>196.97</v>
      </c>
      <c r="J82">
        <v>1575.76</v>
      </c>
      <c r="K82">
        <v>11</v>
      </c>
      <c r="L82">
        <v>1402.43</v>
      </c>
      <c r="M82" t="s">
        <v>16</v>
      </c>
      <c r="N82" t="s">
        <v>36</v>
      </c>
    </row>
    <row r="83" spans="1:14" x14ac:dyDescent="0.25">
      <c r="A83" s="2" t="s">
        <v>203</v>
      </c>
      <c r="B83" s="1">
        <v>43946</v>
      </c>
      <c r="C83" t="str">
        <f t="shared" si="2"/>
        <v>25/04/2020</v>
      </c>
      <c r="D83" s="1" t="str">
        <f t="shared" si="3"/>
        <v>2020</v>
      </c>
      <c r="E83" t="s">
        <v>204</v>
      </c>
      <c r="F83" t="s">
        <v>44</v>
      </c>
      <c r="G83" t="s">
        <v>15</v>
      </c>
      <c r="H83">
        <v>7</v>
      </c>
      <c r="I83">
        <v>471.13</v>
      </c>
      <c r="J83">
        <v>3297.91</v>
      </c>
      <c r="K83">
        <v>7</v>
      </c>
      <c r="L83">
        <v>3067.06</v>
      </c>
      <c r="M83" t="s">
        <v>27</v>
      </c>
      <c r="N83" t="s">
        <v>41</v>
      </c>
    </row>
    <row r="84" spans="1:14" x14ac:dyDescent="0.25">
      <c r="A84" t="s">
        <v>205</v>
      </c>
      <c r="B84" s="1">
        <v>45518</v>
      </c>
      <c r="C84" t="str">
        <f t="shared" si="2"/>
        <v>14/08/2024</v>
      </c>
      <c r="D84" s="1" t="str">
        <f t="shared" si="3"/>
        <v>2024</v>
      </c>
      <c r="E84" t="s">
        <v>206</v>
      </c>
      <c r="F84" t="s">
        <v>47</v>
      </c>
      <c r="G84" t="s">
        <v>15</v>
      </c>
      <c r="H84">
        <v>10</v>
      </c>
      <c r="I84">
        <v>119.77</v>
      </c>
      <c r="J84">
        <v>1197.7</v>
      </c>
      <c r="K84">
        <v>9</v>
      </c>
      <c r="L84">
        <v>1089.9100000000001</v>
      </c>
      <c r="M84" t="s">
        <v>35</v>
      </c>
      <c r="N84" t="s">
        <v>41</v>
      </c>
    </row>
    <row r="85" spans="1:14" x14ac:dyDescent="0.25">
      <c r="A85" t="s">
        <v>207</v>
      </c>
      <c r="B85" s="1">
        <v>45239</v>
      </c>
      <c r="C85" t="str">
        <f t="shared" si="2"/>
        <v>09/11/2023</v>
      </c>
      <c r="D85" s="1" t="str">
        <f t="shared" si="3"/>
        <v>2023</v>
      </c>
      <c r="E85" t="s">
        <v>208</v>
      </c>
      <c r="F85" t="s">
        <v>109</v>
      </c>
      <c r="G85" t="s">
        <v>21</v>
      </c>
      <c r="H85">
        <v>2</v>
      </c>
      <c r="I85">
        <v>351.12</v>
      </c>
      <c r="J85">
        <v>702.24</v>
      </c>
      <c r="K85">
        <v>18</v>
      </c>
      <c r="L85">
        <v>575.84</v>
      </c>
      <c r="M85" t="s">
        <v>51</v>
      </c>
      <c r="N85" t="s">
        <v>36</v>
      </c>
    </row>
    <row r="86" spans="1:14" x14ac:dyDescent="0.25">
      <c r="A86" t="s">
        <v>209</v>
      </c>
      <c r="B86" s="1">
        <v>44372</v>
      </c>
      <c r="C86" t="str">
        <f t="shared" si="2"/>
        <v>25/06/2021</v>
      </c>
      <c r="D86" s="1" t="str">
        <f t="shared" si="3"/>
        <v>2021</v>
      </c>
      <c r="E86" t="s">
        <v>210</v>
      </c>
      <c r="F86" t="s">
        <v>79</v>
      </c>
      <c r="G86" t="s">
        <v>21</v>
      </c>
      <c r="H86">
        <v>5</v>
      </c>
      <c r="I86">
        <v>464.7</v>
      </c>
      <c r="J86">
        <v>2323.5</v>
      </c>
      <c r="K86">
        <v>15</v>
      </c>
      <c r="L86">
        <v>1974.97</v>
      </c>
      <c r="M86" t="s">
        <v>35</v>
      </c>
      <c r="N86" t="s">
        <v>41</v>
      </c>
    </row>
    <row r="87" spans="1:14" x14ac:dyDescent="0.25">
      <c r="A87">
        <v>65547824</v>
      </c>
      <c r="B87" s="1">
        <v>45460</v>
      </c>
      <c r="C87" t="str">
        <f t="shared" si="2"/>
        <v>17/06/2024</v>
      </c>
      <c r="D87" s="1" t="str">
        <f t="shared" si="3"/>
        <v>2024</v>
      </c>
      <c r="E87" t="s">
        <v>211</v>
      </c>
      <c r="F87" t="s">
        <v>20</v>
      </c>
      <c r="G87" t="s">
        <v>21</v>
      </c>
      <c r="H87">
        <v>5</v>
      </c>
      <c r="I87">
        <v>74.260000000000005</v>
      </c>
      <c r="J87">
        <v>371.3</v>
      </c>
      <c r="K87">
        <v>11</v>
      </c>
      <c r="L87">
        <v>330.46</v>
      </c>
      <c r="M87" t="s">
        <v>51</v>
      </c>
      <c r="N87" t="s">
        <v>31</v>
      </c>
    </row>
    <row r="88" spans="1:14" x14ac:dyDescent="0.25">
      <c r="A88" t="s">
        <v>212</v>
      </c>
      <c r="B88" s="1">
        <v>45101</v>
      </c>
      <c r="C88" t="str">
        <f t="shared" si="2"/>
        <v>24/06/2023</v>
      </c>
      <c r="D88" s="1" t="str">
        <f t="shared" si="3"/>
        <v>2023</v>
      </c>
      <c r="E88" t="s">
        <v>213</v>
      </c>
      <c r="F88" t="s">
        <v>109</v>
      </c>
      <c r="G88" t="s">
        <v>21</v>
      </c>
      <c r="H88">
        <v>2</v>
      </c>
      <c r="I88">
        <v>91.64</v>
      </c>
      <c r="J88">
        <v>183.28</v>
      </c>
      <c r="K88">
        <v>12</v>
      </c>
      <c r="L88">
        <v>161.29</v>
      </c>
      <c r="M88" t="s">
        <v>16</v>
      </c>
      <c r="N88" t="s">
        <v>31</v>
      </c>
    </row>
    <row r="89" spans="1:14" x14ac:dyDescent="0.25">
      <c r="A89" t="s">
        <v>214</v>
      </c>
      <c r="B89" s="1">
        <v>45599</v>
      </c>
      <c r="C89" t="str">
        <f t="shared" si="2"/>
        <v>03/11/2024</v>
      </c>
      <c r="D89" s="1" t="str">
        <f t="shared" si="3"/>
        <v>2024</v>
      </c>
      <c r="E89" t="s">
        <v>215</v>
      </c>
      <c r="F89" t="s">
        <v>79</v>
      </c>
      <c r="G89" t="s">
        <v>21</v>
      </c>
      <c r="H89">
        <v>6</v>
      </c>
      <c r="I89">
        <v>218.07</v>
      </c>
      <c r="J89">
        <v>1308.42</v>
      </c>
      <c r="K89">
        <v>22</v>
      </c>
      <c r="L89">
        <v>1020.57</v>
      </c>
      <c r="M89" t="s">
        <v>35</v>
      </c>
      <c r="N89" t="s">
        <v>31</v>
      </c>
    </row>
    <row r="90" spans="1:14" x14ac:dyDescent="0.25">
      <c r="A90" t="s">
        <v>216</v>
      </c>
      <c r="B90" s="1">
        <v>45011</v>
      </c>
      <c r="C90" t="str">
        <f t="shared" si="2"/>
        <v>26/03/2023</v>
      </c>
      <c r="D90" s="1" t="str">
        <f t="shared" si="3"/>
        <v>2023</v>
      </c>
      <c r="E90" t="s">
        <v>217</v>
      </c>
      <c r="F90" t="s">
        <v>39</v>
      </c>
      <c r="G90" t="s">
        <v>40</v>
      </c>
      <c r="H90">
        <v>8</v>
      </c>
      <c r="I90">
        <v>462.07</v>
      </c>
      <c r="J90">
        <v>3696.56</v>
      </c>
      <c r="K90">
        <v>23</v>
      </c>
      <c r="L90">
        <v>2846.35</v>
      </c>
      <c r="M90" t="s">
        <v>27</v>
      </c>
      <c r="N90" t="s">
        <v>22</v>
      </c>
    </row>
    <row r="91" spans="1:14" x14ac:dyDescent="0.25">
      <c r="A91" t="s">
        <v>218</v>
      </c>
      <c r="B91" s="1">
        <v>45476</v>
      </c>
      <c r="C91" t="str">
        <f t="shared" si="2"/>
        <v>03/07/2024</v>
      </c>
      <c r="D91" s="1" t="str">
        <f t="shared" si="3"/>
        <v>2024</v>
      </c>
      <c r="E91" t="s">
        <v>219</v>
      </c>
      <c r="F91" t="s">
        <v>34</v>
      </c>
      <c r="G91" t="s">
        <v>26</v>
      </c>
      <c r="H91">
        <v>6</v>
      </c>
      <c r="I91">
        <v>21.34</v>
      </c>
      <c r="J91">
        <v>128.04</v>
      </c>
      <c r="K91">
        <v>6</v>
      </c>
      <c r="L91">
        <v>120.36</v>
      </c>
      <c r="M91" t="s">
        <v>51</v>
      </c>
      <c r="N91" t="s">
        <v>22</v>
      </c>
    </row>
    <row r="92" spans="1:14" x14ac:dyDescent="0.25">
      <c r="A92" t="s">
        <v>220</v>
      </c>
      <c r="B92" s="1">
        <v>45572</v>
      </c>
      <c r="C92" t="str">
        <f t="shared" si="2"/>
        <v>07/10/2024</v>
      </c>
      <c r="D92" s="1" t="str">
        <f t="shared" si="3"/>
        <v>2024</v>
      </c>
      <c r="E92" t="s">
        <v>221</v>
      </c>
      <c r="F92" t="s">
        <v>56</v>
      </c>
      <c r="G92" t="s">
        <v>40</v>
      </c>
      <c r="H92">
        <v>1</v>
      </c>
      <c r="I92">
        <v>404.7</v>
      </c>
      <c r="J92">
        <v>404.7</v>
      </c>
      <c r="K92">
        <v>20</v>
      </c>
      <c r="L92">
        <v>323.76</v>
      </c>
      <c r="M92" t="s">
        <v>16</v>
      </c>
      <c r="N92" t="s">
        <v>41</v>
      </c>
    </row>
    <row r="93" spans="1:14" x14ac:dyDescent="0.25">
      <c r="A93" t="s">
        <v>222</v>
      </c>
      <c r="B93" s="1">
        <v>43904</v>
      </c>
      <c r="C93" t="str">
        <f t="shared" si="2"/>
        <v>14/03/2020</v>
      </c>
      <c r="D93" s="1" t="str">
        <f t="shared" si="3"/>
        <v>2020</v>
      </c>
      <c r="E93" t="s">
        <v>223</v>
      </c>
      <c r="F93" t="s">
        <v>34</v>
      </c>
      <c r="G93" t="s">
        <v>26</v>
      </c>
      <c r="H93">
        <v>3</v>
      </c>
      <c r="I93">
        <v>368.09</v>
      </c>
      <c r="J93">
        <v>1104.27</v>
      </c>
      <c r="K93">
        <v>24</v>
      </c>
      <c r="L93">
        <v>839.25</v>
      </c>
      <c r="M93" t="s">
        <v>35</v>
      </c>
      <c r="N93" t="s">
        <v>71</v>
      </c>
    </row>
    <row r="94" spans="1:14" x14ac:dyDescent="0.25">
      <c r="A94" s="2" t="s">
        <v>224</v>
      </c>
      <c r="B94" s="1">
        <v>44771</v>
      </c>
      <c r="C94" t="str">
        <f t="shared" si="2"/>
        <v>29/07/2022</v>
      </c>
      <c r="D94" s="1" t="str">
        <f t="shared" si="3"/>
        <v>2022</v>
      </c>
      <c r="E94" t="s">
        <v>225</v>
      </c>
      <c r="F94" t="s">
        <v>39</v>
      </c>
      <c r="G94" t="s">
        <v>40</v>
      </c>
      <c r="H94">
        <v>9</v>
      </c>
      <c r="I94">
        <v>50.54</v>
      </c>
      <c r="J94">
        <v>454.86</v>
      </c>
      <c r="K94">
        <v>10</v>
      </c>
      <c r="L94">
        <v>409.37</v>
      </c>
      <c r="M94" t="s">
        <v>27</v>
      </c>
      <c r="N94" t="s">
        <v>76</v>
      </c>
    </row>
    <row r="95" spans="1:14" x14ac:dyDescent="0.25">
      <c r="A95" t="s">
        <v>226</v>
      </c>
      <c r="B95" s="1">
        <v>44763</v>
      </c>
      <c r="C95" t="str">
        <f t="shared" si="2"/>
        <v>21/07/2022</v>
      </c>
      <c r="D95" s="1" t="str">
        <f t="shared" si="3"/>
        <v>2022</v>
      </c>
      <c r="E95" t="s">
        <v>227</v>
      </c>
      <c r="F95" t="s">
        <v>94</v>
      </c>
      <c r="G95" t="s">
        <v>26</v>
      </c>
      <c r="H95">
        <v>1</v>
      </c>
      <c r="I95">
        <v>177.23</v>
      </c>
      <c r="J95">
        <v>177.23</v>
      </c>
      <c r="K95">
        <v>11</v>
      </c>
      <c r="L95">
        <v>157.72999999999999</v>
      </c>
      <c r="M95" t="s">
        <v>16</v>
      </c>
      <c r="N95" t="s">
        <v>41</v>
      </c>
    </row>
    <row r="96" spans="1:14" x14ac:dyDescent="0.25">
      <c r="A96" t="s">
        <v>228</v>
      </c>
      <c r="B96" s="1">
        <v>44686</v>
      </c>
      <c r="C96" t="str">
        <f t="shared" si="2"/>
        <v>05/05/2022</v>
      </c>
      <c r="D96" s="1" t="str">
        <f t="shared" si="3"/>
        <v>2022</v>
      </c>
      <c r="E96" t="s">
        <v>229</v>
      </c>
      <c r="F96" t="s">
        <v>56</v>
      </c>
      <c r="G96" t="s">
        <v>40</v>
      </c>
      <c r="H96">
        <v>7</v>
      </c>
      <c r="I96">
        <v>13.96</v>
      </c>
      <c r="J96">
        <v>97.72</v>
      </c>
      <c r="K96">
        <v>25</v>
      </c>
      <c r="L96">
        <v>73.290000000000006</v>
      </c>
      <c r="M96" t="s">
        <v>51</v>
      </c>
      <c r="N96" t="s">
        <v>36</v>
      </c>
    </row>
    <row r="97" spans="1:14" x14ac:dyDescent="0.25">
      <c r="A97" t="s">
        <v>230</v>
      </c>
      <c r="B97" s="1">
        <v>45276</v>
      </c>
      <c r="C97" t="str">
        <f t="shared" si="2"/>
        <v>16/12/2023</v>
      </c>
      <c r="D97" s="1" t="str">
        <f t="shared" si="3"/>
        <v>2023</v>
      </c>
      <c r="E97" t="s">
        <v>231</v>
      </c>
      <c r="F97" t="s">
        <v>94</v>
      </c>
      <c r="G97" t="s">
        <v>26</v>
      </c>
      <c r="H97">
        <v>3</v>
      </c>
      <c r="I97">
        <v>284.11</v>
      </c>
      <c r="J97">
        <v>852.33</v>
      </c>
      <c r="K97">
        <v>6</v>
      </c>
      <c r="L97">
        <v>801.19</v>
      </c>
      <c r="M97" t="s">
        <v>27</v>
      </c>
      <c r="N97" t="s">
        <v>22</v>
      </c>
    </row>
    <row r="98" spans="1:14" x14ac:dyDescent="0.25">
      <c r="A98" t="s">
        <v>232</v>
      </c>
      <c r="B98" s="1">
        <v>45140</v>
      </c>
      <c r="C98" t="str">
        <f t="shared" si="2"/>
        <v>02/08/2023</v>
      </c>
      <c r="D98" s="1" t="str">
        <f t="shared" si="3"/>
        <v>2023</v>
      </c>
      <c r="E98" t="s">
        <v>233</v>
      </c>
      <c r="F98" t="s">
        <v>14</v>
      </c>
      <c r="G98" t="s">
        <v>15</v>
      </c>
      <c r="H98">
        <v>4</v>
      </c>
      <c r="I98">
        <v>18.329999999999998</v>
      </c>
      <c r="J98">
        <v>73.319999999999993</v>
      </c>
      <c r="K98">
        <v>17</v>
      </c>
      <c r="L98">
        <v>60.86</v>
      </c>
      <c r="M98" t="s">
        <v>27</v>
      </c>
      <c r="N98" t="s">
        <v>41</v>
      </c>
    </row>
    <row r="99" spans="1:14" x14ac:dyDescent="0.25">
      <c r="A99" t="s">
        <v>234</v>
      </c>
      <c r="B99" s="1">
        <v>44142</v>
      </c>
      <c r="C99" t="str">
        <f t="shared" si="2"/>
        <v>07/11/2020</v>
      </c>
      <c r="D99" s="1" t="str">
        <f t="shared" si="3"/>
        <v>2020</v>
      </c>
      <c r="E99" t="s">
        <v>235</v>
      </c>
      <c r="F99" t="s">
        <v>39</v>
      </c>
      <c r="G99" t="s">
        <v>40</v>
      </c>
      <c r="H99">
        <v>1</v>
      </c>
      <c r="I99">
        <v>370.77</v>
      </c>
      <c r="J99">
        <v>370.77</v>
      </c>
      <c r="K99">
        <v>28</v>
      </c>
      <c r="L99">
        <v>266.95</v>
      </c>
      <c r="M99" t="s">
        <v>27</v>
      </c>
      <c r="N99" t="s">
        <v>62</v>
      </c>
    </row>
    <row r="100" spans="1:14" x14ac:dyDescent="0.25">
      <c r="A100" t="s">
        <v>236</v>
      </c>
      <c r="B100" s="1">
        <v>43889</v>
      </c>
      <c r="C100" t="str">
        <f t="shared" si="2"/>
        <v>28/02/2020</v>
      </c>
      <c r="D100" s="1" t="str">
        <f t="shared" si="3"/>
        <v>2020</v>
      </c>
      <c r="E100" t="s">
        <v>237</v>
      </c>
      <c r="F100" t="s">
        <v>79</v>
      </c>
      <c r="G100" t="s">
        <v>21</v>
      </c>
      <c r="H100">
        <v>6</v>
      </c>
      <c r="I100">
        <v>361.95</v>
      </c>
      <c r="J100">
        <v>2171.6999999999998</v>
      </c>
      <c r="K100">
        <v>20</v>
      </c>
      <c r="L100">
        <v>1737.36</v>
      </c>
      <c r="M100" t="s">
        <v>27</v>
      </c>
      <c r="N100" t="s">
        <v>71</v>
      </c>
    </row>
    <row r="101" spans="1:14" x14ac:dyDescent="0.25">
      <c r="A101" t="s">
        <v>238</v>
      </c>
      <c r="B101" s="1">
        <v>45542</v>
      </c>
      <c r="C101" t="str">
        <f t="shared" si="2"/>
        <v>07/09/2024</v>
      </c>
      <c r="D101" s="1" t="str">
        <f t="shared" si="3"/>
        <v>2024</v>
      </c>
      <c r="E101" t="s">
        <v>239</v>
      </c>
      <c r="F101" t="s">
        <v>47</v>
      </c>
      <c r="G101" t="s">
        <v>15</v>
      </c>
      <c r="H101">
        <v>7</v>
      </c>
      <c r="I101">
        <v>314.11</v>
      </c>
      <c r="J101">
        <v>2198.77</v>
      </c>
      <c r="K101">
        <v>8</v>
      </c>
      <c r="L101">
        <v>2022.87</v>
      </c>
      <c r="M101" t="s">
        <v>35</v>
      </c>
      <c r="N101" t="s">
        <v>41</v>
      </c>
    </row>
    <row r="102" spans="1:14" x14ac:dyDescent="0.25">
      <c r="A102" t="s">
        <v>240</v>
      </c>
      <c r="B102" s="1">
        <v>44438</v>
      </c>
      <c r="C102" t="str">
        <f t="shared" si="2"/>
        <v>30/08/2021</v>
      </c>
      <c r="D102" s="1" t="str">
        <f t="shared" si="3"/>
        <v>2021</v>
      </c>
      <c r="E102" t="s">
        <v>241</v>
      </c>
      <c r="F102" t="s">
        <v>34</v>
      </c>
      <c r="G102" t="s">
        <v>26</v>
      </c>
      <c r="H102">
        <v>6</v>
      </c>
      <c r="I102">
        <v>373.04</v>
      </c>
      <c r="J102">
        <v>2238.2399999999998</v>
      </c>
      <c r="K102">
        <v>14</v>
      </c>
      <c r="L102">
        <v>1924.89</v>
      </c>
      <c r="M102" t="s">
        <v>16</v>
      </c>
      <c r="N102" t="s">
        <v>22</v>
      </c>
    </row>
    <row r="103" spans="1:14" x14ac:dyDescent="0.25">
      <c r="A103" t="s">
        <v>242</v>
      </c>
      <c r="B103" s="1">
        <v>44725</v>
      </c>
      <c r="C103" t="str">
        <f t="shared" si="2"/>
        <v>13/06/2022</v>
      </c>
      <c r="D103" s="1" t="str">
        <f t="shared" si="3"/>
        <v>2022</v>
      </c>
      <c r="E103" t="s">
        <v>243</v>
      </c>
      <c r="F103" t="s">
        <v>25</v>
      </c>
      <c r="G103" t="s">
        <v>26</v>
      </c>
      <c r="H103">
        <v>1</v>
      </c>
      <c r="I103">
        <v>98</v>
      </c>
      <c r="J103">
        <v>98</v>
      </c>
      <c r="K103">
        <v>11</v>
      </c>
      <c r="L103">
        <v>87.22</v>
      </c>
      <c r="M103" t="s">
        <v>51</v>
      </c>
      <c r="N103" t="s">
        <v>41</v>
      </c>
    </row>
    <row r="104" spans="1:14" x14ac:dyDescent="0.25">
      <c r="A104" t="s">
        <v>244</v>
      </c>
      <c r="B104" s="1">
        <v>44310</v>
      </c>
      <c r="C104" t="str">
        <f t="shared" si="2"/>
        <v>24/04/2021</v>
      </c>
      <c r="D104" s="1" t="str">
        <f t="shared" si="3"/>
        <v>2021</v>
      </c>
      <c r="E104" t="s">
        <v>245</v>
      </c>
      <c r="F104" t="s">
        <v>44</v>
      </c>
      <c r="G104" t="s">
        <v>15</v>
      </c>
      <c r="H104">
        <v>7</v>
      </c>
      <c r="I104">
        <v>38.79</v>
      </c>
      <c r="J104">
        <v>271.52999999999997</v>
      </c>
      <c r="K104">
        <v>9</v>
      </c>
      <c r="L104">
        <v>247.09</v>
      </c>
      <c r="M104" t="s">
        <v>35</v>
      </c>
      <c r="N104" t="s">
        <v>36</v>
      </c>
    </row>
    <row r="105" spans="1:14" x14ac:dyDescent="0.25">
      <c r="A105" t="s">
        <v>246</v>
      </c>
      <c r="B105" s="1">
        <v>44708</v>
      </c>
      <c r="C105" t="str">
        <f t="shared" si="2"/>
        <v>27/05/2022</v>
      </c>
      <c r="D105" s="1" t="str">
        <f t="shared" si="3"/>
        <v>2022</v>
      </c>
      <c r="E105" t="s">
        <v>247</v>
      </c>
      <c r="F105" t="s">
        <v>47</v>
      </c>
      <c r="G105" t="s">
        <v>15</v>
      </c>
      <c r="H105">
        <v>7</v>
      </c>
      <c r="I105">
        <v>198.34</v>
      </c>
      <c r="J105">
        <v>1388.38</v>
      </c>
      <c r="K105">
        <v>20</v>
      </c>
      <c r="L105">
        <v>1110.7</v>
      </c>
      <c r="M105" t="s">
        <v>51</v>
      </c>
      <c r="N105" t="s">
        <v>41</v>
      </c>
    </row>
    <row r="106" spans="1:14" x14ac:dyDescent="0.25">
      <c r="A106" t="s">
        <v>248</v>
      </c>
      <c r="B106" s="1">
        <v>45589</v>
      </c>
      <c r="C106" t="str">
        <f t="shared" si="2"/>
        <v>24/10/2024</v>
      </c>
      <c r="D106" s="1" t="str">
        <f t="shared" si="3"/>
        <v>2024</v>
      </c>
      <c r="E106" t="s">
        <v>249</v>
      </c>
      <c r="F106" t="s">
        <v>20</v>
      </c>
      <c r="G106" t="s">
        <v>21</v>
      </c>
      <c r="H106">
        <v>4</v>
      </c>
      <c r="I106">
        <v>50.16</v>
      </c>
      <c r="J106">
        <v>200.64</v>
      </c>
      <c r="K106">
        <v>6</v>
      </c>
      <c r="L106">
        <v>188.6</v>
      </c>
      <c r="M106" t="s">
        <v>16</v>
      </c>
      <c r="N106" t="s">
        <v>28</v>
      </c>
    </row>
    <row r="107" spans="1:14" x14ac:dyDescent="0.25">
      <c r="A107" t="s">
        <v>250</v>
      </c>
      <c r="B107" s="1">
        <v>45394</v>
      </c>
      <c r="C107" t="str">
        <f t="shared" si="2"/>
        <v>12/04/2024</v>
      </c>
      <c r="D107" s="1" t="str">
        <f t="shared" si="3"/>
        <v>2024</v>
      </c>
      <c r="E107" t="s">
        <v>251</v>
      </c>
      <c r="F107" t="s">
        <v>109</v>
      </c>
      <c r="G107" t="s">
        <v>21</v>
      </c>
      <c r="H107">
        <v>10</v>
      </c>
      <c r="I107">
        <v>390.7</v>
      </c>
      <c r="J107">
        <v>3907</v>
      </c>
      <c r="K107">
        <v>8</v>
      </c>
      <c r="L107">
        <v>3594.44</v>
      </c>
      <c r="M107" t="s">
        <v>16</v>
      </c>
      <c r="N107" t="s">
        <v>59</v>
      </c>
    </row>
    <row r="108" spans="1:14" x14ac:dyDescent="0.25">
      <c r="A108" t="s">
        <v>252</v>
      </c>
      <c r="B108" s="1">
        <v>45130</v>
      </c>
      <c r="C108" t="str">
        <f t="shared" si="2"/>
        <v>23/07/2023</v>
      </c>
      <c r="D108" s="1" t="str">
        <f t="shared" si="3"/>
        <v>2023</v>
      </c>
      <c r="E108" t="s">
        <v>253</v>
      </c>
      <c r="F108" t="s">
        <v>39</v>
      </c>
      <c r="G108" t="s">
        <v>40</v>
      </c>
      <c r="H108">
        <v>4</v>
      </c>
      <c r="I108">
        <v>268.88</v>
      </c>
      <c r="J108">
        <v>1075.52</v>
      </c>
      <c r="K108">
        <v>18</v>
      </c>
      <c r="L108">
        <v>881.93</v>
      </c>
      <c r="M108" t="s">
        <v>16</v>
      </c>
      <c r="N108" t="s">
        <v>17</v>
      </c>
    </row>
    <row r="109" spans="1:14" x14ac:dyDescent="0.25">
      <c r="A109" t="s">
        <v>254</v>
      </c>
      <c r="B109" s="1">
        <v>45155</v>
      </c>
      <c r="C109" t="str">
        <f t="shared" si="2"/>
        <v>17/08/2023</v>
      </c>
      <c r="D109" s="1" t="str">
        <f t="shared" si="3"/>
        <v>2023</v>
      </c>
      <c r="E109" t="s">
        <v>255</v>
      </c>
      <c r="F109" t="s">
        <v>25</v>
      </c>
      <c r="G109" t="s">
        <v>26</v>
      </c>
      <c r="H109">
        <v>1</v>
      </c>
      <c r="I109">
        <v>21.36</v>
      </c>
      <c r="J109">
        <v>21.36</v>
      </c>
      <c r="K109">
        <v>28</v>
      </c>
      <c r="L109">
        <v>15.38</v>
      </c>
      <c r="M109" t="s">
        <v>35</v>
      </c>
      <c r="N109" t="s">
        <v>36</v>
      </c>
    </row>
    <row r="110" spans="1:14" x14ac:dyDescent="0.25">
      <c r="A110" t="s">
        <v>256</v>
      </c>
      <c r="B110" s="1">
        <v>44801</v>
      </c>
      <c r="C110" t="str">
        <f t="shared" si="2"/>
        <v>28/08/2022</v>
      </c>
      <c r="D110" s="1" t="str">
        <f t="shared" si="3"/>
        <v>2022</v>
      </c>
      <c r="E110" t="s">
        <v>257</v>
      </c>
      <c r="F110" t="s">
        <v>39</v>
      </c>
      <c r="G110" t="s">
        <v>40</v>
      </c>
      <c r="H110">
        <v>9</v>
      </c>
      <c r="I110">
        <v>386.93</v>
      </c>
      <c r="J110">
        <v>3482.37</v>
      </c>
      <c r="K110">
        <v>28</v>
      </c>
      <c r="L110">
        <v>2507.31</v>
      </c>
      <c r="M110" t="s">
        <v>16</v>
      </c>
      <c r="N110" t="s">
        <v>71</v>
      </c>
    </row>
    <row r="111" spans="1:14" x14ac:dyDescent="0.25">
      <c r="A111" t="s">
        <v>258</v>
      </c>
      <c r="B111" s="1">
        <v>44360</v>
      </c>
      <c r="C111" t="str">
        <f t="shared" si="2"/>
        <v>13/06/2021</v>
      </c>
      <c r="D111" s="1" t="str">
        <f t="shared" si="3"/>
        <v>2021</v>
      </c>
      <c r="E111" t="s">
        <v>259</v>
      </c>
      <c r="F111" t="s">
        <v>50</v>
      </c>
      <c r="G111" t="s">
        <v>40</v>
      </c>
      <c r="H111">
        <v>9</v>
      </c>
      <c r="I111">
        <v>423.77</v>
      </c>
      <c r="J111">
        <v>3813.93</v>
      </c>
      <c r="K111">
        <v>8</v>
      </c>
      <c r="L111">
        <v>3508.82</v>
      </c>
      <c r="M111" t="s">
        <v>27</v>
      </c>
      <c r="N111" t="s">
        <v>31</v>
      </c>
    </row>
    <row r="112" spans="1:14" x14ac:dyDescent="0.25">
      <c r="A112" t="s">
        <v>260</v>
      </c>
      <c r="B112" s="1">
        <v>44219</v>
      </c>
      <c r="C112" t="str">
        <f t="shared" si="2"/>
        <v>23/01/2021</v>
      </c>
      <c r="D112" s="1" t="str">
        <f t="shared" si="3"/>
        <v>2021</v>
      </c>
      <c r="E112" t="s">
        <v>261</v>
      </c>
      <c r="F112" t="s">
        <v>14</v>
      </c>
      <c r="G112" t="s">
        <v>15</v>
      </c>
      <c r="H112">
        <v>4</v>
      </c>
      <c r="I112">
        <v>346.47</v>
      </c>
      <c r="J112">
        <v>1385.88</v>
      </c>
      <c r="K112">
        <v>29</v>
      </c>
      <c r="L112">
        <v>983.97</v>
      </c>
      <c r="M112" t="s">
        <v>35</v>
      </c>
      <c r="N112" t="s">
        <v>76</v>
      </c>
    </row>
    <row r="113" spans="1:14" x14ac:dyDescent="0.25">
      <c r="A113" t="s">
        <v>262</v>
      </c>
      <c r="B113" s="1">
        <v>44995</v>
      </c>
      <c r="C113" t="str">
        <f t="shared" si="2"/>
        <v>10/03/2023</v>
      </c>
      <c r="D113" s="1" t="str">
        <f t="shared" si="3"/>
        <v>2023</v>
      </c>
      <c r="E113" t="s">
        <v>263</v>
      </c>
      <c r="F113" t="s">
        <v>25</v>
      </c>
      <c r="G113" t="s">
        <v>26</v>
      </c>
      <c r="H113">
        <v>8</v>
      </c>
      <c r="I113">
        <v>290.56</v>
      </c>
      <c r="J113">
        <v>2324.48</v>
      </c>
      <c r="K113">
        <v>11</v>
      </c>
      <c r="L113">
        <v>2068.79</v>
      </c>
      <c r="M113" t="s">
        <v>16</v>
      </c>
      <c r="N113" t="s">
        <v>31</v>
      </c>
    </row>
    <row r="114" spans="1:14" x14ac:dyDescent="0.25">
      <c r="A114" t="s">
        <v>264</v>
      </c>
      <c r="B114" s="1">
        <v>45313</v>
      </c>
      <c r="C114" t="str">
        <f t="shared" si="2"/>
        <v>22/01/2024</v>
      </c>
      <c r="D114" s="1" t="str">
        <f t="shared" si="3"/>
        <v>2024</v>
      </c>
      <c r="E114" t="s">
        <v>265</v>
      </c>
      <c r="F114" t="s">
        <v>20</v>
      </c>
      <c r="G114" t="s">
        <v>21</v>
      </c>
      <c r="H114">
        <v>9</v>
      </c>
      <c r="I114">
        <v>10.43</v>
      </c>
      <c r="J114">
        <v>93.87</v>
      </c>
      <c r="K114">
        <v>29</v>
      </c>
      <c r="L114">
        <v>66.650000000000006</v>
      </c>
      <c r="M114" t="s">
        <v>51</v>
      </c>
      <c r="N114" t="s">
        <v>28</v>
      </c>
    </row>
    <row r="115" spans="1:14" x14ac:dyDescent="0.25">
      <c r="A115" t="s">
        <v>266</v>
      </c>
      <c r="B115" s="1">
        <v>45114</v>
      </c>
      <c r="C115" t="str">
        <f t="shared" si="2"/>
        <v>07/07/2023</v>
      </c>
      <c r="D115" s="1" t="str">
        <f t="shared" si="3"/>
        <v>2023</v>
      </c>
      <c r="E115" t="s">
        <v>267</v>
      </c>
      <c r="F115" t="s">
        <v>56</v>
      </c>
      <c r="G115" t="s">
        <v>40</v>
      </c>
      <c r="H115">
        <v>10</v>
      </c>
      <c r="I115">
        <v>36.76</v>
      </c>
      <c r="J115">
        <v>367.6</v>
      </c>
      <c r="K115">
        <v>25</v>
      </c>
      <c r="L115">
        <v>275.7</v>
      </c>
      <c r="M115" t="s">
        <v>16</v>
      </c>
      <c r="N115" t="s">
        <v>59</v>
      </c>
    </row>
    <row r="116" spans="1:14" x14ac:dyDescent="0.25">
      <c r="A116" t="s">
        <v>268</v>
      </c>
      <c r="B116" s="1">
        <v>44060</v>
      </c>
      <c r="C116" t="str">
        <f t="shared" si="2"/>
        <v>17/08/2020</v>
      </c>
      <c r="D116" s="1" t="str">
        <f t="shared" si="3"/>
        <v>2020</v>
      </c>
      <c r="E116" t="s">
        <v>269</v>
      </c>
      <c r="F116" t="s">
        <v>25</v>
      </c>
      <c r="G116" t="s">
        <v>26</v>
      </c>
      <c r="H116">
        <v>7</v>
      </c>
      <c r="I116">
        <v>245.42</v>
      </c>
      <c r="J116">
        <v>1717.94</v>
      </c>
      <c r="K116">
        <v>5</v>
      </c>
      <c r="L116">
        <v>1632.04</v>
      </c>
      <c r="M116" t="s">
        <v>16</v>
      </c>
      <c r="N116" t="s">
        <v>28</v>
      </c>
    </row>
    <row r="117" spans="1:14" x14ac:dyDescent="0.25">
      <c r="A117" t="s">
        <v>270</v>
      </c>
      <c r="B117" s="1">
        <v>45593</v>
      </c>
      <c r="C117" t="str">
        <f t="shared" si="2"/>
        <v>28/10/2024</v>
      </c>
      <c r="D117" s="1" t="str">
        <f t="shared" si="3"/>
        <v>2024</v>
      </c>
      <c r="E117" t="s">
        <v>271</v>
      </c>
      <c r="F117" t="s">
        <v>14</v>
      </c>
      <c r="G117" t="s">
        <v>15</v>
      </c>
      <c r="H117">
        <v>5</v>
      </c>
      <c r="I117">
        <v>439.99</v>
      </c>
      <c r="J117">
        <v>2199.9499999999998</v>
      </c>
      <c r="K117">
        <v>15</v>
      </c>
      <c r="L117">
        <v>1869.96</v>
      </c>
      <c r="M117" t="s">
        <v>51</v>
      </c>
      <c r="N117" t="s">
        <v>76</v>
      </c>
    </row>
    <row r="118" spans="1:14" x14ac:dyDescent="0.25">
      <c r="A118" t="s">
        <v>272</v>
      </c>
      <c r="B118" s="1">
        <v>44769</v>
      </c>
      <c r="C118" t="str">
        <f t="shared" si="2"/>
        <v>27/07/2022</v>
      </c>
      <c r="D118" s="1" t="str">
        <f t="shared" si="3"/>
        <v>2022</v>
      </c>
      <c r="E118" t="s">
        <v>273</v>
      </c>
      <c r="F118" t="s">
        <v>20</v>
      </c>
      <c r="G118" t="s">
        <v>21</v>
      </c>
      <c r="H118">
        <v>1</v>
      </c>
      <c r="I118">
        <v>408.55</v>
      </c>
      <c r="J118">
        <v>408.55</v>
      </c>
      <c r="K118">
        <v>1</v>
      </c>
      <c r="L118">
        <v>404.46</v>
      </c>
      <c r="M118" t="s">
        <v>51</v>
      </c>
      <c r="N118" t="s">
        <v>71</v>
      </c>
    </row>
    <row r="119" spans="1:14" x14ac:dyDescent="0.25">
      <c r="A119" t="s">
        <v>274</v>
      </c>
      <c r="B119" s="1">
        <v>43965</v>
      </c>
      <c r="C119" t="str">
        <f t="shared" si="2"/>
        <v>14/05/2020</v>
      </c>
      <c r="D119" s="1" t="str">
        <f t="shared" si="3"/>
        <v>2020</v>
      </c>
      <c r="E119" t="s">
        <v>275</v>
      </c>
      <c r="F119" t="s">
        <v>79</v>
      </c>
      <c r="G119" t="s">
        <v>21</v>
      </c>
      <c r="H119">
        <v>6</v>
      </c>
      <c r="I119">
        <v>322.52</v>
      </c>
      <c r="J119">
        <v>1935.12</v>
      </c>
      <c r="K119">
        <v>20</v>
      </c>
      <c r="L119">
        <v>1548.1</v>
      </c>
      <c r="M119" t="s">
        <v>16</v>
      </c>
      <c r="N119" t="s">
        <v>62</v>
      </c>
    </row>
    <row r="120" spans="1:14" x14ac:dyDescent="0.25">
      <c r="A120" t="s">
        <v>276</v>
      </c>
      <c r="B120" s="1">
        <v>45203</v>
      </c>
      <c r="C120" t="str">
        <f t="shared" si="2"/>
        <v>04/10/2023</v>
      </c>
      <c r="D120" s="1" t="str">
        <f t="shared" si="3"/>
        <v>2023</v>
      </c>
      <c r="E120" t="s">
        <v>277</v>
      </c>
      <c r="F120" t="s">
        <v>50</v>
      </c>
      <c r="G120" t="s">
        <v>40</v>
      </c>
      <c r="H120">
        <v>10</v>
      </c>
      <c r="I120">
        <v>80.52</v>
      </c>
      <c r="J120">
        <v>805.2</v>
      </c>
      <c r="K120">
        <v>14</v>
      </c>
      <c r="L120">
        <v>692.47</v>
      </c>
      <c r="M120" t="s">
        <v>51</v>
      </c>
      <c r="N120" t="s">
        <v>31</v>
      </c>
    </row>
    <row r="121" spans="1:14" x14ac:dyDescent="0.25">
      <c r="A121" t="s">
        <v>278</v>
      </c>
      <c r="B121" s="1">
        <v>44048</v>
      </c>
      <c r="C121" t="str">
        <f t="shared" si="2"/>
        <v>05/08/2020</v>
      </c>
      <c r="D121" s="1" t="str">
        <f t="shared" si="3"/>
        <v>2020</v>
      </c>
      <c r="E121" t="s">
        <v>279</v>
      </c>
      <c r="F121" t="s">
        <v>39</v>
      </c>
      <c r="G121" t="s">
        <v>40</v>
      </c>
      <c r="H121">
        <v>1</v>
      </c>
      <c r="I121">
        <v>63.49</v>
      </c>
      <c r="J121">
        <v>63.49</v>
      </c>
      <c r="K121">
        <v>8</v>
      </c>
      <c r="L121">
        <v>58.41</v>
      </c>
      <c r="M121" t="s">
        <v>51</v>
      </c>
      <c r="N121" t="s">
        <v>28</v>
      </c>
    </row>
    <row r="122" spans="1:14" x14ac:dyDescent="0.25">
      <c r="A122" t="s">
        <v>280</v>
      </c>
      <c r="B122" s="1">
        <v>44744</v>
      </c>
      <c r="C122" t="str">
        <f t="shared" si="2"/>
        <v>02/07/2022</v>
      </c>
      <c r="D122" s="1" t="str">
        <f t="shared" si="3"/>
        <v>2022</v>
      </c>
      <c r="E122" t="s">
        <v>281</v>
      </c>
      <c r="F122" t="s">
        <v>39</v>
      </c>
      <c r="G122" t="s">
        <v>40</v>
      </c>
      <c r="H122">
        <v>8</v>
      </c>
      <c r="I122">
        <v>47.82</v>
      </c>
      <c r="J122">
        <v>382.56</v>
      </c>
      <c r="K122">
        <v>29</v>
      </c>
      <c r="L122">
        <v>271.62</v>
      </c>
      <c r="M122" t="s">
        <v>35</v>
      </c>
      <c r="N122" t="s">
        <v>71</v>
      </c>
    </row>
    <row r="123" spans="1:14" x14ac:dyDescent="0.25">
      <c r="A123" t="s">
        <v>282</v>
      </c>
      <c r="B123" s="1">
        <v>45355</v>
      </c>
      <c r="C123" t="str">
        <f t="shared" si="2"/>
        <v>04/03/2024</v>
      </c>
      <c r="D123" s="1" t="str">
        <f t="shared" si="3"/>
        <v>2024</v>
      </c>
      <c r="E123" t="s">
        <v>283</v>
      </c>
      <c r="F123" t="s">
        <v>50</v>
      </c>
      <c r="G123" t="s">
        <v>40</v>
      </c>
      <c r="H123">
        <v>9</v>
      </c>
      <c r="I123">
        <v>359.13</v>
      </c>
      <c r="J123">
        <v>3232.17</v>
      </c>
      <c r="K123">
        <v>19</v>
      </c>
      <c r="L123">
        <v>2618.06</v>
      </c>
      <c r="M123" t="s">
        <v>27</v>
      </c>
      <c r="N123" t="s">
        <v>31</v>
      </c>
    </row>
    <row r="124" spans="1:14" x14ac:dyDescent="0.25">
      <c r="A124" t="s">
        <v>284</v>
      </c>
      <c r="B124" s="1">
        <v>45595</v>
      </c>
      <c r="C124" t="str">
        <f t="shared" si="2"/>
        <v>30/10/2024</v>
      </c>
      <c r="D124" s="1" t="str">
        <f t="shared" si="3"/>
        <v>2024</v>
      </c>
      <c r="E124" t="s">
        <v>285</v>
      </c>
      <c r="F124" t="s">
        <v>47</v>
      </c>
      <c r="G124" t="s">
        <v>15</v>
      </c>
      <c r="H124">
        <v>9</v>
      </c>
      <c r="I124">
        <v>199.03</v>
      </c>
      <c r="J124">
        <v>1791.27</v>
      </c>
      <c r="K124">
        <v>26</v>
      </c>
      <c r="L124">
        <v>1325.54</v>
      </c>
      <c r="M124" t="s">
        <v>51</v>
      </c>
      <c r="N124" t="s">
        <v>76</v>
      </c>
    </row>
    <row r="125" spans="1:14" x14ac:dyDescent="0.25">
      <c r="A125" t="s">
        <v>286</v>
      </c>
      <c r="B125" s="1">
        <v>44129</v>
      </c>
      <c r="C125" t="str">
        <f t="shared" si="2"/>
        <v>25/10/2020</v>
      </c>
      <c r="D125" s="1" t="str">
        <f t="shared" si="3"/>
        <v>2020</v>
      </c>
      <c r="E125" t="s">
        <v>287</v>
      </c>
      <c r="F125" t="s">
        <v>47</v>
      </c>
      <c r="G125" t="s">
        <v>15</v>
      </c>
      <c r="H125">
        <v>5</v>
      </c>
      <c r="I125">
        <v>16.75</v>
      </c>
      <c r="J125">
        <v>83.75</v>
      </c>
      <c r="K125">
        <v>25</v>
      </c>
      <c r="L125">
        <v>62.81</v>
      </c>
      <c r="M125" t="s">
        <v>51</v>
      </c>
      <c r="N125" t="s">
        <v>71</v>
      </c>
    </row>
    <row r="126" spans="1:14" x14ac:dyDescent="0.25">
      <c r="A126" t="s">
        <v>288</v>
      </c>
      <c r="B126" s="1">
        <v>44123</v>
      </c>
      <c r="C126" t="str">
        <f t="shared" si="2"/>
        <v>19/10/2020</v>
      </c>
      <c r="D126" s="1" t="str">
        <f t="shared" si="3"/>
        <v>2020</v>
      </c>
      <c r="E126" t="s">
        <v>289</v>
      </c>
      <c r="F126" t="s">
        <v>20</v>
      </c>
      <c r="G126" t="s">
        <v>21</v>
      </c>
      <c r="H126">
        <v>9</v>
      </c>
      <c r="I126">
        <v>89.59</v>
      </c>
      <c r="J126">
        <v>806.31</v>
      </c>
      <c r="K126">
        <v>10</v>
      </c>
      <c r="L126">
        <v>725.68</v>
      </c>
      <c r="M126" t="s">
        <v>51</v>
      </c>
      <c r="N126" t="s">
        <v>76</v>
      </c>
    </row>
    <row r="127" spans="1:14" x14ac:dyDescent="0.25">
      <c r="A127" t="s">
        <v>290</v>
      </c>
      <c r="B127" s="1">
        <v>44797</v>
      </c>
      <c r="C127" t="str">
        <f t="shared" si="2"/>
        <v>24/08/2022</v>
      </c>
      <c r="D127" s="1" t="str">
        <f t="shared" si="3"/>
        <v>2022</v>
      </c>
      <c r="E127" t="s">
        <v>291</v>
      </c>
      <c r="F127" t="s">
        <v>25</v>
      </c>
      <c r="G127" t="s">
        <v>26</v>
      </c>
      <c r="H127">
        <v>5</v>
      </c>
      <c r="I127">
        <v>256.23</v>
      </c>
      <c r="J127">
        <v>1281.1500000000001</v>
      </c>
      <c r="K127">
        <v>30</v>
      </c>
      <c r="L127">
        <v>896.8</v>
      </c>
      <c r="M127" t="s">
        <v>16</v>
      </c>
      <c r="N127" t="s">
        <v>36</v>
      </c>
    </row>
    <row r="128" spans="1:14" x14ac:dyDescent="0.25">
      <c r="A128">
        <v>43225729</v>
      </c>
      <c r="B128" s="1">
        <v>44791</v>
      </c>
      <c r="C128" t="str">
        <f t="shared" si="2"/>
        <v>18/08/2022</v>
      </c>
      <c r="D128" s="1" t="str">
        <f t="shared" si="3"/>
        <v>2022</v>
      </c>
      <c r="E128" t="s">
        <v>292</v>
      </c>
      <c r="F128" t="s">
        <v>44</v>
      </c>
      <c r="G128" t="s">
        <v>15</v>
      </c>
      <c r="H128">
        <v>3</v>
      </c>
      <c r="I128">
        <v>197.41</v>
      </c>
      <c r="J128">
        <v>592.23</v>
      </c>
      <c r="K128">
        <v>11</v>
      </c>
      <c r="L128">
        <v>527.08000000000004</v>
      </c>
      <c r="M128" t="s">
        <v>16</v>
      </c>
      <c r="N128" t="s">
        <v>59</v>
      </c>
    </row>
    <row r="129" spans="1:14" x14ac:dyDescent="0.25">
      <c r="A129" t="s">
        <v>293</v>
      </c>
      <c r="B129" s="1">
        <v>45420</v>
      </c>
      <c r="C129" t="str">
        <f t="shared" si="2"/>
        <v>08/05/2024</v>
      </c>
      <c r="D129" s="1" t="str">
        <f t="shared" si="3"/>
        <v>2024</v>
      </c>
      <c r="E129" t="s">
        <v>294</v>
      </c>
      <c r="F129" t="s">
        <v>109</v>
      </c>
      <c r="G129" t="s">
        <v>21</v>
      </c>
      <c r="H129">
        <v>1</v>
      </c>
      <c r="I129">
        <v>327.5</v>
      </c>
      <c r="J129">
        <v>327.5</v>
      </c>
      <c r="K129">
        <v>4</v>
      </c>
      <c r="L129">
        <v>314.39999999999998</v>
      </c>
      <c r="M129" t="s">
        <v>27</v>
      </c>
      <c r="N129" t="s">
        <v>71</v>
      </c>
    </row>
    <row r="130" spans="1:14" x14ac:dyDescent="0.25">
      <c r="A130" t="s">
        <v>295</v>
      </c>
      <c r="B130" s="1">
        <v>44301</v>
      </c>
      <c r="C130" t="str">
        <f t="shared" si="2"/>
        <v>15/04/2021</v>
      </c>
      <c r="D130" s="1" t="str">
        <f t="shared" si="3"/>
        <v>2021</v>
      </c>
      <c r="E130" t="s">
        <v>296</v>
      </c>
      <c r="F130" t="s">
        <v>44</v>
      </c>
      <c r="G130" t="s">
        <v>15</v>
      </c>
      <c r="H130">
        <v>10</v>
      </c>
      <c r="I130">
        <v>263.48</v>
      </c>
      <c r="J130">
        <v>2634.8</v>
      </c>
      <c r="K130">
        <v>17</v>
      </c>
      <c r="L130">
        <v>2186.88</v>
      </c>
      <c r="M130" t="s">
        <v>35</v>
      </c>
      <c r="N130" t="s">
        <v>76</v>
      </c>
    </row>
    <row r="131" spans="1:14" x14ac:dyDescent="0.25">
      <c r="A131" t="s">
        <v>297</v>
      </c>
      <c r="B131" s="1">
        <v>43953</v>
      </c>
      <c r="C131" t="str">
        <f t="shared" ref="C131:C194" si="4">TEXT(B131,"DD/MM/YYYY")</f>
        <v>02/05/2020</v>
      </c>
      <c r="D131" s="1" t="str">
        <f t="shared" ref="D131:D194" si="5">RIGHT(C131,4)</f>
        <v>2020</v>
      </c>
      <c r="E131" t="s">
        <v>298</v>
      </c>
      <c r="F131" t="s">
        <v>56</v>
      </c>
      <c r="G131" t="s">
        <v>40</v>
      </c>
      <c r="H131">
        <v>4</v>
      </c>
      <c r="I131">
        <v>472.37</v>
      </c>
      <c r="J131">
        <v>1889.48</v>
      </c>
      <c r="K131">
        <v>25</v>
      </c>
      <c r="L131">
        <v>1417.11</v>
      </c>
      <c r="M131" t="s">
        <v>51</v>
      </c>
      <c r="N131" t="s">
        <v>62</v>
      </c>
    </row>
    <row r="132" spans="1:14" x14ac:dyDescent="0.25">
      <c r="A132" t="s">
        <v>299</v>
      </c>
      <c r="B132" s="1">
        <v>44528</v>
      </c>
      <c r="C132" t="str">
        <f t="shared" si="4"/>
        <v>28/11/2021</v>
      </c>
      <c r="D132" s="1" t="str">
        <f t="shared" si="5"/>
        <v>2021</v>
      </c>
      <c r="E132" t="s">
        <v>300</v>
      </c>
      <c r="F132" t="s">
        <v>56</v>
      </c>
      <c r="G132" t="s">
        <v>40</v>
      </c>
      <c r="H132">
        <v>10</v>
      </c>
      <c r="I132">
        <v>311.69</v>
      </c>
      <c r="J132">
        <v>3116.9</v>
      </c>
      <c r="K132">
        <v>29</v>
      </c>
      <c r="L132">
        <v>2213</v>
      </c>
      <c r="M132" t="s">
        <v>27</v>
      </c>
      <c r="N132" t="s">
        <v>17</v>
      </c>
    </row>
    <row r="133" spans="1:14" x14ac:dyDescent="0.25">
      <c r="A133" t="s">
        <v>301</v>
      </c>
      <c r="B133" s="1">
        <v>44704</v>
      </c>
      <c r="C133" t="str">
        <f t="shared" si="4"/>
        <v>23/05/2022</v>
      </c>
      <c r="D133" s="1" t="str">
        <f t="shared" si="5"/>
        <v>2022</v>
      </c>
      <c r="E133" t="s">
        <v>302</v>
      </c>
      <c r="F133" t="s">
        <v>50</v>
      </c>
      <c r="G133" t="s">
        <v>40</v>
      </c>
      <c r="H133">
        <v>8</v>
      </c>
      <c r="I133">
        <v>351.6</v>
      </c>
      <c r="J133">
        <v>2812.8</v>
      </c>
      <c r="K133">
        <v>10</v>
      </c>
      <c r="L133">
        <v>2531.52</v>
      </c>
      <c r="M133" t="s">
        <v>35</v>
      </c>
      <c r="N133" t="s">
        <v>36</v>
      </c>
    </row>
    <row r="134" spans="1:14" x14ac:dyDescent="0.25">
      <c r="A134" s="2" t="s">
        <v>303</v>
      </c>
      <c r="B134" s="1">
        <v>44017</v>
      </c>
      <c r="C134" t="str">
        <f t="shared" si="4"/>
        <v>05/07/2020</v>
      </c>
      <c r="D134" s="1" t="str">
        <f t="shared" si="5"/>
        <v>2020</v>
      </c>
      <c r="E134" t="s">
        <v>304</v>
      </c>
      <c r="F134" t="s">
        <v>94</v>
      </c>
      <c r="G134" t="s">
        <v>26</v>
      </c>
      <c r="H134">
        <v>2</v>
      </c>
      <c r="I134">
        <v>459.59</v>
      </c>
      <c r="J134">
        <v>919.18</v>
      </c>
      <c r="K134">
        <v>13</v>
      </c>
      <c r="L134">
        <v>799.69</v>
      </c>
      <c r="M134" t="s">
        <v>27</v>
      </c>
      <c r="N134" t="s">
        <v>22</v>
      </c>
    </row>
    <row r="135" spans="1:14" x14ac:dyDescent="0.25">
      <c r="A135" t="s">
        <v>305</v>
      </c>
      <c r="B135" s="1">
        <v>44944</v>
      </c>
      <c r="C135" t="str">
        <f t="shared" si="4"/>
        <v>18/01/2023</v>
      </c>
      <c r="D135" s="1" t="str">
        <f t="shared" si="5"/>
        <v>2023</v>
      </c>
      <c r="E135" t="s">
        <v>306</v>
      </c>
      <c r="F135" t="s">
        <v>34</v>
      </c>
      <c r="G135" t="s">
        <v>26</v>
      </c>
      <c r="H135">
        <v>1</v>
      </c>
      <c r="I135">
        <v>323.01</v>
      </c>
      <c r="J135">
        <v>323.01</v>
      </c>
      <c r="K135">
        <v>28</v>
      </c>
      <c r="L135">
        <v>232.57</v>
      </c>
      <c r="M135" t="s">
        <v>27</v>
      </c>
      <c r="N135" t="s">
        <v>41</v>
      </c>
    </row>
    <row r="136" spans="1:14" x14ac:dyDescent="0.25">
      <c r="A136" t="s">
        <v>307</v>
      </c>
      <c r="B136" s="1">
        <v>44540</v>
      </c>
      <c r="C136" t="str">
        <f t="shared" si="4"/>
        <v>10/12/2021</v>
      </c>
      <c r="D136" s="1" t="str">
        <f t="shared" si="5"/>
        <v>2021</v>
      </c>
      <c r="E136" t="s">
        <v>308</v>
      </c>
      <c r="F136" t="s">
        <v>94</v>
      </c>
      <c r="G136" t="s">
        <v>26</v>
      </c>
      <c r="H136">
        <v>5</v>
      </c>
      <c r="I136">
        <v>246.34</v>
      </c>
      <c r="J136">
        <v>1231.7</v>
      </c>
      <c r="K136">
        <v>10</v>
      </c>
      <c r="L136">
        <v>1108.53</v>
      </c>
      <c r="M136" t="s">
        <v>16</v>
      </c>
      <c r="N136" t="s">
        <v>36</v>
      </c>
    </row>
    <row r="137" spans="1:14" x14ac:dyDescent="0.25">
      <c r="A137" t="s">
        <v>309</v>
      </c>
      <c r="B137" s="1">
        <v>45034</v>
      </c>
      <c r="C137" t="str">
        <f t="shared" si="4"/>
        <v>18/04/2023</v>
      </c>
      <c r="D137" s="1" t="str">
        <f t="shared" si="5"/>
        <v>2023</v>
      </c>
      <c r="E137" t="s">
        <v>310</v>
      </c>
      <c r="F137" t="s">
        <v>56</v>
      </c>
      <c r="G137" t="s">
        <v>40</v>
      </c>
      <c r="H137">
        <v>8</v>
      </c>
      <c r="I137">
        <v>491.5</v>
      </c>
      <c r="J137">
        <v>3932</v>
      </c>
      <c r="K137">
        <v>29</v>
      </c>
      <c r="L137">
        <v>2791.72</v>
      </c>
      <c r="M137" t="s">
        <v>35</v>
      </c>
      <c r="N137" t="s">
        <v>41</v>
      </c>
    </row>
    <row r="138" spans="1:14" x14ac:dyDescent="0.25">
      <c r="A138" t="s">
        <v>311</v>
      </c>
      <c r="B138" s="1">
        <v>44663</v>
      </c>
      <c r="C138" t="str">
        <f t="shared" si="4"/>
        <v>12/04/2022</v>
      </c>
      <c r="D138" s="1" t="str">
        <f t="shared" si="5"/>
        <v>2022</v>
      </c>
      <c r="E138" t="s">
        <v>312</v>
      </c>
      <c r="F138" t="s">
        <v>56</v>
      </c>
      <c r="G138" t="s">
        <v>40</v>
      </c>
      <c r="H138">
        <v>4</v>
      </c>
      <c r="I138">
        <v>394.46</v>
      </c>
      <c r="J138">
        <v>1577.84</v>
      </c>
      <c r="K138">
        <v>8</v>
      </c>
      <c r="L138">
        <v>1451.61</v>
      </c>
      <c r="M138" t="s">
        <v>35</v>
      </c>
      <c r="N138" t="s">
        <v>17</v>
      </c>
    </row>
    <row r="139" spans="1:14" x14ac:dyDescent="0.25">
      <c r="A139" t="s">
        <v>313</v>
      </c>
      <c r="B139" s="1">
        <v>44543</v>
      </c>
      <c r="C139" t="str">
        <f t="shared" si="4"/>
        <v>13/12/2021</v>
      </c>
      <c r="D139" s="1" t="str">
        <f t="shared" si="5"/>
        <v>2021</v>
      </c>
      <c r="E139" t="s">
        <v>314</v>
      </c>
      <c r="F139" t="s">
        <v>44</v>
      </c>
      <c r="G139" t="s">
        <v>15</v>
      </c>
      <c r="H139">
        <v>9</v>
      </c>
      <c r="I139">
        <v>277.60000000000002</v>
      </c>
      <c r="J139">
        <v>2498.4</v>
      </c>
      <c r="K139">
        <v>21</v>
      </c>
      <c r="L139">
        <v>1973.74</v>
      </c>
      <c r="M139" t="s">
        <v>27</v>
      </c>
      <c r="N139" t="s">
        <v>62</v>
      </c>
    </row>
    <row r="140" spans="1:14" x14ac:dyDescent="0.25">
      <c r="A140" t="s">
        <v>315</v>
      </c>
      <c r="B140" s="1">
        <v>45293</v>
      </c>
      <c r="C140" t="str">
        <f t="shared" si="4"/>
        <v>02/01/2024</v>
      </c>
      <c r="D140" s="1" t="str">
        <f t="shared" si="5"/>
        <v>2024</v>
      </c>
      <c r="E140" t="s">
        <v>316</v>
      </c>
      <c r="F140" t="s">
        <v>109</v>
      </c>
      <c r="G140" t="s">
        <v>21</v>
      </c>
      <c r="H140">
        <v>3</v>
      </c>
      <c r="I140">
        <v>64.16</v>
      </c>
      <c r="J140">
        <v>192.48</v>
      </c>
      <c r="K140">
        <v>23</v>
      </c>
      <c r="L140">
        <v>148.21</v>
      </c>
      <c r="M140" t="s">
        <v>35</v>
      </c>
      <c r="N140" t="s">
        <v>59</v>
      </c>
    </row>
    <row r="141" spans="1:14" x14ac:dyDescent="0.25">
      <c r="A141" t="s">
        <v>317</v>
      </c>
      <c r="B141" s="1">
        <v>44398</v>
      </c>
      <c r="C141" t="str">
        <f t="shared" si="4"/>
        <v>21/07/2021</v>
      </c>
      <c r="D141" s="1" t="str">
        <f t="shared" si="5"/>
        <v>2021</v>
      </c>
      <c r="E141" t="s">
        <v>318</v>
      </c>
      <c r="F141" t="s">
        <v>56</v>
      </c>
      <c r="G141" t="s">
        <v>40</v>
      </c>
      <c r="H141">
        <v>1</v>
      </c>
      <c r="I141">
        <v>373.35</v>
      </c>
      <c r="J141">
        <v>373.35</v>
      </c>
      <c r="K141">
        <v>13</v>
      </c>
      <c r="L141">
        <v>324.81</v>
      </c>
      <c r="M141" t="s">
        <v>35</v>
      </c>
      <c r="N141" t="s">
        <v>36</v>
      </c>
    </row>
    <row r="142" spans="1:14" x14ac:dyDescent="0.25">
      <c r="A142" t="s">
        <v>319</v>
      </c>
      <c r="B142" s="1">
        <v>44430</v>
      </c>
      <c r="C142" t="str">
        <f t="shared" si="4"/>
        <v>22/08/2021</v>
      </c>
      <c r="D142" s="1" t="str">
        <f t="shared" si="5"/>
        <v>2021</v>
      </c>
      <c r="E142" t="s">
        <v>320</v>
      </c>
      <c r="F142" t="s">
        <v>34</v>
      </c>
      <c r="G142" t="s">
        <v>26</v>
      </c>
      <c r="H142">
        <v>6</v>
      </c>
      <c r="I142">
        <v>251.93</v>
      </c>
      <c r="J142">
        <v>1511.58</v>
      </c>
      <c r="K142">
        <v>10</v>
      </c>
      <c r="L142">
        <v>1360.42</v>
      </c>
      <c r="M142" t="s">
        <v>27</v>
      </c>
      <c r="N142" t="s">
        <v>31</v>
      </c>
    </row>
    <row r="143" spans="1:14" x14ac:dyDescent="0.25">
      <c r="A143">
        <v>17984275</v>
      </c>
      <c r="B143" s="1">
        <v>44336</v>
      </c>
      <c r="C143" t="str">
        <f t="shared" si="4"/>
        <v>20/05/2021</v>
      </c>
      <c r="D143" s="1" t="str">
        <f t="shared" si="5"/>
        <v>2021</v>
      </c>
      <c r="E143" t="s">
        <v>321</v>
      </c>
      <c r="F143" t="s">
        <v>94</v>
      </c>
      <c r="G143" t="s">
        <v>26</v>
      </c>
      <c r="H143">
        <v>1</v>
      </c>
      <c r="I143">
        <v>437.24</v>
      </c>
      <c r="J143">
        <v>437.24</v>
      </c>
      <c r="K143">
        <v>27</v>
      </c>
      <c r="L143">
        <v>319.19</v>
      </c>
      <c r="M143" t="s">
        <v>35</v>
      </c>
      <c r="N143" t="s">
        <v>22</v>
      </c>
    </row>
    <row r="144" spans="1:14" x14ac:dyDescent="0.25">
      <c r="A144" t="s">
        <v>322</v>
      </c>
      <c r="B144" s="1">
        <v>45026</v>
      </c>
      <c r="C144" t="str">
        <f t="shared" si="4"/>
        <v>10/04/2023</v>
      </c>
      <c r="D144" s="1" t="str">
        <f t="shared" si="5"/>
        <v>2023</v>
      </c>
      <c r="E144" t="s">
        <v>323</v>
      </c>
      <c r="F144" t="s">
        <v>56</v>
      </c>
      <c r="G144" t="s">
        <v>40</v>
      </c>
      <c r="H144">
        <v>9</v>
      </c>
      <c r="I144">
        <v>178.38</v>
      </c>
      <c r="J144">
        <v>1605.42</v>
      </c>
      <c r="K144">
        <v>20</v>
      </c>
      <c r="L144">
        <v>1284.3399999999999</v>
      </c>
      <c r="M144" t="s">
        <v>27</v>
      </c>
      <c r="N144" t="s">
        <v>41</v>
      </c>
    </row>
    <row r="145" spans="1:14" x14ac:dyDescent="0.25">
      <c r="A145" t="s">
        <v>324</v>
      </c>
      <c r="B145" s="1">
        <v>44283</v>
      </c>
      <c r="C145" t="str">
        <f t="shared" si="4"/>
        <v>28/03/2021</v>
      </c>
      <c r="D145" s="1" t="str">
        <f t="shared" si="5"/>
        <v>2021</v>
      </c>
      <c r="E145" t="s">
        <v>325</v>
      </c>
      <c r="F145" t="s">
        <v>44</v>
      </c>
      <c r="G145" t="s">
        <v>15</v>
      </c>
      <c r="H145">
        <v>8</v>
      </c>
      <c r="I145">
        <v>372.49</v>
      </c>
      <c r="J145">
        <v>2979.92</v>
      </c>
      <c r="K145">
        <v>5</v>
      </c>
      <c r="L145">
        <v>2830.92</v>
      </c>
      <c r="M145" t="s">
        <v>27</v>
      </c>
      <c r="N145" t="s">
        <v>17</v>
      </c>
    </row>
    <row r="146" spans="1:14" x14ac:dyDescent="0.25">
      <c r="A146" t="s">
        <v>326</v>
      </c>
      <c r="B146" s="1">
        <v>44530</v>
      </c>
      <c r="C146" t="str">
        <f t="shared" si="4"/>
        <v>30/11/2021</v>
      </c>
      <c r="D146" s="1" t="str">
        <f t="shared" si="5"/>
        <v>2021</v>
      </c>
      <c r="E146" t="s">
        <v>327</v>
      </c>
      <c r="F146" t="s">
        <v>34</v>
      </c>
      <c r="G146" t="s">
        <v>26</v>
      </c>
      <c r="H146">
        <v>8</v>
      </c>
      <c r="I146">
        <v>27.66</v>
      </c>
      <c r="J146">
        <v>221.28</v>
      </c>
      <c r="K146">
        <v>25</v>
      </c>
      <c r="L146">
        <v>165.96</v>
      </c>
      <c r="M146" t="s">
        <v>35</v>
      </c>
      <c r="N146" t="s">
        <v>76</v>
      </c>
    </row>
    <row r="147" spans="1:14" x14ac:dyDescent="0.25">
      <c r="A147" t="s">
        <v>328</v>
      </c>
      <c r="B147" s="1">
        <v>44875</v>
      </c>
      <c r="C147" t="str">
        <f t="shared" si="4"/>
        <v>10/11/2022</v>
      </c>
      <c r="D147" s="1" t="str">
        <f t="shared" si="5"/>
        <v>2022</v>
      </c>
      <c r="E147" t="s">
        <v>329</v>
      </c>
      <c r="F147" t="s">
        <v>94</v>
      </c>
      <c r="G147" t="s">
        <v>26</v>
      </c>
      <c r="H147">
        <v>4</v>
      </c>
      <c r="I147">
        <v>453.34</v>
      </c>
      <c r="J147">
        <v>1813.36</v>
      </c>
      <c r="K147">
        <v>4</v>
      </c>
      <c r="L147">
        <v>1740.83</v>
      </c>
      <c r="M147" t="s">
        <v>27</v>
      </c>
      <c r="N147" t="s">
        <v>28</v>
      </c>
    </row>
    <row r="148" spans="1:14" x14ac:dyDescent="0.25">
      <c r="A148" t="s">
        <v>330</v>
      </c>
      <c r="B148" s="1">
        <v>44582</v>
      </c>
      <c r="C148" t="str">
        <f t="shared" si="4"/>
        <v>21/01/2022</v>
      </c>
      <c r="D148" s="1" t="str">
        <f t="shared" si="5"/>
        <v>2022</v>
      </c>
      <c r="E148" t="s">
        <v>331</v>
      </c>
      <c r="F148" t="s">
        <v>47</v>
      </c>
      <c r="G148" t="s">
        <v>15</v>
      </c>
      <c r="H148">
        <v>6</v>
      </c>
      <c r="I148">
        <v>49.83</v>
      </c>
      <c r="J148">
        <v>298.98</v>
      </c>
      <c r="K148">
        <v>22</v>
      </c>
      <c r="L148">
        <v>233.2</v>
      </c>
      <c r="M148" t="s">
        <v>27</v>
      </c>
      <c r="N148" t="s">
        <v>36</v>
      </c>
    </row>
    <row r="149" spans="1:14" x14ac:dyDescent="0.25">
      <c r="A149" t="s">
        <v>332</v>
      </c>
      <c r="B149" s="1">
        <v>45574</v>
      </c>
      <c r="C149" t="str">
        <f t="shared" si="4"/>
        <v>09/10/2024</v>
      </c>
      <c r="D149" s="1" t="str">
        <f t="shared" si="5"/>
        <v>2024</v>
      </c>
      <c r="E149" t="s">
        <v>333</v>
      </c>
      <c r="F149" t="s">
        <v>56</v>
      </c>
      <c r="G149" t="s">
        <v>40</v>
      </c>
      <c r="H149">
        <v>4</v>
      </c>
      <c r="I149">
        <v>169.7</v>
      </c>
      <c r="J149">
        <v>678.8</v>
      </c>
      <c r="K149">
        <v>26</v>
      </c>
      <c r="L149">
        <v>502.31</v>
      </c>
      <c r="M149" t="s">
        <v>16</v>
      </c>
      <c r="N149" t="s">
        <v>17</v>
      </c>
    </row>
    <row r="150" spans="1:14" x14ac:dyDescent="0.25">
      <c r="A150" t="s">
        <v>334</v>
      </c>
      <c r="B150" s="1">
        <v>44141</v>
      </c>
      <c r="C150" t="str">
        <f t="shared" si="4"/>
        <v>06/11/2020</v>
      </c>
      <c r="D150" s="1" t="str">
        <f t="shared" si="5"/>
        <v>2020</v>
      </c>
      <c r="E150" t="s">
        <v>335</v>
      </c>
      <c r="F150" t="s">
        <v>20</v>
      </c>
      <c r="G150" t="s">
        <v>21</v>
      </c>
      <c r="H150">
        <v>1</v>
      </c>
      <c r="I150">
        <v>248.98</v>
      </c>
      <c r="J150">
        <v>248.98</v>
      </c>
      <c r="K150">
        <v>24</v>
      </c>
      <c r="L150">
        <v>189.22</v>
      </c>
      <c r="M150" t="s">
        <v>51</v>
      </c>
      <c r="N150" t="s">
        <v>31</v>
      </c>
    </row>
    <row r="151" spans="1:14" x14ac:dyDescent="0.25">
      <c r="A151" t="s">
        <v>336</v>
      </c>
      <c r="B151" s="1">
        <v>45620</v>
      </c>
      <c r="C151" t="str">
        <f t="shared" si="4"/>
        <v>24/11/2024</v>
      </c>
      <c r="D151" s="1" t="str">
        <f t="shared" si="5"/>
        <v>2024</v>
      </c>
      <c r="E151" t="s">
        <v>337</v>
      </c>
      <c r="F151" t="s">
        <v>39</v>
      </c>
      <c r="G151" t="s">
        <v>40</v>
      </c>
      <c r="H151">
        <v>2</v>
      </c>
      <c r="I151">
        <v>494.92</v>
      </c>
      <c r="J151">
        <v>989.84</v>
      </c>
      <c r="K151">
        <v>25</v>
      </c>
      <c r="L151">
        <v>742.38</v>
      </c>
      <c r="M151" t="s">
        <v>16</v>
      </c>
      <c r="N151" t="s">
        <v>22</v>
      </c>
    </row>
    <row r="152" spans="1:14" x14ac:dyDescent="0.25">
      <c r="A152" t="s">
        <v>338</v>
      </c>
      <c r="B152" s="1">
        <v>44395</v>
      </c>
      <c r="C152" t="str">
        <f t="shared" si="4"/>
        <v>18/07/2021</v>
      </c>
      <c r="D152" s="1" t="str">
        <f t="shared" si="5"/>
        <v>2021</v>
      </c>
      <c r="E152" t="s">
        <v>339</v>
      </c>
      <c r="F152" t="s">
        <v>39</v>
      </c>
      <c r="G152" t="s">
        <v>40</v>
      </c>
      <c r="H152">
        <v>6</v>
      </c>
      <c r="I152">
        <v>144.22</v>
      </c>
      <c r="J152">
        <v>865.32</v>
      </c>
      <c r="K152">
        <v>23</v>
      </c>
      <c r="L152">
        <v>666.3</v>
      </c>
      <c r="M152" t="s">
        <v>35</v>
      </c>
      <c r="N152" t="s">
        <v>71</v>
      </c>
    </row>
    <row r="153" spans="1:14" x14ac:dyDescent="0.25">
      <c r="A153" t="s">
        <v>340</v>
      </c>
      <c r="B153" s="1">
        <v>44252</v>
      </c>
      <c r="C153" t="str">
        <f t="shared" si="4"/>
        <v>25/02/2021</v>
      </c>
      <c r="D153" s="1" t="str">
        <f t="shared" si="5"/>
        <v>2021</v>
      </c>
      <c r="E153" t="s">
        <v>341</v>
      </c>
      <c r="F153" t="s">
        <v>109</v>
      </c>
      <c r="G153" t="s">
        <v>21</v>
      </c>
      <c r="H153">
        <v>7</v>
      </c>
      <c r="I153">
        <v>279.27999999999997</v>
      </c>
      <c r="J153">
        <v>1954.96</v>
      </c>
      <c r="K153">
        <v>29</v>
      </c>
      <c r="L153">
        <v>1388.02</v>
      </c>
      <c r="M153" t="s">
        <v>27</v>
      </c>
      <c r="N153" t="s">
        <v>31</v>
      </c>
    </row>
    <row r="154" spans="1:14" x14ac:dyDescent="0.25">
      <c r="A154" t="s">
        <v>342</v>
      </c>
      <c r="B154" s="1">
        <v>44857</v>
      </c>
      <c r="C154" t="str">
        <f t="shared" si="4"/>
        <v>23/10/2022</v>
      </c>
      <c r="D154" s="1" t="str">
        <f t="shared" si="5"/>
        <v>2022</v>
      </c>
      <c r="E154" t="s">
        <v>343</v>
      </c>
      <c r="F154" t="s">
        <v>79</v>
      </c>
      <c r="G154" t="s">
        <v>21</v>
      </c>
      <c r="H154">
        <v>5</v>
      </c>
      <c r="I154">
        <v>218.14</v>
      </c>
      <c r="J154">
        <v>1090.7</v>
      </c>
      <c r="K154">
        <v>30</v>
      </c>
      <c r="L154">
        <v>763.49</v>
      </c>
      <c r="M154" t="s">
        <v>16</v>
      </c>
      <c r="N154" t="s">
        <v>17</v>
      </c>
    </row>
    <row r="155" spans="1:14" x14ac:dyDescent="0.25">
      <c r="A155" t="s">
        <v>344</v>
      </c>
      <c r="B155" s="1">
        <v>45060</v>
      </c>
      <c r="C155" t="str">
        <f t="shared" si="4"/>
        <v>14/05/2023</v>
      </c>
      <c r="D155" s="1" t="str">
        <f t="shared" si="5"/>
        <v>2023</v>
      </c>
      <c r="E155" t="s">
        <v>345</v>
      </c>
      <c r="F155" t="s">
        <v>14</v>
      </c>
      <c r="G155" t="s">
        <v>15</v>
      </c>
      <c r="H155">
        <v>2</v>
      </c>
      <c r="I155">
        <v>199.12</v>
      </c>
      <c r="J155">
        <v>398.24</v>
      </c>
      <c r="K155">
        <v>26</v>
      </c>
      <c r="L155">
        <v>294.7</v>
      </c>
      <c r="M155" t="s">
        <v>51</v>
      </c>
      <c r="N155" t="s">
        <v>71</v>
      </c>
    </row>
    <row r="156" spans="1:14" x14ac:dyDescent="0.25">
      <c r="A156" t="s">
        <v>346</v>
      </c>
      <c r="B156" s="1">
        <v>44456</v>
      </c>
      <c r="C156" t="str">
        <f t="shared" si="4"/>
        <v>17/09/2021</v>
      </c>
      <c r="D156" s="1" t="str">
        <f t="shared" si="5"/>
        <v>2021</v>
      </c>
      <c r="E156" t="s">
        <v>347</v>
      </c>
      <c r="F156" t="s">
        <v>56</v>
      </c>
      <c r="G156" t="s">
        <v>40</v>
      </c>
      <c r="H156">
        <v>3</v>
      </c>
      <c r="I156">
        <v>124.83</v>
      </c>
      <c r="J156">
        <v>374.49</v>
      </c>
      <c r="K156">
        <v>10</v>
      </c>
      <c r="L156">
        <v>337.04</v>
      </c>
      <c r="M156" t="s">
        <v>35</v>
      </c>
      <c r="N156" t="s">
        <v>28</v>
      </c>
    </row>
    <row r="157" spans="1:14" x14ac:dyDescent="0.25">
      <c r="A157" t="s">
        <v>348</v>
      </c>
      <c r="B157" s="1">
        <v>44415</v>
      </c>
      <c r="C157" t="str">
        <f t="shared" si="4"/>
        <v>07/08/2021</v>
      </c>
      <c r="D157" s="1" t="str">
        <f t="shared" si="5"/>
        <v>2021</v>
      </c>
      <c r="E157" t="s">
        <v>349</v>
      </c>
      <c r="F157" t="s">
        <v>56</v>
      </c>
      <c r="G157" t="s">
        <v>40</v>
      </c>
      <c r="H157">
        <v>7</v>
      </c>
      <c r="I157">
        <v>470.07</v>
      </c>
      <c r="J157">
        <v>3290.49</v>
      </c>
      <c r="K157">
        <v>20</v>
      </c>
      <c r="L157">
        <v>2632.39</v>
      </c>
      <c r="M157" t="s">
        <v>35</v>
      </c>
      <c r="N157" t="s">
        <v>22</v>
      </c>
    </row>
    <row r="158" spans="1:14" x14ac:dyDescent="0.25">
      <c r="A158" t="s">
        <v>350</v>
      </c>
      <c r="B158" s="1">
        <v>44624</v>
      </c>
      <c r="C158" t="str">
        <f t="shared" si="4"/>
        <v>04/03/2022</v>
      </c>
      <c r="D158" s="1" t="str">
        <f t="shared" si="5"/>
        <v>2022</v>
      </c>
      <c r="E158" t="s">
        <v>351</v>
      </c>
      <c r="F158" t="s">
        <v>47</v>
      </c>
      <c r="G158" t="s">
        <v>15</v>
      </c>
      <c r="H158">
        <v>10</v>
      </c>
      <c r="I158">
        <v>340.25</v>
      </c>
      <c r="J158">
        <v>3402.5</v>
      </c>
      <c r="K158">
        <v>22</v>
      </c>
      <c r="L158">
        <v>2653.95</v>
      </c>
      <c r="M158" t="s">
        <v>27</v>
      </c>
      <c r="N158" t="s">
        <v>76</v>
      </c>
    </row>
    <row r="159" spans="1:14" x14ac:dyDescent="0.25">
      <c r="A159" t="s">
        <v>352</v>
      </c>
      <c r="B159" s="1">
        <v>44357</v>
      </c>
      <c r="C159" t="str">
        <f t="shared" si="4"/>
        <v>10/06/2021</v>
      </c>
      <c r="D159" s="1" t="str">
        <f t="shared" si="5"/>
        <v>2021</v>
      </c>
      <c r="E159" t="s">
        <v>353</v>
      </c>
      <c r="F159" t="s">
        <v>50</v>
      </c>
      <c r="G159" t="s">
        <v>40</v>
      </c>
      <c r="H159">
        <v>4</v>
      </c>
      <c r="I159">
        <v>116.17</v>
      </c>
      <c r="J159">
        <v>464.68</v>
      </c>
      <c r="K159">
        <v>15</v>
      </c>
      <c r="L159">
        <v>394.98</v>
      </c>
      <c r="M159" t="s">
        <v>16</v>
      </c>
      <c r="N159" t="s">
        <v>22</v>
      </c>
    </row>
    <row r="160" spans="1:14" x14ac:dyDescent="0.25">
      <c r="A160" t="s">
        <v>354</v>
      </c>
      <c r="B160" s="1">
        <v>44694</v>
      </c>
      <c r="C160" t="str">
        <f t="shared" si="4"/>
        <v>13/05/2022</v>
      </c>
      <c r="D160" s="1" t="str">
        <f t="shared" si="5"/>
        <v>2022</v>
      </c>
      <c r="E160" t="s">
        <v>355</v>
      </c>
      <c r="F160" t="s">
        <v>39</v>
      </c>
      <c r="G160" t="s">
        <v>40</v>
      </c>
      <c r="H160">
        <v>9</v>
      </c>
      <c r="I160">
        <v>471.48</v>
      </c>
      <c r="J160">
        <v>4243.32</v>
      </c>
      <c r="K160">
        <v>8</v>
      </c>
      <c r="L160">
        <v>3903.85</v>
      </c>
      <c r="M160" t="s">
        <v>51</v>
      </c>
      <c r="N160" t="s">
        <v>36</v>
      </c>
    </row>
    <row r="161" spans="1:14" x14ac:dyDescent="0.25">
      <c r="A161" t="s">
        <v>356</v>
      </c>
      <c r="B161" s="1">
        <v>45123</v>
      </c>
      <c r="C161" t="str">
        <f t="shared" si="4"/>
        <v>16/07/2023</v>
      </c>
      <c r="D161" s="1" t="str">
        <f t="shared" si="5"/>
        <v>2023</v>
      </c>
      <c r="E161" t="s">
        <v>357</v>
      </c>
      <c r="F161" t="s">
        <v>14</v>
      </c>
      <c r="G161" t="s">
        <v>15</v>
      </c>
      <c r="H161">
        <v>4</v>
      </c>
      <c r="I161">
        <v>447.91</v>
      </c>
      <c r="J161">
        <v>1791.64</v>
      </c>
      <c r="K161">
        <v>7</v>
      </c>
      <c r="L161">
        <v>1666.23</v>
      </c>
      <c r="M161" t="s">
        <v>51</v>
      </c>
      <c r="N161" t="s">
        <v>28</v>
      </c>
    </row>
    <row r="162" spans="1:14" x14ac:dyDescent="0.25">
      <c r="A162" t="s">
        <v>358</v>
      </c>
      <c r="B162" s="1">
        <v>45247</v>
      </c>
      <c r="C162" t="str">
        <f t="shared" si="4"/>
        <v>17/11/2023</v>
      </c>
      <c r="D162" s="1" t="str">
        <f t="shared" si="5"/>
        <v>2023</v>
      </c>
      <c r="E162" t="s">
        <v>359</v>
      </c>
      <c r="F162" t="s">
        <v>56</v>
      </c>
      <c r="G162" t="s">
        <v>40</v>
      </c>
      <c r="H162">
        <v>2</v>
      </c>
      <c r="I162">
        <v>363.72</v>
      </c>
      <c r="J162">
        <v>727.44</v>
      </c>
      <c r="K162">
        <v>8</v>
      </c>
      <c r="L162">
        <v>669.24</v>
      </c>
      <c r="M162" t="s">
        <v>16</v>
      </c>
      <c r="N162" t="s">
        <v>31</v>
      </c>
    </row>
    <row r="163" spans="1:14" x14ac:dyDescent="0.25">
      <c r="A163" t="s">
        <v>360</v>
      </c>
      <c r="B163" s="1">
        <v>44213</v>
      </c>
      <c r="C163" t="str">
        <f t="shared" si="4"/>
        <v>17/01/2021</v>
      </c>
      <c r="D163" s="1" t="str">
        <f t="shared" si="5"/>
        <v>2021</v>
      </c>
      <c r="E163" t="s">
        <v>361</v>
      </c>
      <c r="F163" t="s">
        <v>44</v>
      </c>
      <c r="G163" t="s">
        <v>15</v>
      </c>
      <c r="H163">
        <v>2</v>
      </c>
      <c r="I163">
        <v>12.49</v>
      </c>
      <c r="J163">
        <v>24.98</v>
      </c>
      <c r="K163">
        <v>5</v>
      </c>
      <c r="L163">
        <v>23.73</v>
      </c>
      <c r="M163" t="s">
        <v>51</v>
      </c>
      <c r="N163" t="s">
        <v>31</v>
      </c>
    </row>
    <row r="164" spans="1:14" x14ac:dyDescent="0.25">
      <c r="A164" t="s">
        <v>362</v>
      </c>
      <c r="B164" s="1">
        <v>43900</v>
      </c>
      <c r="C164" t="str">
        <f t="shared" si="4"/>
        <v>10/03/2020</v>
      </c>
      <c r="D164" s="1" t="str">
        <f t="shared" si="5"/>
        <v>2020</v>
      </c>
      <c r="E164" t="s">
        <v>363</v>
      </c>
      <c r="F164" t="s">
        <v>39</v>
      </c>
      <c r="G164" t="s">
        <v>40</v>
      </c>
      <c r="H164">
        <v>8</v>
      </c>
      <c r="I164">
        <v>432.43</v>
      </c>
      <c r="J164">
        <v>3459.44</v>
      </c>
      <c r="K164">
        <v>9</v>
      </c>
      <c r="L164">
        <v>3148.09</v>
      </c>
      <c r="M164" t="s">
        <v>35</v>
      </c>
      <c r="N164" t="s">
        <v>36</v>
      </c>
    </row>
    <row r="165" spans="1:14" x14ac:dyDescent="0.25">
      <c r="A165" t="s">
        <v>364</v>
      </c>
      <c r="B165" s="1">
        <v>45144</v>
      </c>
      <c r="C165" t="str">
        <f t="shared" si="4"/>
        <v>06/08/2023</v>
      </c>
      <c r="D165" s="1" t="str">
        <f t="shared" si="5"/>
        <v>2023</v>
      </c>
      <c r="E165" t="s">
        <v>365</v>
      </c>
      <c r="F165" t="s">
        <v>94</v>
      </c>
      <c r="G165" t="s">
        <v>26</v>
      </c>
      <c r="H165">
        <v>5</v>
      </c>
      <c r="I165">
        <v>287.56</v>
      </c>
      <c r="J165">
        <v>1437.8</v>
      </c>
      <c r="K165">
        <v>0</v>
      </c>
      <c r="L165">
        <v>1437.8</v>
      </c>
      <c r="M165" t="s">
        <v>16</v>
      </c>
      <c r="N165" t="s">
        <v>41</v>
      </c>
    </row>
    <row r="166" spans="1:14" x14ac:dyDescent="0.25">
      <c r="A166" t="s">
        <v>366</v>
      </c>
      <c r="B166" s="1">
        <v>45602</v>
      </c>
      <c r="C166" t="str">
        <f t="shared" si="4"/>
        <v>06/11/2024</v>
      </c>
      <c r="D166" s="1" t="str">
        <f t="shared" si="5"/>
        <v>2024</v>
      </c>
      <c r="E166" t="s">
        <v>367</v>
      </c>
      <c r="F166" t="s">
        <v>39</v>
      </c>
      <c r="G166" t="s">
        <v>40</v>
      </c>
      <c r="H166">
        <v>4</v>
      </c>
      <c r="I166">
        <v>21.65</v>
      </c>
      <c r="J166">
        <v>86.6</v>
      </c>
      <c r="K166">
        <v>13</v>
      </c>
      <c r="L166">
        <v>75.34</v>
      </c>
      <c r="M166" t="s">
        <v>27</v>
      </c>
      <c r="N166" t="s">
        <v>41</v>
      </c>
    </row>
    <row r="167" spans="1:14" x14ac:dyDescent="0.25">
      <c r="A167" t="s">
        <v>368</v>
      </c>
      <c r="B167" s="1">
        <v>44973</v>
      </c>
      <c r="C167" t="str">
        <f t="shared" si="4"/>
        <v>16/02/2023</v>
      </c>
      <c r="D167" s="1" t="str">
        <f t="shared" si="5"/>
        <v>2023</v>
      </c>
      <c r="E167" t="s">
        <v>369</v>
      </c>
      <c r="F167" t="s">
        <v>44</v>
      </c>
      <c r="G167" t="s">
        <v>15</v>
      </c>
      <c r="H167">
        <v>4</v>
      </c>
      <c r="I167">
        <v>172.73</v>
      </c>
      <c r="J167">
        <v>690.92</v>
      </c>
      <c r="K167">
        <v>28</v>
      </c>
      <c r="L167">
        <v>497.46</v>
      </c>
      <c r="M167" t="s">
        <v>16</v>
      </c>
      <c r="N167" t="s">
        <v>62</v>
      </c>
    </row>
    <row r="168" spans="1:14" x14ac:dyDescent="0.25">
      <c r="A168" t="s">
        <v>370</v>
      </c>
      <c r="B168" s="1">
        <v>44056</v>
      </c>
      <c r="C168" t="str">
        <f t="shared" si="4"/>
        <v>13/08/2020</v>
      </c>
      <c r="D168" s="1" t="str">
        <f t="shared" si="5"/>
        <v>2020</v>
      </c>
      <c r="E168" t="s">
        <v>371</v>
      </c>
      <c r="F168" t="s">
        <v>79</v>
      </c>
      <c r="G168" t="s">
        <v>21</v>
      </c>
      <c r="H168">
        <v>5</v>
      </c>
      <c r="I168">
        <v>115.83</v>
      </c>
      <c r="J168">
        <v>579.15</v>
      </c>
      <c r="K168">
        <v>8</v>
      </c>
      <c r="L168">
        <v>532.82000000000005</v>
      </c>
      <c r="M168" t="s">
        <v>51</v>
      </c>
      <c r="N168" t="s">
        <v>62</v>
      </c>
    </row>
    <row r="169" spans="1:14" x14ac:dyDescent="0.25">
      <c r="A169" t="s">
        <v>372</v>
      </c>
      <c r="B169" s="1">
        <v>44230</v>
      </c>
      <c r="C169" t="str">
        <f t="shared" si="4"/>
        <v>03/02/2021</v>
      </c>
      <c r="D169" s="1" t="str">
        <f t="shared" si="5"/>
        <v>2021</v>
      </c>
      <c r="E169" t="s">
        <v>373</v>
      </c>
      <c r="F169" t="s">
        <v>25</v>
      </c>
      <c r="G169" t="s">
        <v>26</v>
      </c>
      <c r="H169">
        <v>7</v>
      </c>
      <c r="I169">
        <v>225.81</v>
      </c>
      <c r="J169">
        <v>1580.67</v>
      </c>
      <c r="K169">
        <v>19</v>
      </c>
      <c r="L169">
        <v>1280.3399999999999</v>
      </c>
      <c r="M169" t="s">
        <v>51</v>
      </c>
      <c r="N169" t="s">
        <v>76</v>
      </c>
    </row>
    <row r="170" spans="1:14" x14ac:dyDescent="0.25">
      <c r="A170" t="s">
        <v>374</v>
      </c>
      <c r="B170" s="1">
        <v>44649</v>
      </c>
      <c r="C170" t="str">
        <f t="shared" si="4"/>
        <v>29/03/2022</v>
      </c>
      <c r="D170" s="1" t="str">
        <f t="shared" si="5"/>
        <v>2022</v>
      </c>
      <c r="E170" t="s">
        <v>375</v>
      </c>
      <c r="F170" t="s">
        <v>79</v>
      </c>
      <c r="G170" t="s">
        <v>21</v>
      </c>
      <c r="H170">
        <v>7</v>
      </c>
      <c r="I170">
        <v>456.72</v>
      </c>
      <c r="J170">
        <v>3197.04</v>
      </c>
      <c r="K170">
        <v>13</v>
      </c>
      <c r="L170">
        <v>2781.42</v>
      </c>
      <c r="M170" t="s">
        <v>16</v>
      </c>
      <c r="N170" t="s">
        <v>36</v>
      </c>
    </row>
    <row r="171" spans="1:14" x14ac:dyDescent="0.25">
      <c r="A171" s="2">
        <v>9.6189999999999997E+206</v>
      </c>
      <c r="B171" s="1">
        <v>44743</v>
      </c>
      <c r="C171" t="str">
        <f t="shared" si="4"/>
        <v>01/07/2022</v>
      </c>
      <c r="D171" s="1" t="str">
        <f t="shared" si="5"/>
        <v>2022</v>
      </c>
      <c r="E171" t="s">
        <v>376</v>
      </c>
      <c r="F171" t="s">
        <v>34</v>
      </c>
      <c r="G171" t="s">
        <v>26</v>
      </c>
      <c r="H171">
        <v>10</v>
      </c>
      <c r="I171">
        <v>154.30000000000001</v>
      </c>
      <c r="J171">
        <v>1543</v>
      </c>
      <c r="K171">
        <v>20</v>
      </c>
      <c r="L171">
        <v>1234.4000000000001</v>
      </c>
      <c r="M171" t="s">
        <v>51</v>
      </c>
      <c r="N171" t="s">
        <v>31</v>
      </c>
    </row>
    <row r="172" spans="1:14" x14ac:dyDescent="0.25">
      <c r="A172" t="s">
        <v>377</v>
      </c>
      <c r="B172" s="1">
        <v>43846</v>
      </c>
      <c r="C172" t="str">
        <f t="shared" si="4"/>
        <v>16/01/2020</v>
      </c>
      <c r="D172" s="1" t="str">
        <f t="shared" si="5"/>
        <v>2020</v>
      </c>
      <c r="E172" t="s">
        <v>378</v>
      </c>
      <c r="F172" t="s">
        <v>56</v>
      </c>
      <c r="G172" t="s">
        <v>40</v>
      </c>
      <c r="H172">
        <v>1</v>
      </c>
      <c r="I172">
        <v>234.13</v>
      </c>
      <c r="J172">
        <v>234.13</v>
      </c>
      <c r="K172">
        <v>2</v>
      </c>
      <c r="L172">
        <v>229.45</v>
      </c>
      <c r="M172" t="s">
        <v>27</v>
      </c>
      <c r="N172" t="s">
        <v>41</v>
      </c>
    </row>
    <row r="173" spans="1:14" x14ac:dyDescent="0.25">
      <c r="A173" t="s">
        <v>379</v>
      </c>
      <c r="B173" s="1">
        <v>44044</v>
      </c>
      <c r="C173" t="str">
        <f t="shared" si="4"/>
        <v>01/08/2020</v>
      </c>
      <c r="D173" s="1" t="str">
        <f t="shared" si="5"/>
        <v>2020</v>
      </c>
      <c r="E173" t="s">
        <v>380</v>
      </c>
      <c r="F173" t="s">
        <v>44</v>
      </c>
      <c r="G173" t="s">
        <v>15</v>
      </c>
      <c r="H173">
        <v>1</v>
      </c>
      <c r="I173">
        <v>335.45</v>
      </c>
      <c r="J173">
        <v>335.45</v>
      </c>
      <c r="K173">
        <v>6</v>
      </c>
      <c r="L173">
        <v>315.32</v>
      </c>
      <c r="M173" t="s">
        <v>16</v>
      </c>
      <c r="N173" t="s">
        <v>36</v>
      </c>
    </row>
    <row r="174" spans="1:14" x14ac:dyDescent="0.25">
      <c r="A174" t="s">
        <v>381</v>
      </c>
      <c r="B174" s="1">
        <v>45250</v>
      </c>
      <c r="C174" t="str">
        <f t="shared" si="4"/>
        <v>20/11/2023</v>
      </c>
      <c r="D174" s="1" t="str">
        <f t="shared" si="5"/>
        <v>2023</v>
      </c>
      <c r="E174" t="s">
        <v>382</v>
      </c>
      <c r="F174" t="s">
        <v>14</v>
      </c>
      <c r="G174" t="s">
        <v>15</v>
      </c>
      <c r="H174">
        <v>1</v>
      </c>
      <c r="I174">
        <v>92.76</v>
      </c>
      <c r="J174">
        <v>92.76</v>
      </c>
      <c r="K174">
        <v>14</v>
      </c>
      <c r="L174">
        <v>79.77</v>
      </c>
      <c r="M174" t="s">
        <v>27</v>
      </c>
      <c r="N174" t="s">
        <v>76</v>
      </c>
    </row>
    <row r="175" spans="1:14" x14ac:dyDescent="0.25">
      <c r="A175" t="s">
        <v>383</v>
      </c>
      <c r="B175" s="1">
        <v>45500</v>
      </c>
      <c r="C175" t="str">
        <f t="shared" si="4"/>
        <v>27/07/2024</v>
      </c>
      <c r="D175" s="1" t="str">
        <f t="shared" si="5"/>
        <v>2024</v>
      </c>
      <c r="E175" t="s">
        <v>384</v>
      </c>
      <c r="F175" t="s">
        <v>14</v>
      </c>
      <c r="G175" t="s">
        <v>15</v>
      </c>
      <c r="H175">
        <v>10</v>
      </c>
      <c r="I175">
        <v>47.48</v>
      </c>
      <c r="J175">
        <v>474.8</v>
      </c>
      <c r="K175">
        <v>0</v>
      </c>
      <c r="L175">
        <v>474.8</v>
      </c>
      <c r="M175" t="s">
        <v>51</v>
      </c>
      <c r="N175" t="s">
        <v>59</v>
      </c>
    </row>
    <row r="176" spans="1:14" x14ac:dyDescent="0.25">
      <c r="A176" t="s">
        <v>385</v>
      </c>
      <c r="B176" s="1">
        <v>44308</v>
      </c>
      <c r="C176" t="str">
        <f t="shared" si="4"/>
        <v>22/04/2021</v>
      </c>
      <c r="D176" s="1" t="str">
        <f t="shared" si="5"/>
        <v>2021</v>
      </c>
      <c r="E176" t="s">
        <v>386</v>
      </c>
      <c r="F176" t="s">
        <v>20</v>
      </c>
      <c r="G176" t="s">
        <v>21</v>
      </c>
      <c r="H176">
        <v>5</v>
      </c>
      <c r="I176">
        <v>442.75</v>
      </c>
      <c r="J176">
        <v>2213.75</v>
      </c>
      <c r="K176">
        <v>11</v>
      </c>
      <c r="L176">
        <v>1970.24</v>
      </c>
      <c r="M176" t="s">
        <v>51</v>
      </c>
      <c r="N176" t="s">
        <v>36</v>
      </c>
    </row>
    <row r="177" spans="1:14" x14ac:dyDescent="0.25">
      <c r="A177" t="s">
        <v>387</v>
      </c>
      <c r="B177" s="1">
        <v>44350</v>
      </c>
      <c r="C177" t="str">
        <f t="shared" si="4"/>
        <v>03/06/2021</v>
      </c>
      <c r="D177" s="1" t="str">
        <f t="shared" si="5"/>
        <v>2021</v>
      </c>
      <c r="E177" t="s">
        <v>388</v>
      </c>
      <c r="F177" t="s">
        <v>25</v>
      </c>
      <c r="G177" t="s">
        <v>26</v>
      </c>
      <c r="H177">
        <v>2</v>
      </c>
      <c r="I177">
        <v>363.31</v>
      </c>
      <c r="J177">
        <v>726.62</v>
      </c>
      <c r="K177">
        <v>21</v>
      </c>
      <c r="L177">
        <v>574.03</v>
      </c>
      <c r="M177" t="s">
        <v>16</v>
      </c>
      <c r="N177" t="s">
        <v>59</v>
      </c>
    </row>
    <row r="178" spans="1:14" x14ac:dyDescent="0.25">
      <c r="A178" t="s">
        <v>389</v>
      </c>
      <c r="B178" s="1">
        <v>44275</v>
      </c>
      <c r="C178" t="str">
        <f t="shared" si="4"/>
        <v>20/03/2021</v>
      </c>
      <c r="D178" s="1" t="str">
        <f t="shared" si="5"/>
        <v>2021</v>
      </c>
      <c r="E178" t="s">
        <v>390</v>
      </c>
      <c r="F178" t="s">
        <v>34</v>
      </c>
      <c r="G178" t="s">
        <v>26</v>
      </c>
      <c r="H178">
        <v>2</v>
      </c>
      <c r="I178">
        <v>290.13</v>
      </c>
      <c r="J178">
        <v>580.26</v>
      </c>
      <c r="K178">
        <v>12</v>
      </c>
      <c r="L178">
        <v>510.63</v>
      </c>
      <c r="M178" t="s">
        <v>35</v>
      </c>
      <c r="N178" t="s">
        <v>17</v>
      </c>
    </row>
    <row r="179" spans="1:14" x14ac:dyDescent="0.25">
      <c r="A179" t="s">
        <v>391</v>
      </c>
      <c r="B179" s="1">
        <v>44554</v>
      </c>
      <c r="C179" t="str">
        <f t="shared" si="4"/>
        <v>24/12/2021</v>
      </c>
      <c r="D179" s="1" t="str">
        <f t="shared" si="5"/>
        <v>2021</v>
      </c>
      <c r="E179" t="s">
        <v>392</v>
      </c>
      <c r="F179" t="s">
        <v>47</v>
      </c>
      <c r="G179" t="s">
        <v>15</v>
      </c>
      <c r="H179">
        <v>4</v>
      </c>
      <c r="I179">
        <v>185.45</v>
      </c>
      <c r="J179">
        <v>741.8</v>
      </c>
      <c r="K179">
        <v>19</v>
      </c>
      <c r="L179">
        <v>600.86</v>
      </c>
      <c r="M179" t="s">
        <v>51</v>
      </c>
      <c r="N179" t="s">
        <v>17</v>
      </c>
    </row>
    <row r="180" spans="1:14" x14ac:dyDescent="0.25">
      <c r="A180" t="s">
        <v>393</v>
      </c>
      <c r="B180" s="1">
        <v>44470</v>
      </c>
      <c r="C180" t="str">
        <f t="shared" si="4"/>
        <v>01/10/2021</v>
      </c>
      <c r="D180" s="1" t="str">
        <f t="shared" si="5"/>
        <v>2021</v>
      </c>
      <c r="E180" t="s">
        <v>394</v>
      </c>
      <c r="F180" t="s">
        <v>34</v>
      </c>
      <c r="G180" t="s">
        <v>26</v>
      </c>
      <c r="H180">
        <v>7</v>
      </c>
      <c r="I180">
        <v>183.01</v>
      </c>
      <c r="J180">
        <v>1281.07</v>
      </c>
      <c r="K180">
        <v>26</v>
      </c>
      <c r="L180">
        <v>947.99</v>
      </c>
      <c r="M180" t="s">
        <v>16</v>
      </c>
      <c r="N180" t="s">
        <v>62</v>
      </c>
    </row>
    <row r="181" spans="1:14" x14ac:dyDescent="0.25">
      <c r="A181" t="s">
        <v>395</v>
      </c>
      <c r="B181" s="1">
        <v>45041</v>
      </c>
      <c r="C181" t="str">
        <f t="shared" si="4"/>
        <v>25/04/2023</v>
      </c>
      <c r="D181" s="1" t="str">
        <f t="shared" si="5"/>
        <v>2023</v>
      </c>
      <c r="E181" t="s">
        <v>396</v>
      </c>
      <c r="F181" t="s">
        <v>44</v>
      </c>
      <c r="G181" t="s">
        <v>15</v>
      </c>
      <c r="H181">
        <v>7</v>
      </c>
      <c r="I181">
        <v>478.46</v>
      </c>
      <c r="J181">
        <v>3349.22</v>
      </c>
      <c r="K181">
        <v>28</v>
      </c>
      <c r="L181">
        <v>2411.44</v>
      </c>
      <c r="M181" t="s">
        <v>35</v>
      </c>
      <c r="N181" t="s">
        <v>22</v>
      </c>
    </row>
    <row r="182" spans="1:14" x14ac:dyDescent="0.25">
      <c r="A182" t="s">
        <v>397</v>
      </c>
      <c r="B182" s="1">
        <v>45071</v>
      </c>
      <c r="C182" t="str">
        <f t="shared" si="4"/>
        <v>25/05/2023</v>
      </c>
      <c r="D182" s="1" t="str">
        <f t="shared" si="5"/>
        <v>2023</v>
      </c>
      <c r="E182" t="s">
        <v>398</v>
      </c>
      <c r="F182" t="s">
        <v>109</v>
      </c>
      <c r="G182" t="s">
        <v>21</v>
      </c>
      <c r="H182">
        <v>6</v>
      </c>
      <c r="I182">
        <v>434.71</v>
      </c>
      <c r="J182">
        <v>2608.2600000000002</v>
      </c>
      <c r="K182">
        <v>1</v>
      </c>
      <c r="L182">
        <v>2582.1799999999998</v>
      </c>
      <c r="M182" t="s">
        <v>35</v>
      </c>
      <c r="N182" t="s">
        <v>17</v>
      </c>
    </row>
    <row r="183" spans="1:14" x14ac:dyDescent="0.25">
      <c r="A183" t="s">
        <v>399</v>
      </c>
      <c r="B183" s="1">
        <v>43968</v>
      </c>
      <c r="C183" t="str">
        <f t="shared" si="4"/>
        <v>17/05/2020</v>
      </c>
      <c r="D183" s="1" t="str">
        <f t="shared" si="5"/>
        <v>2020</v>
      </c>
      <c r="E183" t="s">
        <v>400</v>
      </c>
      <c r="F183" t="s">
        <v>25</v>
      </c>
      <c r="G183" t="s">
        <v>26</v>
      </c>
      <c r="H183">
        <v>4</v>
      </c>
      <c r="I183">
        <v>420.77</v>
      </c>
      <c r="J183">
        <v>1683.08</v>
      </c>
      <c r="K183">
        <v>1</v>
      </c>
      <c r="L183">
        <v>1666.25</v>
      </c>
      <c r="M183" t="s">
        <v>51</v>
      </c>
      <c r="N183" t="s">
        <v>17</v>
      </c>
    </row>
    <row r="184" spans="1:14" x14ac:dyDescent="0.25">
      <c r="A184" t="s">
        <v>401</v>
      </c>
      <c r="B184" s="1">
        <v>44646</v>
      </c>
      <c r="C184" t="str">
        <f t="shared" si="4"/>
        <v>26/03/2022</v>
      </c>
      <c r="D184" s="1" t="str">
        <f t="shared" si="5"/>
        <v>2022</v>
      </c>
      <c r="E184" t="s">
        <v>402</v>
      </c>
      <c r="F184" t="s">
        <v>25</v>
      </c>
      <c r="G184" t="s">
        <v>26</v>
      </c>
      <c r="H184">
        <v>7</v>
      </c>
      <c r="I184">
        <v>494.4</v>
      </c>
      <c r="J184">
        <v>3460.8</v>
      </c>
      <c r="K184">
        <v>10</v>
      </c>
      <c r="L184">
        <v>3114.72</v>
      </c>
      <c r="M184" t="s">
        <v>27</v>
      </c>
      <c r="N184" t="s">
        <v>22</v>
      </c>
    </row>
    <row r="185" spans="1:14" x14ac:dyDescent="0.25">
      <c r="A185" t="s">
        <v>403</v>
      </c>
      <c r="B185" s="1">
        <v>44065</v>
      </c>
      <c r="C185" t="str">
        <f t="shared" si="4"/>
        <v>22/08/2020</v>
      </c>
      <c r="D185" s="1" t="str">
        <f t="shared" si="5"/>
        <v>2020</v>
      </c>
      <c r="E185" t="s">
        <v>404</v>
      </c>
      <c r="F185" t="s">
        <v>79</v>
      </c>
      <c r="G185" t="s">
        <v>21</v>
      </c>
      <c r="H185">
        <v>9</v>
      </c>
      <c r="I185">
        <v>381.77</v>
      </c>
      <c r="J185">
        <v>3435.93</v>
      </c>
      <c r="K185">
        <v>17</v>
      </c>
      <c r="L185">
        <v>2851.82</v>
      </c>
      <c r="M185" t="s">
        <v>51</v>
      </c>
      <c r="N185" t="s">
        <v>41</v>
      </c>
    </row>
    <row r="186" spans="1:14" x14ac:dyDescent="0.25">
      <c r="A186" t="s">
        <v>405</v>
      </c>
      <c r="B186" s="1">
        <v>45057</v>
      </c>
      <c r="C186" t="str">
        <f t="shared" si="4"/>
        <v>11/05/2023</v>
      </c>
      <c r="D186" s="1" t="str">
        <f t="shared" si="5"/>
        <v>2023</v>
      </c>
      <c r="E186" t="s">
        <v>406</v>
      </c>
      <c r="F186" t="s">
        <v>56</v>
      </c>
      <c r="G186" t="s">
        <v>40</v>
      </c>
      <c r="H186">
        <v>9</v>
      </c>
      <c r="I186">
        <v>171.6</v>
      </c>
      <c r="J186">
        <v>1544.4</v>
      </c>
      <c r="K186">
        <v>11</v>
      </c>
      <c r="L186">
        <v>1374.52</v>
      </c>
      <c r="M186" t="s">
        <v>16</v>
      </c>
      <c r="N186" t="s">
        <v>71</v>
      </c>
    </row>
    <row r="187" spans="1:14" x14ac:dyDescent="0.25">
      <c r="A187" t="s">
        <v>407</v>
      </c>
      <c r="B187" s="1">
        <v>45222</v>
      </c>
      <c r="C187" t="str">
        <f t="shared" si="4"/>
        <v>23/10/2023</v>
      </c>
      <c r="D187" s="1" t="str">
        <f t="shared" si="5"/>
        <v>2023</v>
      </c>
      <c r="E187" t="s">
        <v>408</v>
      </c>
      <c r="F187" t="s">
        <v>94</v>
      </c>
      <c r="G187" t="s">
        <v>26</v>
      </c>
      <c r="H187">
        <v>5</v>
      </c>
      <c r="I187">
        <v>86.82</v>
      </c>
      <c r="J187">
        <v>434.1</v>
      </c>
      <c r="K187">
        <v>29</v>
      </c>
      <c r="L187">
        <v>308.20999999999998</v>
      </c>
      <c r="M187" t="s">
        <v>35</v>
      </c>
      <c r="N187" t="s">
        <v>59</v>
      </c>
    </row>
    <row r="188" spans="1:14" x14ac:dyDescent="0.25">
      <c r="A188" t="s">
        <v>409</v>
      </c>
      <c r="B188" s="1">
        <v>45237</v>
      </c>
      <c r="C188" t="str">
        <f t="shared" si="4"/>
        <v>07/11/2023</v>
      </c>
      <c r="D188" s="1" t="str">
        <f t="shared" si="5"/>
        <v>2023</v>
      </c>
      <c r="E188" t="s">
        <v>410</v>
      </c>
      <c r="F188" t="s">
        <v>50</v>
      </c>
      <c r="G188" t="s">
        <v>40</v>
      </c>
      <c r="H188">
        <v>9</v>
      </c>
      <c r="I188">
        <v>295.75</v>
      </c>
      <c r="J188">
        <v>2661.75</v>
      </c>
      <c r="K188">
        <v>11</v>
      </c>
      <c r="L188">
        <v>2368.96</v>
      </c>
      <c r="M188" t="s">
        <v>51</v>
      </c>
      <c r="N188" t="s">
        <v>41</v>
      </c>
    </row>
    <row r="189" spans="1:14" x14ac:dyDescent="0.25">
      <c r="A189" t="s">
        <v>411</v>
      </c>
      <c r="B189" s="1">
        <v>45551</v>
      </c>
      <c r="C189" t="str">
        <f t="shared" si="4"/>
        <v>16/09/2024</v>
      </c>
      <c r="D189" s="1" t="str">
        <f t="shared" si="5"/>
        <v>2024</v>
      </c>
      <c r="E189" t="s">
        <v>412</v>
      </c>
      <c r="F189" t="s">
        <v>109</v>
      </c>
      <c r="G189" t="s">
        <v>21</v>
      </c>
      <c r="H189">
        <v>2</v>
      </c>
      <c r="I189">
        <v>42.31</v>
      </c>
      <c r="J189">
        <v>84.62</v>
      </c>
      <c r="K189">
        <v>15</v>
      </c>
      <c r="L189">
        <v>71.930000000000007</v>
      </c>
      <c r="M189" t="s">
        <v>16</v>
      </c>
      <c r="N189" t="s">
        <v>76</v>
      </c>
    </row>
    <row r="190" spans="1:14" x14ac:dyDescent="0.25">
      <c r="A190" t="s">
        <v>413</v>
      </c>
      <c r="B190" s="1">
        <v>45645</v>
      </c>
      <c r="C190" t="str">
        <f t="shared" si="4"/>
        <v>19/12/2024</v>
      </c>
      <c r="D190" s="1" t="str">
        <f t="shared" si="5"/>
        <v>2024</v>
      </c>
      <c r="E190" t="s">
        <v>414</v>
      </c>
      <c r="F190" t="s">
        <v>94</v>
      </c>
      <c r="G190" t="s">
        <v>26</v>
      </c>
      <c r="H190">
        <v>10</v>
      </c>
      <c r="I190">
        <v>189.75</v>
      </c>
      <c r="J190">
        <v>1897.5</v>
      </c>
      <c r="K190">
        <v>13</v>
      </c>
      <c r="L190">
        <v>1650.83</v>
      </c>
      <c r="M190" t="s">
        <v>27</v>
      </c>
      <c r="N190" t="s">
        <v>31</v>
      </c>
    </row>
    <row r="191" spans="1:14" x14ac:dyDescent="0.25">
      <c r="A191" t="s">
        <v>415</v>
      </c>
      <c r="B191" s="1">
        <v>44145</v>
      </c>
      <c r="C191" t="str">
        <f t="shared" si="4"/>
        <v>10/11/2020</v>
      </c>
      <c r="D191" s="1" t="str">
        <f t="shared" si="5"/>
        <v>2020</v>
      </c>
      <c r="E191" t="s">
        <v>416</v>
      </c>
      <c r="F191" t="s">
        <v>34</v>
      </c>
      <c r="G191" t="s">
        <v>26</v>
      </c>
      <c r="H191">
        <v>1</v>
      </c>
      <c r="I191">
        <v>466.71</v>
      </c>
      <c r="J191">
        <v>466.71</v>
      </c>
      <c r="K191">
        <v>7</v>
      </c>
      <c r="L191">
        <v>434.04</v>
      </c>
      <c r="M191" t="s">
        <v>35</v>
      </c>
      <c r="N191" t="s">
        <v>71</v>
      </c>
    </row>
    <row r="192" spans="1:14" x14ac:dyDescent="0.25">
      <c r="A192" t="s">
        <v>417</v>
      </c>
      <c r="B192" s="1">
        <v>44219</v>
      </c>
      <c r="C192" t="str">
        <f t="shared" si="4"/>
        <v>23/01/2021</v>
      </c>
      <c r="D192" s="1" t="str">
        <f t="shared" si="5"/>
        <v>2021</v>
      </c>
      <c r="E192" t="s">
        <v>418</v>
      </c>
      <c r="F192" t="s">
        <v>34</v>
      </c>
      <c r="G192" t="s">
        <v>26</v>
      </c>
      <c r="H192">
        <v>6</v>
      </c>
      <c r="I192">
        <v>59.85</v>
      </c>
      <c r="J192">
        <v>359.1</v>
      </c>
      <c r="K192">
        <v>11</v>
      </c>
      <c r="L192">
        <v>319.60000000000002</v>
      </c>
      <c r="M192" t="s">
        <v>51</v>
      </c>
      <c r="N192" t="s">
        <v>62</v>
      </c>
    </row>
    <row r="193" spans="1:14" x14ac:dyDescent="0.25">
      <c r="A193" t="s">
        <v>419</v>
      </c>
      <c r="B193" s="1">
        <v>44390</v>
      </c>
      <c r="C193" t="str">
        <f t="shared" si="4"/>
        <v>13/07/2021</v>
      </c>
      <c r="D193" s="1" t="str">
        <f t="shared" si="5"/>
        <v>2021</v>
      </c>
      <c r="E193" t="s">
        <v>420</v>
      </c>
      <c r="F193" t="s">
        <v>14</v>
      </c>
      <c r="G193" t="s">
        <v>15</v>
      </c>
      <c r="H193">
        <v>2</v>
      </c>
      <c r="I193">
        <v>63.47</v>
      </c>
      <c r="J193">
        <v>126.94</v>
      </c>
      <c r="K193">
        <v>27</v>
      </c>
      <c r="L193">
        <v>92.67</v>
      </c>
      <c r="M193" t="s">
        <v>35</v>
      </c>
      <c r="N193" t="s">
        <v>59</v>
      </c>
    </row>
    <row r="194" spans="1:14" x14ac:dyDescent="0.25">
      <c r="A194" t="s">
        <v>421</v>
      </c>
      <c r="B194" s="1">
        <v>44564</v>
      </c>
      <c r="C194" t="str">
        <f t="shared" si="4"/>
        <v>03/01/2022</v>
      </c>
      <c r="D194" s="1" t="str">
        <f t="shared" si="5"/>
        <v>2022</v>
      </c>
      <c r="E194" t="s">
        <v>422</v>
      </c>
      <c r="F194" t="s">
        <v>20</v>
      </c>
      <c r="G194" t="s">
        <v>21</v>
      </c>
      <c r="H194">
        <v>6</v>
      </c>
      <c r="I194">
        <v>488.11</v>
      </c>
      <c r="J194">
        <v>2928.66</v>
      </c>
      <c r="K194">
        <v>25</v>
      </c>
      <c r="L194">
        <v>2196.4899999999998</v>
      </c>
      <c r="M194" t="s">
        <v>51</v>
      </c>
      <c r="N194" t="s">
        <v>22</v>
      </c>
    </row>
    <row r="195" spans="1:14" x14ac:dyDescent="0.25">
      <c r="A195" t="s">
        <v>423</v>
      </c>
      <c r="B195" s="1">
        <v>44394</v>
      </c>
      <c r="C195" t="str">
        <f t="shared" ref="C195:C258" si="6">TEXT(B195,"DD/MM/YYYY")</f>
        <v>17/07/2021</v>
      </c>
      <c r="D195" s="1" t="str">
        <f t="shared" ref="D195:D258" si="7">RIGHT(C195,4)</f>
        <v>2021</v>
      </c>
      <c r="E195" t="s">
        <v>424</v>
      </c>
      <c r="F195" t="s">
        <v>20</v>
      </c>
      <c r="G195" t="s">
        <v>21</v>
      </c>
      <c r="H195">
        <v>4</v>
      </c>
      <c r="I195">
        <v>171.4</v>
      </c>
      <c r="J195">
        <v>685.6</v>
      </c>
      <c r="K195">
        <v>4</v>
      </c>
      <c r="L195">
        <v>658.18</v>
      </c>
      <c r="M195" t="s">
        <v>27</v>
      </c>
      <c r="N195" t="s">
        <v>31</v>
      </c>
    </row>
    <row r="196" spans="1:14" x14ac:dyDescent="0.25">
      <c r="A196" t="s">
        <v>425</v>
      </c>
      <c r="B196" s="1">
        <v>44400</v>
      </c>
      <c r="C196" t="str">
        <f t="shared" si="6"/>
        <v>23/07/2021</v>
      </c>
      <c r="D196" s="1" t="str">
        <f t="shared" si="7"/>
        <v>2021</v>
      </c>
      <c r="E196" t="s">
        <v>426</v>
      </c>
      <c r="F196" t="s">
        <v>20</v>
      </c>
      <c r="G196" t="s">
        <v>21</v>
      </c>
      <c r="H196">
        <v>1</v>
      </c>
      <c r="I196">
        <v>356.69</v>
      </c>
      <c r="J196">
        <v>356.69</v>
      </c>
      <c r="K196">
        <v>15</v>
      </c>
      <c r="L196">
        <v>303.19</v>
      </c>
      <c r="M196" t="s">
        <v>35</v>
      </c>
      <c r="N196" t="s">
        <v>28</v>
      </c>
    </row>
    <row r="197" spans="1:14" x14ac:dyDescent="0.25">
      <c r="A197" t="s">
        <v>427</v>
      </c>
      <c r="B197" s="1">
        <v>44752</v>
      </c>
      <c r="C197" t="str">
        <f t="shared" si="6"/>
        <v>10/07/2022</v>
      </c>
      <c r="D197" s="1" t="str">
        <f t="shared" si="7"/>
        <v>2022</v>
      </c>
      <c r="E197" t="s">
        <v>428</v>
      </c>
      <c r="F197" t="s">
        <v>47</v>
      </c>
      <c r="G197" t="s">
        <v>15</v>
      </c>
      <c r="H197">
        <v>9</v>
      </c>
      <c r="I197">
        <v>251.35</v>
      </c>
      <c r="J197">
        <v>2262.15</v>
      </c>
      <c r="K197">
        <v>5</v>
      </c>
      <c r="L197">
        <v>2149.04</v>
      </c>
      <c r="M197" t="s">
        <v>35</v>
      </c>
      <c r="N197" t="s">
        <v>59</v>
      </c>
    </row>
    <row r="198" spans="1:14" x14ac:dyDescent="0.25">
      <c r="A198" t="s">
        <v>429</v>
      </c>
      <c r="B198" s="1">
        <v>44095</v>
      </c>
      <c r="C198" t="str">
        <f t="shared" si="6"/>
        <v>21/09/2020</v>
      </c>
      <c r="D198" s="1" t="str">
        <f t="shared" si="7"/>
        <v>2020</v>
      </c>
      <c r="E198" t="s">
        <v>430</v>
      </c>
      <c r="F198" t="s">
        <v>14</v>
      </c>
      <c r="G198" t="s">
        <v>15</v>
      </c>
      <c r="H198">
        <v>4</v>
      </c>
      <c r="I198">
        <v>397.73</v>
      </c>
      <c r="J198">
        <v>1590.92</v>
      </c>
      <c r="K198">
        <v>30</v>
      </c>
      <c r="L198">
        <v>1113.6400000000001</v>
      </c>
      <c r="M198" t="s">
        <v>51</v>
      </c>
      <c r="N198" t="s">
        <v>71</v>
      </c>
    </row>
    <row r="199" spans="1:14" x14ac:dyDescent="0.25">
      <c r="A199" t="s">
        <v>431</v>
      </c>
      <c r="B199" s="1">
        <v>45177</v>
      </c>
      <c r="C199" t="str">
        <f t="shared" si="6"/>
        <v>08/09/2023</v>
      </c>
      <c r="D199" s="1" t="str">
        <f t="shared" si="7"/>
        <v>2023</v>
      </c>
      <c r="E199" t="s">
        <v>432</v>
      </c>
      <c r="F199" t="s">
        <v>109</v>
      </c>
      <c r="G199" t="s">
        <v>21</v>
      </c>
      <c r="H199">
        <v>6</v>
      </c>
      <c r="I199">
        <v>457.64</v>
      </c>
      <c r="J199">
        <v>2745.84</v>
      </c>
      <c r="K199">
        <v>14</v>
      </c>
      <c r="L199">
        <v>2361.42</v>
      </c>
      <c r="M199" t="s">
        <v>16</v>
      </c>
      <c r="N199" t="s">
        <v>36</v>
      </c>
    </row>
    <row r="200" spans="1:14" x14ac:dyDescent="0.25">
      <c r="A200" t="s">
        <v>433</v>
      </c>
      <c r="B200" s="1">
        <v>44061</v>
      </c>
      <c r="C200" t="str">
        <f t="shared" si="6"/>
        <v>18/08/2020</v>
      </c>
      <c r="D200" s="1" t="str">
        <f t="shared" si="7"/>
        <v>2020</v>
      </c>
      <c r="E200" t="s">
        <v>434</v>
      </c>
      <c r="F200" t="s">
        <v>79</v>
      </c>
      <c r="G200" t="s">
        <v>21</v>
      </c>
      <c r="H200">
        <v>10</v>
      </c>
      <c r="I200">
        <v>291.58</v>
      </c>
      <c r="J200">
        <v>2915.8</v>
      </c>
      <c r="K200">
        <v>19</v>
      </c>
      <c r="L200">
        <v>2361.8000000000002</v>
      </c>
      <c r="M200" t="s">
        <v>35</v>
      </c>
      <c r="N200" t="s">
        <v>22</v>
      </c>
    </row>
    <row r="201" spans="1:14" x14ac:dyDescent="0.25">
      <c r="A201" t="s">
        <v>435</v>
      </c>
      <c r="B201" s="1">
        <v>45399</v>
      </c>
      <c r="C201" t="str">
        <f t="shared" si="6"/>
        <v>17/04/2024</v>
      </c>
      <c r="D201" s="1" t="str">
        <f t="shared" si="7"/>
        <v>2024</v>
      </c>
      <c r="E201" t="s">
        <v>436</v>
      </c>
      <c r="F201" t="s">
        <v>25</v>
      </c>
      <c r="G201" t="s">
        <v>26</v>
      </c>
      <c r="H201">
        <v>7</v>
      </c>
      <c r="I201">
        <v>89.36</v>
      </c>
      <c r="J201">
        <v>625.52</v>
      </c>
      <c r="K201">
        <v>5</v>
      </c>
      <c r="L201">
        <v>594.24</v>
      </c>
      <c r="M201" t="s">
        <v>35</v>
      </c>
      <c r="N201" t="s">
        <v>76</v>
      </c>
    </row>
    <row r="202" spans="1:14" x14ac:dyDescent="0.25">
      <c r="A202" t="s">
        <v>437</v>
      </c>
      <c r="B202" s="1">
        <v>44303</v>
      </c>
      <c r="C202" t="str">
        <f t="shared" si="6"/>
        <v>17/04/2021</v>
      </c>
      <c r="D202" s="1" t="str">
        <f t="shared" si="7"/>
        <v>2021</v>
      </c>
      <c r="E202" t="s">
        <v>438</v>
      </c>
      <c r="F202" t="s">
        <v>94</v>
      </c>
      <c r="G202" t="s">
        <v>26</v>
      </c>
      <c r="H202">
        <v>4</v>
      </c>
      <c r="I202">
        <v>467.61</v>
      </c>
      <c r="J202">
        <v>1870.44</v>
      </c>
      <c r="K202">
        <v>2</v>
      </c>
      <c r="L202">
        <v>1833.03</v>
      </c>
      <c r="M202" t="s">
        <v>27</v>
      </c>
      <c r="N202" t="s">
        <v>76</v>
      </c>
    </row>
    <row r="203" spans="1:14" x14ac:dyDescent="0.25">
      <c r="A203" t="s">
        <v>439</v>
      </c>
      <c r="B203" s="1">
        <v>45316</v>
      </c>
      <c r="C203" t="str">
        <f t="shared" si="6"/>
        <v>25/01/2024</v>
      </c>
      <c r="D203" s="1" t="str">
        <f t="shared" si="7"/>
        <v>2024</v>
      </c>
      <c r="E203" t="s">
        <v>440</v>
      </c>
      <c r="F203" t="s">
        <v>50</v>
      </c>
      <c r="G203" t="s">
        <v>40</v>
      </c>
      <c r="H203">
        <v>2</v>
      </c>
      <c r="I203">
        <v>317.63</v>
      </c>
      <c r="J203">
        <v>635.26</v>
      </c>
      <c r="K203">
        <v>16</v>
      </c>
      <c r="L203">
        <v>533.62</v>
      </c>
      <c r="M203" t="s">
        <v>27</v>
      </c>
      <c r="N203" t="s">
        <v>28</v>
      </c>
    </row>
    <row r="204" spans="1:14" x14ac:dyDescent="0.25">
      <c r="A204" t="s">
        <v>441</v>
      </c>
      <c r="B204" s="1">
        <v>45025</v>
      </c>
      <c r="C204" t="str">
        <f t="shared" si="6"/>
        <v>09/04/2023</v>
      </c>
      <c r="D204" s="1" t="str">
        <f t="shared" si="7"/>
        <v>2023</v>
      </c>
      <c r="E204" t="s">
        <v>442</v>
      </c>
      <c r="F204" t="s">
        <v>79</v>
      </c>
      <c r="G204" t="s">
        <v>21</v>
      </c>
      <c r="H204">
        <v>2</v>
      </c>
      <c r="I204">
        <v>442.29</v>
      </c>
      <c r="J204">
        <v>884.58</v>
      </c>
      <c r="K204">
        <v>27</v>
      </c>
      <c r="L204">
        <v>645.74</v>
      </c>
      <c r="M204" t="s">
        <v>16</v>
      </c>
      <c r="N204" t="s">
        <v>62</v>
      </c>
    </row>
    <row r="205" spans="1:14" x14ac:dyDescent="0.25">
      <c r="A205" t="s">
        <v>443</v>
      </c>
      <c r="B205" s="1">
        <v>45394</v>
      </c>
      <c r="C205" t="str">
        <f t="shared" si="6"/>
        <v>12/04/2024</v>
      </c>
      <c r="D205" s="1" t="str">
        <f t="shared" si="7"/>
        <v>2024</v>
      </c>
      <c r="E205" t="s">
        <v>444</v>
      </c>
      <c r="F205" t="s">
        <v>44</v>
      </c>
      <c r="G205" t="s">
        <v>15</v>
      </c>
      <c r="H205">
        <v>9</v>
      </c>
      <c r="I205">
        <v>475.54</v>
      </c>
      <c r="J205">
        <v>4279.8599999999997</v>
      </c>
      <c r="K205">
        <v>6</v>
      </c>
      <c r="L205">
        <v>4023.07</v>
      </c>
      <c r="M205" t="s">
        <v>35</v>
      </c>
      <c r="N205" t="s">
        <v>22</v>
      </c>
    </row>
    <row r="206" spans="1:14" x14ac:dyDescent="0.25">
      <c r="A206" t="s">
        <v>445</v>
      </c>
      <c r="B206" s="1">
        <v>44149</v>
      </c>
      <c r="C206" t="str">
        <f t="shared" si="6"/>
        <v>14/11/2020</v>
      </c>
      <c r="D206" s="1" t="str">
        <f t="shared" si="7"/>
        <v>2020</v>
      </c>
      <c r="E206" t="s">
        <v>446</v>
      </c>
      <c r="F206" t="s">
        <v>79</v>
      </c>
      <c r="G206" t="s">
        <v>21</v>
      </c>
      <c r="H206">
        <v>3</v>
      </c>
      <c r="I206">
        <v>96.41</v>
      </c>
      <c r="J206">
        <v>289.23</v>
      </c>
      <c r="K206">
        <v>22</v>
      </c>
      <c r="L206">
        <v>225.6</v>
      </c>
      <c r="M206" t="s">
        <v>35</v>
      </c>
      <c r="N206" t="s">
        <v>28</v>
      </c>
    </row>
    <row r="207" spans="1:14" x14ac:dyDescent="0.25">
      <c r="A207" t="s">
        <v>447</v>
      </c>
      <c r="B207" s="1">
        <v>44358</v>
      </c>
      <c r="C207" t="str">
        <f t="shared" si="6"/>
        <v>11/06/2021</v>
      </c>
      <c r="D207" s="1" t="str">
        <f t="shared" si="7"/>
        <v>2021</v>
      </c>
      <c r="E207" t="s">
        <v>448</v>
      </c>
      <c r="F207" t="s">
        <v>34</v>
      </c>
      <c r="G207" t="s">
        <v>26</v>
      </c>
      <c r="H207">
        <v>6</v>
      </c>
      <c r="I207">
        <v>208.74</v>
      </c>
      <c r="J207">
        <v>1252.44</v>
      </c>
      <c r="K207">
        <v>4</v>
      </c>
      <c r="L207">
        <v>1202.3399999999999</v>
      </c>
      <c r="M207" t="s">
        <v>16</v>
      </c>
      <c r="N207" t="s">
        <v>62</v>
      </c>
    </row>
    <row r="208" spans="1:14" x14ac:dyDescent="0.25">
      <c r="A208" t="s">
        <v>449</v>
      </c>
      <c r="B208" s="1">
        <v>44101</v>
      </c>
      <c r="C208" t="str">
        <f t="shared" si="6"/>
        <v>27/09/2020</v>
      </c>
      <c r="D208" s="1" t="str">
        <f t="shared" si="7"/>
        <v>2020</v>
      </c>
      <c r="E208" t="s">
        <v>450</v>
      </c>
      <c r="F208" t="s">
        <v>50</v>
      </c>
      <c r="G208" t="s">
        <v>40</v>
      </c>
      <c r="H208">
        <v>5</v>
      </c>
      <c r="I208">
        <v>80.09</v>
      </c>
      <c r="J208">
        <v>400.45</v>
      </c>
      <c r="K208">
        <v>23</v>
      </c>
      <c r="L208">
        <v>308.35000000000002</v>
      </c>
      <c r="M208" t="s">
        <v>51</v>
      </c>
      <c r="N208" t="s">
        <v>36</v>
      </c>
    </row>
    <row r="209" spans="1:14" x14ac:dyDescent="0.25">
      <c r="A209" t="s">
        <v>451</v>
      </c>
      <c r="B209" s="1">
        <v>45058</v>
      </c>
      <c r="C209" t="str">
        <f t="shared" si="6"/>
        <v>12/05/2023</v>
      </c>
      <c r="D209" s="1" t="str">
        <f t="shared" si="7"/>
        <v>2023</v>
      </c>
      <c r="E209" t="s">
        <v>452</v>
      </c>
      <c r="F209" t="s">
        <v>14</v>
      </c>
      <c r="G209" t="s">
        <v>15</v>
      </c>
      <c r="H209">
        <v>10</v>
      </c>
      <c r="I209">
        <v>465.62</v>
      </c>
      <c r="J209">
        <v>4656.2</v>
      </c>
      <c r="K209">
        <v>24</v>
      </c>
      <c r="L209">
        <v>3538.71</v>
      </c>
      <c r="M209" t="s">
        <v>27</v>
      </c>
      <c r="N209" t="s">
        <v>41</v>
      </c>
    </row>
    <row r="210" spans="1:14" x14ac:dyDescent="0.25">
      <c r="A210" t="s">
        <v>453</v>
      </c>
      <c r="B210" s="1">
        <v>45353</v>
      </c>
      <c r="C210" t="str">
        <f t="shared" si="6"/>
        <v>02/03/2024</v>
      </c>
      <c r="D210" s="1" t="str">
        <f t="shared" si="7"/>
        <v>2024</v>
      </c>
      <c r="E210" t="s">
        <v>454</v>
      </c>
      <c r="F210" t="s">
        <v>39</v>
      </c>
      <c r="G210" t="s">
        <v>40</v>
      </c>
      <c r="H210">
        <v>9</v>
      </c>
      <c r="I210">
        <v>7.35</v>
      </c>
      <c r="J210">
        <v>66.150000000000006</v>
      </c>
      <c r="K210">
        <v>6</v>
      </c>
      <c r="L210">
        <v>62.18</v>
      </c>
      <c r="M210" t="s">
        <v>27</v>
      </c>
      <c r="N210" t="s">
        <v>76</v>
      </c>
    </row>
    <row r="211" spans="1:14" x14ac:dyDescent="0.25">
      <c r="A211" t="s">
        <v>455</v>
      </c>
      <c r="B211" s="1">
        <v>44079</v>
      </c>
      <c r="C211" t="str">
        <f t="shared" si="6"/>
        <v>05/09/2020</v>
      </c>
      <c r="D211" s="1" t="str">
        <f t="shared" si="7"/>
        <v>2020</v>
      </c>
      <c r="E211" t="s">
        <v>456</v>
      </c>
      <c r="F211" t="s">
        <v>109</v>
      </c>
      <c r="G211" t="s">
        <v>21</v>
      </c>
      <c r="H211">
        <v>6</v>
      </c>
      <c r="I211">
        <v>210.15</v>
      </c>
      <c r="J211">
        <v>1260.9000000000001</v>
      </c>
      <c r="K211">
        <v>16</v>
      </c>
      <c r="L211">
        <v>1059.1600000000001</v>
      </c>
      <c r="M211" t="s">
        <v>35</v>
      </c>
      <c r="N211" t="s">
        <v>59</v>
      </c>
    </row>
    <row r="212" spans="1:14" x14ac:dyDescent="0.25">
      <c r="A212" t="s">
        <v>457</v>
      </c>
      <c r="B212" s="1">
        <v>43931</v>
      </c>
      <c r="C212" t="str">
        <f t="shared" si="6"/>
        <v>10/04/2020</v>
      </c>
      <c r="D212" s="1" t="str">
        <f t="shared" si="7"/>
        <v>2020</v>
      </c>
      <c r="E212" t="s">
        <v>458</v>
      </c>
      <c r="F212" t="s">
        <v>20</v>
      </c>
      <c r="G212" t="s">
        <v>21</v>
      </c>
      <c r="H212">
        <v>1</v>
      </c>
      <c r="I212">
        <v>377.61</v>
      </c>
      <c r="J212">
        <v>377.61</v>
      </c>
      <c r="K212">
        <v>25</v>
      </c>
      <c r="L212">
        <v>283.20999999999998</v>
      </c>
      <c r="M212" t="s">
        <v>51</v>
      </c>
      <c r="N212" t="s">
        <v>22</v>
      </c>
    </row>
    <row r="213" spans="1:14" x14ac:dyDescent="0.25">
      <c r="A213" t="s">
        <v>459</v>
      </c>
      <c r="B213" s="1">
        <v>44114</v>
      </c>
      <c r="C213" t="str">
        <f t="shared" si="6"/>
        <v>10/10/2020</v>
      </c>
      <c r="D213" s="1" t="str">
        <f t="shared" si="7"/>
        <v>2020</v>
      </c>
      <c r="E213" t="s">
        <v>460</v>
      </c>
      <c r="F213" t="s">
        <v>44</v>
      </c>
      <c r="G213" t="s">
        <v>15</v>
      </c>
      <c r="H213">
        <v>2</v>
      </c>
      <c r="I213">
        <v>447.07</v>
      </c>
      <c r="J213">
        <v>894.14</v>
      </c>
      <c r="K213">
        <v>19</v>
      </c>
      <c r="L213">
        <v>724.25</v>
      </c>
      <c r="M213" t="s">
        <v>51</v>
      </c>
      <c r="N213" t="s">
        <v>41</v>
      </c>
    </row>
    <row r="214" spans="1:14" x14ac:dyDescent="0.25">
      <c r="A214" t="s">
        <v>461</v>
      </c>
      <c r="B214" s="1">
        <v>44346</v>
      </c>
      <c r="C214" t="str">
        <f t="shared" si="6"/>
        <v>30/05/2021</v>
      </c>
      <c r="D214" s="1" t="str">
        <f t="shared" si="7"/>
        <v>2021</v>
      </c>
      <c r="E214" t="s">
        <v>462</v>
      </c>
      <c r="F214" t="s">
        <v>79</v>
      </c>
      <c r="G214" t="s">
        <v>21</v>
      </c>
      <c r="H214">
        <v>6</v>
      </c>
      <c r="I214">
        <v>24.49</v>
      </c>
      <c r="J214">
        <v>146.94</v>
      </c>
      <c r="K214">
        <v>30</v>
      </c>
      <c r="L214">
        <v>102.86</v>
      </c>
      <c r="M214" t="s">
        <v>27</v>
      </c>
      <c r="N214" t="s">
        <v>59</v>
      </c>
    </row>
    <row r="215" spans="1:14" x14ac:dyDescent="0.25">
      <c r="A215" t="s">
        <v>463</v>
      </c>
      <c r="B215" s="1">
        <v>44983</v>
      </c>
      <c r="C215" t="str">
        <f t="shared" si="6"/>
        <v>26/02/2023</v>
      </c>
      <c r="D215" s="1" t="str">
        <f t="shared" si="7"/>
        <v>2023</v>
      </c>
      <c r="E215" t="s">
        <v>464</v>
      </c>
      <c r="F215" t="s">
        <v>44</v>
      </c>
      <c r="G215" t="s">
        <v>15</v>
      </c>
      <c r="H215">
        <v>3</v>
      </c>
      <c r="I215">
        <v>436.37</v>
      </c>
      <c r="J215">
        <v>1309.1099999999999</v>
      </c>
      <c r="K215">
        <v>23</v>
      </c>
      <c r="L215">
        <v>1008.01</v>
      </c>
      <c r="M215" t="s">
        <v>16</v>
      </c>
      <c r="N215" t="s">
        <v>62</v>
      </c>
    </row>
    <row r="216" spans="1:14" x14ac:dyDescent="0.25">
      <c r="A216" t="s">
        <v>465</v>
      </c>
      <c r="B216" s="1">
        <v>44452</v>
      </c>
      <c r="C216" t="str">
        <f t="shared" si="6"/>
        <v>13/09/2021</v>
      </c>
      <c r="D216" s="1" t="str">
        <f t="shared" si="7"/>
        <v>2021</v>
      </c>
      <c r="E216" t="s">
        <v>466</v>
      </c>
      <c r="F216" t="s">
        <v>20</v>
      </c>
      <c r="G216" t="s">
        <v>21</v>
      </c>
      <c r="H216">
        <v>10</v>
      </c>
      <c r="I216">
        <v>38.44</v>
      </c>
      <c r="J216">
        <v>384.4</v>
      </c>
      <c r="K216">
        <v>29</v>
      </c>
      <c r="L216">
        <v>272.92</v>
      </c>
      <c r="M216" t="s">
        <v>27</v>
      </c>
      <c r="N216" t="s">
        <v>71</v>
      </c>
    </row>
    <row r="217" spans="1:14" x14ac:dyDescent="0.25">
      <c r="A217" t="s">
        <v>467</v>
      </c>
      <c r="B217" s="1">
        <v>45314</v>
      </c>
      <c r="C217" t="str">
        <f t="shared" si="6"/>
        <v>23/01/2024</v>
      </c>
      <c r="D217" s="1" t="str">
        <f t="shared" si="7"/>
        <v>2024</v>
      </c>
      <c r="E217" t="s">
        <v>468</v>
      </c>
      <c r="F217" t="s">
        <v>50</v>
      </c>
      <c r="G217" t="s">
        <v>40</v>
      </c>
      <c r="H217">
        <v>9</v>
      </c>
      <c r="I217">
        <v>166.18</v>
      </c>
      <c r="J217">
        <v>1495.62</v>
      </c>
      <c r="K217">
        <v>10</v>
      </c>
      <c r="L217">
        <v>1346.06</v>
      </c>
      <c r="M217" t="s">
        <v>16</v>
      </c>
      <c r="N217" t="s">
        <v>76</v>
      </c>
    </row>
    <row r="218" spans="1:14" x14ac:dyDescent="0.25">
      <c r="A218" t="s">
        <v>469</v>
      </c>
      <c r="B218" s="1">
        <v>44003</v>
      </c>
      <c r="C218" t="str">
        <f t="shared" si="6"/>
        <v>21/06/2020</v>
      </c>
      <c r="D218" s="1" t="str">
        <f t="shared" si="7"/>
        <v>2020</v>
      </c>
      <c r="E218" t="s">
        <v>470</v>
      </c>
      <c r="F218" t="s">
        <v>25</v>
      </c>
      <c r="G218" t="s">
        <v>26</v>
      </c>
      <c r="H218">
        <v>1</v>
      </c>
      <c r="I218">
        <v>403.66</v>
      </c>
      <c r="J218">
        <v>403.66</v>
      </c>
      <c r="K218">
        <v>5</v>
      </c>
      <c r="L218">
        <v>383.48</v>
      </c>
      <c r="M218" t="s">
        <v>27</v>
      </c>
      <c r="N218" t="s">
        <v>17</v>
      </c>
    </row>
    <row r="219" spans="1:14" x14ac:dyDescent="0.25">
      <c r="A219" t="s">
        <v>471</v>
      </c>
      <c r="B219" s="1">
        <v>45144</v>
      </c>
      <c r="C219" t="str">
        <f t="shared" si="6"/>
        <v>06/08/2023</v>
      </c>
      <c r="D219" s="1" t="str">
        <f t="shared" si="7"/>
        <v>2023</v>
      </c>
      <c r="E219" t="s">
        <v>472</v>
      </c>
      <c r="F219" t="s">
        <v>25</v>
      </c>
      <c r="G219" t="s">
        <v>26</v>
      </c>
      <c r="H219">
        <v>8</v>
      </c>
      <c r="I219">
        <v>105.13</v>
      </c>
      <c r="J219">
        <v>841.04</v>
      </c>
      <c r="K219">
        <v>19</v>
      </c>
      <c r="L219">
        <v>681.24</v>
      </c>
      <c r="M219" t="s">
        <v>16</v>
      </c>
      <c r="N219" t="s">
        <v>28</v>
      </c>
    </row>
    <row r="220" spans="1:14" x14ac:dyDescent="0.25">
      <c r="A220" t="s">
        <v>473</v>
      </c>
      <c r="B220" s="1">
        <v>43863</v>
      </c>
      <c r="C220" t="str">
        <f t="shared" si="6"/>
        <v>02/02/2020</v>
      </c>
      <c r="D220" s="1" t="str">
        <f t="shared" si="7"/>
        <v>2020</v>
      </c>
      <c r="E220" t="s">
        <v>474</v>
      </c>
      <c r="F220" t="s">
        <v>44</v>
      </c>
      <c r="G220" t="s">
        <v>15</v>
      </c>
      <c r="H220">
        <v>10</v>
      </c>
      <c r="I220">
        <v>240.86</v>
      </c>
      <c r="J220">
        <v>2408.6</v>
      </c>
      <c r="K220">
        <v>13</v>
      </c>
      <c r="L220">
        <v>2095.48</v>
      </c>
      <c r="M220" t="s">
        <v>35</v>
      </c>
      <c r="N220" t="s">
        <v>31</v>
      </c>
    </row>
    <row r="221" spans="1:14" x14ac:dyDescent="0.25">
      <c r="A221" t="s">
        <v>475</v>
      </c>
      <c r="B221" s="1">
        <v>45380</v>
      </c>
      <c r="C221" t="str">
        <f t="shared" si="6"/>
        <v>29/03/2024</v>
      </c>
      <c r="D221" s="1" t="str">
        <f t="shared" si="7"/>
        <v>2024</v>
      </c>
      <c r="E221" t="s">
        <v>476</v>
      </c>
      <c r="F221" t="s">
        <v>109</v>
      </c>
      <c r="G221" t="s">
        <v>21</v>
      </c>
      <c r="H221">
        <v>7</v>
      </c>
      <c r="I221">
        <v>246.09</v>
      </c>
      <c r="J221">
        <v>1722.63</v>
      </c>
      <c r="K221">
        <v>12</v>
      </c>
      <c r="L221">
        <v>1515.91</v>
      </c>
      <c r="M221" t="s">
        <v>16</v>
      </c>
      <c r="N221" t="s">
        <v>71</v>
      </c>
    </row>
    <row r="222" spans="1:14" x14ac:dyDescent="0.25">
      <c r="A222" t="s">
        <v>477</v>
      </c>
      <c r="B222" s="1">
        <v>44200</v>
      </c>
      <c r="C222" t="str">
        <f t="shared" si="6"/>
        <v>04/01/2021</v>
      </c>
      <c r="D222" s="1" t="str">
        <f t="shared" si="7"/>
        <v>2021</v>
      </c>
      <c r="E222" t="s">
        <v>478</v>
      </c>
      <c r="F222" t="s">
        <v>14</v>
      </c>
      <c r="G222" t="s">
        <v>15</v>
      </c>
      <c r="H222">
        <v>7</v>
      </c>
      <c r="I222">
        <v>24.16</v>
      </c>
      <c r="J222">
        <v>169.12</v>
      </c>
      <c r="K222">
        <v>8</v>
      </c>
      <c r="L222">
        <v>155.59</v>
      </c>
      <c r="M222" t="s">
        <v>27</v>
      </c>
      <c r="N222" t="s">
        <v>59</v>
      </c>
    </row>
    <row r="223" spans="1:14" x14ac:dyDescent="0.25">
      <c r="A223" t="s">
        <v>479</v>
      </c>
      <c r="B223" s="1">
        <v>45167</v>
      </c>
      <c r="C223" t="str">
        <f t="shared" si="6"/>
        <v>29/08/2023</v>
      </c>
      <c r="D223" s="1" t="str">
        <f t="shared" si="7"/>
        <v>2023</v>
      </c>
      <c r="E223" t="s">
        <v>480</v>
      </c>
      <c r="F223" t="s">
        <v>25</v>
      </c>
      <c r="G223" t="s">
        <v>26</v>
      </c>
      <c r="H223">
        <v>2</v>
      </c>
      <c r="I223">
        <v>470.88</v>
      </c>
      <c r="J223">
        <v>941.76</v>
      </c>
      <c r="K223">
        <v>12</v>
      </c>
      <c r="L223">
        <v>828.75</v>
      </c>
      <c r="M223" t="s">
        <v>51</v>
      </c>
      <c r="N223" t="s">
        <v>59</v>
      </c>
    </row>
    <row r="224" spans="1:14" x14ac:dyDescent="0.25">
      <c r="A224" t="s">
        <v>481</v>
      </c>
      <c r="B224" s="1">
        <v>44236</v>
      </c>
      <c r="C224" t="str">
        <f t="shared" si="6"/>
        <v>09/02/2021</v>
      </c>
      <c r="D224" s="1" t="str">
        <f t="shared" si="7"/>
        <v>2021</v>
      </c>
      <c r="E224" t="s">
        <v>482</v>
      </c>
      <c r="F224" t="s">
        <v>79</v>
      </c>
      <c r="G224" t="s">
        <v>21</v>
      </c>
      <c r="H224">
        <v>9</v>
      </c>
      <c r="I224">
        <v>195.04</v>
      </c>
      <c r="J224">
        <v>1755.36</v>
      </c>
      <c r="K224">
        <v>22</v>
      </c>
      <c r="L224">
        <v>1369.18</v>
      </c>
      <c r="M224" t="s">
        <v>35</v>
      </c>
      <c r="N224" t="s">
        <v>17</v>
      </c>
    </row>
    <row r="225" spans="1:14" x14ac:dyDescent="0.25">
      <c r="A225" s="2" t="s">
        <v>483</v>
      </c>
      <c r="B225" s="1">
        <v>45235</v>
      </c>
      <c r="C225" t="str">
        <f t="shared" si="6"/>
        <v>05/11/2023</v>
      </c>
      <c r="D225" s="1" t="str">
        <f t="shared" si="7"/>
        <v>2023</v>
      </c>
      <c r="E225" t="s">
        <v>484</v>
      </c>
      <c r="F225" t="s">
        <v>25</v>
      </c>
      <c r="G225" t="s">
        <v>26</v>
      </c>
      <c r="H225">
        <v>8</v>
      </c>
      <c r="I225">
        <v>435.4</v>
      </c>
      <c r="J225">
        <v>3483.2</v>
      </c>
      <c r="K225">
        <v>1</v>
      </c>
      <c r="L225">
        <v>3448.37</v>
      </c>
      <c r="M225" t="s">
        <v>27</v>
      </c>
      <c r="N225" t="s">
        <v>59</v>
      </c>
    </row>
    <row r="226" spans="1:14" x14ac:dyDescent="0.25">
      <c r="A226" t="s">
        <v>485</v>
      </c>
      <c r="B226" s="1">
        <v>44692</v>
      </c>
      <c r="C226" t="str">
        <f t="shared" si="6"/>
        <v>11/05/2022</v>
      </c>
      <c r="D226" s="1" t="str">
        <f t="shared" si="7"/>
        <v>2022</v>
      </c>
      <c r="E226" t="s">
        <v>486</v>
      </c>
      <c r="F226" t="s">
        <v>39</v>
      </c>
      <c r="G226" t="s">
        <v>40</v>
      </c>
      <c r="H226">
        <v>6</v>
      </c>
      <c r="I226">
        <v>204.47</v>
      </c>
      <c r="J226">
        <v>1226.82</v>
      </c>
      <c r="K226">
        <v>13</v>
      </c>
      <c r="L226">
        <v>1067.33</v>
      </c>
      <c r="M226" t="s">
        <v>35</v>
      </c>
      <c r="N226" t="s">
        <v>31</v>
      </c>
    </row>
    <row r="227" spans="1:14" x14ac:dyDescent="0.25">
      <c r="A227" t="s">
        <v>487</v>
      </c>
      <c r="B227" s="1">
        <v>44789</v>
      </c>
      <c r="C227" t="str">
        <f t="shared" si="6"/>
        <v>16/08/2022</v>
      </c>
      <c r="D227" s="1" t="str">
        <f t="shared" si="7"/>
        <v>2022</v>
      </c>
      <c r="E227" t="s">
        <v>488</v>
      </c>
      <c r="F227" t="s">
        <v>34</v>
      </c>
      <c r="G227" t="s">
        <v>26</v>
      </c>
      <c r="H227">
        <v>9</v>
      </c>
      <c r="I227">
        <v>124.99</v>
      </c>
      <c r="J227">
        <v>1124.9100000000001</v>
      </c>
      <c r="K227">
        <v>6</v>
      </c>
      <c r="L227">
        <v>1057.42</v>
      </c>
      <c r="M227" t="s">
        <v>51</v>
      </c>
      <c r="N227" t="s">
        <v>41</v>
      </c>
    </row>
    <row r="228" spans="1:14" x14ac:dyDescent="0.25">
      <c r="A228" t="s">
        <v>489</v>
      </c>
      <c r="B228" s="1">
        <v>45261</v>
      </c>
      <c r="C228" t="str">
        <f t="shared" si="6"/>
        <v>01/12/2023</v>
      </c>
      <c r="D228" s="1" t="str">
        <f t="shared" si="7"/>
        <v>2023</v>
      </c>
      <c r="E228" t="s">
        <v>490</v>
      </c>
      <c r="F228" t="s">
        <v>14</v>
      </c>
      <c r="G228" t="s">
        <v>15</v>
      </c>
      <c r="H228">
        <v>7</v>
      </c>
      <c r="I228">
        <v>55.1</v>
      </c>
      <c r="J228">
        <v>385.7</v>
      </c>
      <c r="K228">
        <v>5</v>
      </c>
      <c r="L228">
        <v>366.41</v>
      </c>
      <c r="M228" t="s">
        <v>51</v>
      </c>
      <c r="N228" t="s">
        <v>36</v>
      </c>
    </row>
    <row r="229" spans="1:14" x14ac:dyDescent="0.25">
      <c r="A229" t="s">
        <v>491</v>
      </c>
      <c r="B229" s="1">
        <v>43883</v>
      </c>
      <c r="C229" t="str">
        <f t="shared" si="6"/>
        <v>22/02/2020</v>
      </c>
      <c r="D229" s="1" t="str">
        <f t="shared" si="7"/>
        <v>2020</v>
      </c>
      <c r="E229" t="s">
        <v>492</v>
      </c>
      <c r="F229" t="s">
        <v>79</v>
      </c>
      <c r="G229" t="s">
        <v>21</v>
      </c>
      <c r="H229">
        <v>2</v>
      </c>
      <c r="I229">
        <v>370.05</v>
      </c>
      <c r="J229">
        <v>740.1</v>
      </c>
      <c r="K229">
        <v>16</v>
      </c>
      <c r="L229">
        <v>621.67999999999995</v>
      </c>
      <c r="M229" t="s">
        <v>27</v>
      </c>
      <c r="N229" t="s">
        <v>71</v>
      </c>
    </row>
    <row r="230" spans="1:14" x14ac:dyDescent="0.25">
      <c r="A230" t="s">
        <v>493</v>
      </c>
      <c r="B230" s="1">
        <v>45194</v>
      </c>
      <c r="C230" t="str">
        <f t="shared" si="6"/>
        <v>25/09/2023</v>
      </c>
      <c r="D230" s="1" t="str">
        <f t="shared" si="7"/>
        <v>2023</v>
      </c>
      <c r="E230" t="s">
        <v>494</v>
      </c>
      <c r="F230" t="s">
        <v>20</v>
      </c>
      <c r="G230" t="s">
        <v>21</v>
      </c>
      <c r="H230">
        <v>1</v>
      </c>
      <c r="I230">
        <v>391.09</v>
      </c>
      <c r="J230">
        <v>391.09</v>
      </c>
      <c r="K230">
        <v>0</v>
      </c>
      <c r="L230">
        <v>391.09</v>
      </c>
      <c r="M230" t="s">
        <v>16</v>
      </c>
      <c r="N230" t="s">
        <v>31</v>
      </c>
    </row>
    <row r="231" spans="1:14" x14ac:dyDescent="0.25">
      <c r="A231" t="s">
        <v>495</v>
      </c>
      <c r="B231" s="1">
        <v>45087</v>
      </c>
      <c r="C231" t="str">
        <f t="shared" si="6"/>
        <v>10/06/2023</v>
      </c>
      <c r="D231" s="1" t="str">
        <f t="shared" si="7"/>
        <v>2023</v>
      </c>
      <c r="E231" t="s">
        <v>496</v>
      </c>
      <c r="F231" t="s">
        <v>79</v>
      </c>
      <c r="G231" t="s">
        <v>21</v>
      </c>
      <c r="H231">
        <v>7</v>
      </c>
      <c r="I231">
        <v>427.6</v>
      </c>
      <c r="J231">
        <v>2993.2</v>
      </c>
      <c r="K231">
        <v>1</v>
      </c>
      <c r="L231">
        <v>2963.27</v>
      </c>
      <c r="M231" t="s">
        <v>35</v>
      </c>
      <c r="N231" t="s">
        <v>22</v>
      </c>
    </row>
    <row r="232" spans="1:14" x14ac:dyDescent="0.25">
      <c r="A232" t="s">
        <v>497</v>
      </c>
      <c r="B232" s="1">
        <v>45139</v>
      </c>
      <c r="C232" t="str">
        <f t="shared" si="6"/>
        <v>01/08/2023</v>
      </c>
      <c r="D232" s="1" t="str">
        <f t="shared" si="7"/>
        <v>2023</v>
      </c>
      <c r="E232" t="s">
        <v>498</v>
      </c>
      <c r="F232" t="s">
        <v>47</v>
      </c>
      <c r="G232" t="s">
        <v>15</v>
      </c>
      <c r="H232">
        <v>2</v>
      </c>
      <c r="I232">
        <v>395.13</v>
      </c>
      <c r="J232">
        <v>790.26</v>
      </c>
      <c r="K232">
        <v>11</v>
      </c>
      <c r="L232">
        <v>703.33</v>
      </c>
      <c r="M232" t="s">
        <v>35</v>
      </c>
      <c r="N232" t="s">
        <v>62</v>
      </c>
    </row>
    <row r="233" spans="1:14" x14ac:dyDescent="0.25">
      <c r="A233" t="s">
        <v>499</v>
      </c>
      <c r="B233" s="1">
        <v>45288</v>
      </c>
      <c r="C233" t="str">
        <f t="shared" si="6"/>
        <v>28/12/2023</v>
      </c>
      <c r="D233" s="1" t="str">
        <f t="shared" si="7"/>
        <v>2023</v>
      </c>
      <c r="E233" t="s">
        <v>500</v>
      </c>
      <c r="F233" t="s">
        <v>109</v>
      </c>
      <c r="G233" t="s">
        <v>21</v>
      </c>
      <c r="H233">
        <v>1</v>
      </c>
      <c r="I233">
        <v>165.45</v>
      </c>
      <c r="J233">
        <v>165.45</v>
      </c>
      <c r="K233">
        <v>20</v>
      </c>
      <c r="L233">
        <v>132.36000000000001</v>
      </c>
      <c r="M233" t="s">
        <v>35</v>
      </c>
      <c r="N233" t="s">
        <v>59</v>
      </c>
    </row>
    <row r="234" spans="1:14" x14ac:dyDescent="0.25">
      <c r="A234" t="s">
        <v>501</v>
      </c>
      <c r="B234" s="1">
        <v>45266</v>
      </c>
      <c r="C234" t="str">
        <f t="shared" si="6"/>
        <v>06/12/2023</v>
      </c>
      <c r="D234" s="1" t="str">
        <f t="shared" si="7"/>
        <v>2023</v>
      </c>
      <c r="E234" t="s">
        <v>502</v>
      </c>
      <c r="F234" t="s">
        <v>44</v>
      </c>
      <c r="G234" t="s">
        <v>15</v>
      </c>
      <c r="H234">
        <v>6</v>
      </c>
      <c r="I234">
        <v>430.91</v>
      </c>
      <c r="J234">
        <v>2585.46</v>
      </c>
      <c r="K234">
        <v>23</v>
      </c>
      <c r="L234">
        <v>1990.8</v>
      </c>
      <c r="M234" t="s">
        <v>35</v>
      </c>
      <c r="N234" t="s">
        <v>17</v>
      </c>
    </row>
    <row r="235" spans="1:14" x14ac:dyDescent="0.25">
      <c r="A235" t="s">
        <v>503</v>
      </c>
      <c r="B235" s="1">
        <v>45089</v>
      </c>
      <c r="C235" t="str">
        <f t="shared" si="6"/>
        <v>12/06/2023</v>
      </c>
      <c r="D235" s="1" t="str">
        <f t="shared" si="7"/>
        <v>2023</v>
      </c>
      <c r="E235" t="s">
        <v>504</v>
      </c>
      <c r="F235" t="s">
        <v>39</v>
      </c>
      <c r="G235" t="s">
        <v>40</v>
      </c>
      <c r="H235">
        <v>2</v>
      </c>
      <c r="I235">
        <v>456.69</v>
      </c>
      <c r="J235">
        <v>913.38</v>
      </c>
      <c r="K235">
        <v>20</v>
      </c>
      <c r="L235">
        <v>730.7</v>
      </c>
      <c r="M235" t="s">
        <v>16</v>
      </c>
      <c r="N235" t="s">
        <v>71</v>
      </c>
    </row>
    <row r="236" spans="1:14" x14ac:dyDescent="0.25">
      <c r="A236" t="s">
        <v>505</v>
      </c>
      <c r="B236" s="1">
        <v>44603</v>
      </c>
      <c r="C236" t="str">
        <f t="shared" si="6"/>
        <v>11/02/2022</v>
      </c>
      <c r="D236" s="1" t="str">
        <f t="shared" si="7"/>
        <v>2022</v>
      </c>
      <c r="E236" t="s">
        <v>506</v>
      </c>
      <c r="F236" t="s">
        <v>109</v>
      </c>
      <c r="G236" t="s">
        <v>21</v>
      </c>
      <c r="H236">
        <v>6</v>
      </c>
      <c r="I236">
        <v>320.06</v>
      </c>
      <c r="J236">
        <v>1920.36</v>
      </c>
      <c r="K236">
        <v>25</v>
      </c>
      <c r="L236">
        <v>1440.27</v>
      </c>
      <c r="M236" t="s">
        <v>35</v>
      </c>
      <c r="N236" t="s">
        <v>71</v>
      </c>
    </row>
    <row r="237" spans="1:14" x14ac:dyDescent="0.25">
      <c r="A237" t="s">
        <v>507</v>
      </c>
      <c r="B237" s="1">
        <v>45400</v>
      </c>
      <c r="C237" t="str">
        <f t="shared" si="6"/>
        <v>18/04/2024</v>
      </c>
      <c r="D237" s="1" t="str">
        <f t="shared" si="7"/>
        <v>2024</v>
      </c>
      <c r="E237" t="s">
        <v>508</v>
      </c>
      <c r="F237" t="s">
        <v>44</v>
      </c>
      <c r="G237" t="s">
        <v>15</v>
      </c>
      <c r="H237">
        <v>2</v>
      </c>
      <c r="I237">
        <v>248.26</v>
      </c>
      <c r="J237">
        <v>496.52</v>
      </c>
      <c r="K237">
        <v>17</v>
      </c>
      <c r="L237">
        <v>412.11</v>
      </c>
      <c r="M237" t="s">
        <v>16</v>
      </c>
      <c r="N237" t="s">
        <v>31</v>
      </c>
    </row>
    <row r="238" spans="1:14" x14ac:dyDescent="0.25">
      <c r="A238" t="s">
        <v>509</v>
      </c>
      <c r="B238" s="1">
        <v>45228</v>
      </c>
      <c r="C238" t="str">
        <f t="shared" si="6"/>
        <v>29/10/2023</v>
      </c>
      <c r="D238" s="1" t="str">
        <f t="shared" si="7"/>
        <v>2023</v>
      </c>
      <c r="E238" t="s">
        <v>510</v>
      </c>
      <c r="F238" t="s">
        <v>109</v>
      </c>
      <c r="G238" t="s">
        <v>21</v>
      </c>
      <c r="H238">
        <v>1</v>
      </c>
      <c r="I238">
        <v>170.29</v>
      </c>
      <c r="J238">
        <v>170.29</v>
      </c>
      <c r="K238">
        <v>17</v>
      </c>
      <c r="L238">
        <v>141.34</v>
      </c>
      <c r="M238" t="s">
        <v>35</v>
      </c>
      <c r="N238" t="s">
        <v>76</v>
      </c>
    </row>
    <row r="239" spans="1:14" x14ac:dyDescent="0.25">
      <c r="A239" t="s">
        <v>511</v>
      </c>
      <c r="B239" s="1">
        <v>45445</v>
      </c>
      <c r="C239" t="str">
        <f t="shared" si="6"/>
        <v>02/06/2024</v>
      </c>
      <c r="D239" s="1" t="str">
        <f t="shared" si="7"/>
        <v>2024</v>
      </c>
      <c r="E239" t="s">
        <v>512</v>
      </c>
      <c r="F239" t="s">
        <v>20</v>
      </c>
      <c r="G239" t="s">
        <v>21</v>
      </c>
      <c r="H239">
        <v>2</v>
      </c>
      <c r="I239">
        <v>113.73</v>
      </c>
      <c r="J239">
        <v>227.46</v>
      </c>
      <c r="K239">
        <v>1</v>
      </c>
      <c r="L239">
        <v>225.19</v>
      </c>
      <c r="M239" t="s">
        <v>16</v>
      </c>
      <c r="N239" t="s">
        <v>71</v>
      </c>
    </row>
    <row r="240" spans="1:14" x14ac:dyDescent="0.25">
      <c r="A240" t="s">
        <v>513</v>
      </c>
      <c r="B240" s="1">
        <v>45589</v>
      </c>
      <c r="C240" t="str">
        <f t="shared" si="6"/>
        <v>24/10/2024</v>
      </c>
      <c r="D240" s="1" t="str">
        <f t="shared" si="7"/>
        <v>2024</v>
      </c>
      <c r="E240" t="s">
        <v>514</v>
      </c>
      <c r="F240" t="s">
        <v>109</v>
      </c>
      <c r="G240" t="s">
        <v>21</v>
      </c>
      <c r="H240">
        <v>4</v>
      </c>
      <c r="I240">
        <v>498.66</v>
      </c>
      <c r="J240">
        <v>1994.64</v>
      </c>
      <c r="K240">
        <v>7</v>
      </c>
      <c r="L240">
        <v>1855.02</v>
      </c>
      <c r="M240" t="s">
        <v>35</v>
      </c>
      <c r="N240" t="s">
        <v>76</v>
      </c>
    </row>
    <row r="241" spans="1:14" x14ac:dyDescent="0.25">
      <c r="A241" t="s">
        <v>515</v>
      </c>
      <c r="B241" s="1">
        <v>45232</v>
      </c>
      <c r="C241" t="str">
        <f t="shared" si="6"/>
        <v>02/11/2023</v>
      </c>
      <c r="D241" s="1" t="str">
        <f t="shared" si="7"/>
        <v>2023</v>
      </c>
      <c r="E241" t="s">
        <v>516</v>
      </c>
      <c r="F241" t="s">
        <v>14</v>
      </c>
      <c r="G241" t="s">
        <v>15</v>
      </c>
      <c r="H241">
        <v>5</v>
      </c>
      <c r="I241">
        <v>499.83</v>
      </c>
      <c r="J241">
        <v>2499.15</v>
      </c>
      <c r="K241">
        <v>13</v>
      </c>
      <c r="L241">
        <v>2174.2600000000002</v>
      </c>
      <c r="M241" t="s">
        <v>51</v>
      </c>
      <c r="N241" t="s">
        <v>31</v>
      </c>
    </row>
    <row r="242" spans="1:14" x14ac:dyDescent="0.25">
      <c r="A242" t="s">
        <v>517</v>
      </c>
      <c r="B242" s="1">
        <v>44169</v>
      </c>
      <c r="C242" t="str">
        <f t="shared" si="6"/>
        <v>04/12/2020</v>
      </c>
      <c r="D242" s="1" t="str">
        <f t="shared" si="7"/>
        <v>2020</v>
      </c>
      <c r="E242" t="s">
        <v>518</v>
      </c>
      <c r="F242" t="s">
        <v>39</v>
      </c>
      <c r="G242" t="s">
        <v>40</v>
      </c>
      <c r="H242">
        <v>4</v>
      </c>
      <c r="I242">
        <v>89.07</v>
      </c>
      <c r="J242">
        <v>356.28</v>
      </c>
      <c r="K242">
        <v>16</v>
      </c>
      <c r="L242">
        <v>299.27999999999997</v>
      </c>
      <c r="M242" t="s">
        <v>27</v>
      </c>
      <c r="N242" t="s">
        <v>62</v>
      </c>
    </row>
    <row r="243" spans="1:14" x14ac:dyDescent="0.25">
      <c r="A243" s="2" t="s">
        <v>519</v>
      </c>
      <c r="B243" s="1">
        <v>43916</v>
      </c>
      <c r="C243" t="str">
        <f t="shared" si="6"/>
        <v>26/03/2020</v>
      </c>
      <c r="D243" s="1" t="str">
        <f t="shared" si="7"/>
        <v>2020</v>
      </c>
      <c r="E243" t="s">
        <v>520</v>
      </c>
      <c r="F243" t="s">
        <v>44</v>
      </c>
      <c r="G243" t="s">
        <v>15</v>
      </c>
      <c r="H243">
        <v>1</v>
      </c>
      <c r="I243">
        <v>233.56</v>
      </c>
      <c r="J243">
        <v>233.56</v>
      </c>
      <c r="K243">
        <v>13</v>
      </c>
      <c r="L243">
        <v>203.2</v>
      </c>
      <c r="M243" t="s">
        <v>16</v>
      </c>
      <c r="N243" t="s">
        <v>28</v>
      </c>
    </row>
    <row r="244" spans="1:14" x14ac:dyDescent="0.25">
      <c r="A244" t="s">
        <v>521</v>
      </c>
      <c r="B244" s="1">
        <v>44472</v>
      </c>
      <c r="C244" t="str">
        <f t="shared" si="6"/>
        <v>03/10/2021</v>
      </c>
      <c r="D244" s="1" t="str">
        <f t="shared" si="7"/>
        <v>2021</v>
      </c>
      <c r="E244" t="s">
        <v>522</v>
      </c>
      <c r="F244" t="s">
        <v>25</v>
      </c>
      <c r="G244" t="s">
        <v>26</v>
      </c>
      <c r="H244">
        <v>3</v>
      </c>
      <c r="I244">
        <v>78.75</v>
      </c>
      <c r="J244">
        <v>236.25</v>
      </c>
      <c r="K244">
        <v>9</v>
      </c>
      <c r="L244">
        <v>214.99</v>
      </c>
      <c r="M244" t="s">
        <v>27</v>
      </c>
      <c r="N244" t="s">
        <v>62</v>
      </c>
    </row>
    <row r="245" spans="1:14" x14ac:dyDescent="0.25">
      <c r="A245" s="2" t="s">
        <v>523</v>
      </c>
      <c r="B245" s="1">
        <v>45591</v>
      </c>
      <c r="C245" t="str">
        <f t="shared" si="6"/>
        <v>26/10/2024</v>
      </c>
      <c r="D245" s="1" t="str">
        <f t="shared" si="7"/>
        <v>2024</v>
      </c>
      <c r="E245" t="s">
        <v>524</v>
      </c>
      <c r="F245" t="s">
        <v>109</v>
      </c>
      <c r="G245" t="s">
        <v>21</v>
      </c>
      <c r="H245">
        <v>6</v>
      </c>
      <c r="I245">
        <v>82.96</v>
      </c>
      <c r="J245">
        <v>497.76</v>
      </c>
      <c r="K245">
        <v>2</v>
      </c>
      <c r="L245">
        <v>487.8</v>
      </c>
      <c r="M245" t="s">
        <v>51</v>
      </c>
      <c r="N245" t="s">
        <v>31</v>
      </c>
    </row>
    <row r="246" spans="1:14" x14ac:dyDescent="0.25">
      <c r="A246" t="s">
        <v>525</v>
      </c>
      <c r="B246" s="1">
        <v>45616</v>
      </c>
      <c r="C246" t="str">
        <f t="shared" si="6"/>
        <v>20/11/2024</v>
      </c>
      <c r="D246" s="1" t="str">
        <f t="shared" si="7"/>
        <v>2024</v>
      </c>
      <c r="E246" t="s">
        <v>526</v>
      </c>
      <c r="F246" t="s">
        <v>20</v>
      </c>
      <c r="G246" t="s">
        <v>21</v>
      </c>
      <c r="H246">
        <v>2</v>
      </c>
      <c r="I246">
        <v>337.14</v>
      </c>
      <c r="J246">
        <v>674.28</v>
      </c>
      <c r="K246">
        <v>2</v>
      </c>
      <c r="L246">
        <v>660.79</v>
      </c>
      <c r="M246" t="s">
        <v>35</v>
      </c>
      <c r="N246" t="s">
        <v>62</v>
      </c>
    </row>
    <row r="247" spans="1:14" x14ac:dyDescent="0.25">
      <c r="A247" t="s">
        <v>527</v>
      </c>
      <c r="B247" s="1">
        <v>44538</v>
      </c>
      <c r="C247" t="str">
        <f t="shared" si="6"/>
        <v>08/12/2021</v>
      </c>
      <c r="D247" s="1" t="str">
        <f t="shared" si="7"/>
        <v>2021</v>
      </c>
      <c r="E247" t="s">
        <v>528</v>
      </c>
      <c r="F247" t="s">
        <v>56</v>
      </c>
      <c r="G247" t="s">
        <v>40</v>
      </c>
      <c r="H247">
        <v>9</v>
      </c>
      <c r="I247">
        <v>381.88</v>
      </c>
      <c r="J247">
        <v>3436.92</v>
      </c>
      <c r="K247">
        <v>22</v>
      </c>
      <c r="L247">
        <v>2680.8</v>
      </c>
      <c r="M247" t="s">
        <v>27</v>
      </c>
      <c r="N247" t="s">
        <v>41</v>
      </c>
    </row>
    <row r="248" spans="1:14" x14ac:dyDescent="0.25">
      <c r="A248" t="s">
        <v>529</v>
      </c>
      <c r="B248" s="1">
        <v>45189</v>
      </c>
      <c r="C248" t="str">
        <f t="shared" si="6"/>
        <v>20/09/2023</v>
      </c>
      <c r="D248" s="1" t="str">
        <f t="shared" si="7"/>
        <v>2023</v>
      </c>
      <c r="E248" t="s">
        <v>530</v>
      </c>
      <c r="F248" t="s">
        <v>109</v>
      </c>
      <c r="G248" t="s">
        <v>21</v>
      </c>
      <c r="H248">
        <v>7</v>
      </c>
      <c r="I248">
        <v>365.46</v>
      </c>
      <c r="J248">
        <v>2558.2199999999998</v>
      </c>
      <c r="K248">
        <v>20</v>
      </c>
      <c r="L248">
        <v>2046.58</v>
      </c>
      <c r="M248" t="s">
        <v>35</v>
      </c>
      <c r="N248" t="s">
        <v>41</v>
      </c>
    </row>
    <row r="249" spans="1:14" x14ac:dyDescent="0.25">
      <c r="A249" t="s">
        <v>531</v>
      </c>
      <c r="B249" s="1">
        <v>44684</v>
      </c>
      <c r="C249" t="str">
        <f t="shared" si="6"/>
        <v>03/05/2022</v>
      </c>
      <c r="D249" s="1" t="str">
        <f t="shared" si="7"/>
        <v>2022</v>
      </c>
      <c r="E249" t="s">
        <v>532</v>
      </c>
      <c r="F249" t="s">
        <v>39</v>
      </c>
      <c r="G249" t="s">
        <v>40</v>
      </c>
      <c r="H249">
        <v>9</v>
      </c>
      <c r="I249">
        <v>66.55</v>
      </c>
      <c r="J249">
        <v>598.95000000000005</v>
      </c>
      <c r="K249">
        <v>20</v>
      </c>
      <c r="L249">
        <v>479.16</v>
      </c>
      <c r="M249" t="s">
        <v>35</v>
      </c>
      <c r="N249" t="s">
        <v>36</v>
      </c>
    </row>
    <row r="250" spans="1:14" x14ac:dyDescent="0.25">
      <c r="A250" t="s">
        <v>533</v>
      </c>
      <c r="B250" s="1">
        <v>43955</v>
      </c>
      <c r="C250" t="str">
        <f t="shared" si="6"/>
        <v>04/05/2020</v>
      </c>
      <c r="D250" s="1" t="str">
        <f t="shared" si="7"/>
        <v>2020</v>
      </c>
      <c r="E250" t="s">
        <v>534</v>
      </c>
      <c r="F250" t="s">
        <v>109</v>
      </c>
      <c r="G250" t="s">
        <v>21</v>
      </c>
      <c r="H250">
        <v>1</v>
      </c>
      <c r="I250">
        <v>350.87</v>
      </c>
      <c r="J250">
        <v>350.87</v>
      </c>
      <c r="K250">
        <v>22</v>
      </c>
      <c r="L250">
        <v>273.68</v>
      </c>
      <c r="M250" t="s">
        <v>16</v>
      </c>
      <c r="N250" t="s">
        <v>36</v>
      </c>
    </row>
    <row r="251" spans="1:14" x14ac:dyDescent="0.25">
      <c r="A251" t="s">
        <v>535</v>
      </c>
      <c r="B251" s="1">
        <v>44572</v>
      </c>
      <c r="C251" t="str">
        <f t="shared" si="6"/>
        <v>11/01/2022</v>
      </c>
      <c r="D251" s="1" t="str">
        <f t="shared" si="7"/>
        <v>2022</v>
      </c>
      <c r="E251" t="s">
        <v>536</v>
      </c>
      <c r="F251" t="s">
        <v>109</v>
      </c>
      <c r="G251" t="s">
        <v>21</v>
      </c>
      <c r="H251">
        <v>7</v>
      </c>
      <c r="I251">
        <v>49.9</v>
      </c>
      <c r="J251">
        <v>349.3</v>
      </c>
      <c r="K251">
        <v>7</v>
      </c>
      <c r="L251">
        <v>324.85000000000002</v>
      </c>
      <c r="M251" t="s">
        <v>51</v>
      </c>
      <c r="N251" t="s">
        <v>59</v>
      </c>
    </row>
    <row r="252" spans="1:14" x14ac:dyDescent="0.25">
      <c r="A252" t="s">
        <v>537</v>
      </c>
      <c r="B252" s="1">
        <v>44803</v>
      </c>
      <c r="C252" t="str">
        <f t="shared" si="6"/>
        <v>30/08/2022</v>
      </c>
      <c r="D252" s="1" t="str">
        <f t="shared" si="7"/>
        <v>2022</v>
      </c>
      <c r="E252" t="s">
        <v>538</v>
      </c>
      <c r="F252" t="s">
        <v>56</v>
      </c>
      <c r="G252" t="s">
        <v>40</v>
      </c>
      <c r="H252">
        <v>8</v>
      </c>
      <c r="I252">
        <v>447.64</v>
      </c>
      <c r="J252">
        <v>3581.12</v>
      </c>
      <c r="K252">
        <v>10</v>
      </c>
      <c r="L252">
        <v>3223.01</v>
      </c>
      <c r="M252" t="s">
        <v>16</v>
      </c>
      <c r="N252" t="s">
        <v>62</v>
      </c>
    </row>
    <row r="253" spans="1:14" x14ac:dyDescent="0.25">
      <c r="A253" t="s">
        <v>539</v>
      </c>
      <c r="B253" s="1">
        <v>44173</v>
      </c>
      <c r="C253" t="str">
        <f t="shared" si="6"/>
        <v>08/12/2020</v>
      </c>
      <c r="D253" s="1" t="str">
        <f t="shared" si="7"/>
        <v>2020</v>
      </c>
      <c r="E253" t="s">
        <v>540</v>
      </c>
      <c r="F253" t="s">
        <v>47</v>
      </c>
      <c r="G253" t="s">
        <v>15</v>
      </c>
      <c r="H253">
        <v>4</v>
      </c>
      <c r="I253">
        <v>425.03</v>
      </c>
      <c r="J253">
        <v>1700.12</v>
      </c>
      <c r="K253">
        <v>12</v>
      </c>
      <c r="L253">
        <v>1496.11</v>
      </c>
      <c r="M253" t="s">
        <v>16</v>
      </c>
      <c r="N253" t="s">
        <v>41</v>
      </c>
    </row>
    <row r="254" spans="1:14" x14ac:dyDescent="0.25">
      <c r="A254" t="s">
        <v>541</v>
      </c>
      <c r="B254" s="1">
        <v>43953</v>
      </c>
      <c r="C254" t="str">
        <f t="shared" si="6"/>
        <v>02/05/2020</v>
      </c>
      <c r="D254" s="1" t="str">
        <f t="shared" si="7"/>
        <v>2020</v>
      </c>
      <c r="E254" t="s">
        <v>542</v>
      </c>
      <c r="F254" t="s">
        <v>39</v>
      </c>
      <c r="G254" t="s">
        <v>40</v>
      </c>
      <c r="H254">
        <v>10</v>
      </c>
      <c r="I254">
        <v>145.26</v>
      </c>
      <c r="J254">
        <v>1452.6</v>
      </c>
      <c r="K254">
        <v>4</v>
      </c>
      <c r="L254">
        <v>1394.5</v>
      </c>
      <c r="M254" t="s">
        <v>35</v>
      </c>
      <c r="N254" t="s">
        <v>71</v>
      </c>
    </row>
    <row r="255" spans="1:14" x14ac:dyDescent="0.25">
      <c r="A255" t="s">
        <v>543</v>
      </c>
      <c r="B255" s="1">
        <v>43936</v>
      </c>
      <c r="C255" t="str">
        <f t="shared" si="6"/>
        <v>15/04/2020</v>
      </c>
      <c r="D255" s="1" t="str">
        <f t="shared" si="7"/>
        <v>2020</v>
      </c>
      <c r="E255" t="s">
        <v>544</v>
      </c>
      <c r="F255" t="s">
        <v>94</v>
      </c>
      <c r="G255" t="s">
        <v>26</v>
      </c>
      <c r="H255">
        <v>4</v>
      </c>
      <c r="I255">
        <v>265.35000000000002</v>
      </c>
      <c r="J255">
        <v>1061.4000000000001</v>
      </c>
      <c r="K255">
        <v>15</v>
      </c>
      <c r="L255">
        <v>902.19</v>
      </c>
      <c r="M255" t="s">
        <v>16</v>
      </c>
      <c r="N255" t="s">
        <v>76</v>
      </c>
    </row>
    <row r="256" spans="1:14" x14ac:dyDescent="0.25">
      <c r="A256" t="s">
        <v>545</v>
      </c>
      <c r="B256" s="1">
        <v>44299</v>
      </c>
      <c r="C256" t="str">
        <f t="shared" si="6"/>
        <v>13/04/2021</v>
      </c>
      <c r="D256" s="1" t="str">
        <f t="shared" si="7"/>
        <v>2021</v>
      </c>
      <c r="E256" t="s">
        <v>546</v>
      </c>
      <c r="F256" t="s">
        <v>44</v>
      </c>
      <c r="G256" t="s">
        <v>15</v>
      </c>
      <c r="H256">
        <v>10</v>
      </c>
      <c r="I256">
        <v>485.44</v>
      </c>
      <c r="J256">
        <v>4854.3999999999996</v>
      </c>
      <c r="K256">
        <v>9</v>
      </c>
      <c r="L256">
        <v>4417.5</v>
      </c>
      <c r="M256" t="s">
        <v>35</v>
      </c>
      <c r="N256" t="s">
        <v>36</v>
      </c>
    </row>
    <row r="257" spans="1:14" x14ac:dyDescent="0.25">
      <c r="A257" t="s">
        <v>547</v>
      </c>
      <c r="B257" s="1">
        <v>45454</v>
      </c>
      <c r="C257" t="str">
        <f t="shared" si="6"/>
        <v>11/06/2024</v>
      </c>
      <c r="D257" s="1" t="str">
        <f t="shared" si="7"/>
        <v>2024</v>
      </c>
      <c r="E257" t="s">
        <v>548</v>
      </c>
      <c r="F257" t="s">
        <v>47</v>
      </c>
      <c r="G257" t="s">
        <v>15</v>
      </c>
      <c r="H257">
        <v>7</v>
      </c>
      <c r="I257">
        <v>316.22000000000003</v>
      </c>
      <c r="J257">
        <v>2213.54</v>
      </c>
      <c r="K257">
        <v>17</v>
      </c>
      <c r="L257">
        <v>1837.24</v>
      </c>
      <c r="M257" t="s">
        <v>16</v>
      </c>
      <c r="N257" t="s">
        <v>31</v>
      </c>
    </row>
    <row r="258" spans="1:14" x14ac:dyDescent="0.25">
      <c r="A258" t="s">
        <v>549</v>
      </c>
      <c r="B258" s="1">
        <v>44635</v>
      </c>
      <c r="C258" t="str">
        <f t="shared" si="6"/>
        <v>15/03/2022</v>
      </c>
      <c r="D258" s="1" t="str">
        <f t="shared" si="7"/>
        <v>2022</v>
      </c>
      <c r="E258" t="s">
        <v>550</v>
      </c>
      <c r="F258" t="s">
        <v>50</v>
      </c>
      <c r="G258" t="s">
        <v>40</v>
      </c>
      <c r="H258">
        <v>5</v>
      </c>
      <c r="I258">
        <v>428.39</v>
      </c>
      <c r="J258">
        <v>2141.9499999999998</v>
      </c>
      <c r="K258">
        <v>6</v>
      </c>
      <c r="L258">
        <v>2013.43</v>
      </c>
      <c r="M258" t="s">
        <v>16</v>
      </c>
      <c r="N258" t="s">
        <v>76</v>
      </c>
    </row>
    <row r="259" spans="1:14" x14ac:dyDescent="0.25">
      <c r="A259" t="s">
        <v>551</v>
      </c>
      <c r="B259" s="1">
        <v>44492</v>
      </c>
      <c r="C259" t="str">
        <f t="shared" ref="C259:C322" si="8">TEXT(B259,"DD/MM/YYYY")</f>
        <v>23/10/2021</v>
      </c>
      <c r="D259" s="1" t="str">
        <f t="shared" ref="D259:D322" si="9">RIGHT(C259,4)</f>
        <v>2021</v>
      </c>
      <c r="E259" t="s">
        <v>552</v>
      </c>
      <c r="F259" t="s">
        <v>20</v>
      </c>
      <c r="G259" t="s">
        <v>21</v>
      </c>
      <c r="H259">
        <v>4</v>
      </c>
      <c r="I259">
        <v>260.86</v>
      </c>
      <c r="J259">
        <v>1043.44</v>
      </c>
      <c r="K259">
        <v>5</v>
      </c>
      <c r="L259">
        <v>991.27</v>
      </c>
      <c r="M259" t="s">
        <v>35</v>
      </c>
      <c r="N259" t="s">
        <v>17</v>
      </c>
    </row>
    <row r="260" spans="1:14" x14ac:dyDescent="0.25">
      <c r="A260" t="s">
        <v>553</v>
      </c>
      <c r="B260" s="1">
        <v>44263</v>
      </c>
      <c r="C260" t="str">
        <f t="shared" si="8"/>
        <v>08/03/2021</v>
      </c>
      <c r="D260" s="1" t="str">
        <f t="shared" si="9"/>
        <v>2021</v>
      </c>
      <c r="E260" t="s">
        <v>554</v>
      </c>
      <c r="F260" t="s">
        <v>25</v>
      </c>
      <c r="G260" t="s">
        <v>26</v>
      </c>
      <c r="H260">
        <v>3</v>
      </c>
      <c r="I260">
        <v>441.64</v>
      </c>
      <c r="J260">
        <v>1324.92</v>
      </c>
      <c r="K260">
        <v>28</v>
      </c>
      <c r="L260">
        <v>953.94</v>
      </c>
      <c r="M260" t="s">
        <v>27</v>
      </c>
      <c r="N260" t="s">
        <v>36</v>
      </c>
    </row>
    <row r="261" spans="1:14" x14ac:dyDescent="0.25">
      <c r="A261" t="s">
        <v>555</v>
      </c>
      <c r="B261" s="1">
        <v>44643</v>
      </c>
      <c r="C261" t="str">
        <f t="shared" si="8"/>
        <v>23/03/2022</v>
      </c>
      <c r="D261" s="1" t="str">
        <f t="shared" si="9"/>
        <v>2022</v>
      </c>
      <c r="E261" t="s">
        <v>556</v>
      </c>
      <c r="F261" t="s">
        <v>50</v>
      </c>
      <c r="G261" t="s">
        <v>40</v>
      </c>
      <c r="H261">
        <v>5</v>
      </c>
      <c r="I261">
        <v>317.23</v>
      </c>
      <c r="J261">
        <v>1586.15</v>
      </c>
      <c r="K261">
        <v>11</v>
      </c>
      <c r="L261">
        <v>1411.67</v>
      </c>
      <c r="M261" t="s">
        <v>27</v>
      </c>
      <c r="N261" t="s">
        <v>62</v>
      </c>
    </row>
    <row r="262" spans="1:14" x14ac:dyDescent="0.25">
      <c r="A262" t="s">
        <v>557</v>
      </c>
      <c r="B262" s="1">
        <v>43854</v>
      </c>
      <c r="C262" t="str">
        <f t="shared" si="8"/>
        <v>24/01/2020</v>
      </c>
      <c r="D262" s="1" t="str">
        <f t="shared" si="9"/>
        <v>2020</v>
      </c>
      <c r="E262" t="s">
        <v>558</v>
      </c>
      <c r="F262" t="s">
        <v>39</v>
      </c>
      <c r="G262" t="s">
        <v>40</v>
      </c>
      <c r="H262">
        <v>7</v>
      </c>
      <c r="I262">
        <v>310.86</v>
      </c>
      <c r="J262">
        <v>2176.02</v>
      </c>
      <c r="K262">
        <v>14</v>
      </c>
      <c r="L262">
        <v>1871.38</v>
      </c>
      <c r="M262" t="s">
        <v>35</v>
      </c>
      <c r="N262" t="s">
        <v>22</v>
      </c>
    </row>
    <row r="263" spans="1:14" x14ac:dyDescent="0.25">
      <c r="A263" t="s">
        <v>559</v>
      </c>
      <c r="B263" s="1">
        <v>44356</v>
      </c>
      <c r="C263" t="str">
        <f t="shared" si="8"/>
        <v>09/06/2021</v>
      </c>
      <c r="D263" s="1" t="str">
        <f t="shared" si="9"/>
        <v>2021</v>
      </c>
      <c r="E263" t="s">
        <v>560</v>
      </c>
      <c r="F263" t="s">
        <v>109</v>
      </c>
      <c r="G263" t="s">
        <v>21</v>
      </c>
      <c r="H263">
        <v>5</v>
      </c>
      <c r="I263">
        <v>319.79000000000002</v>
      </c>
      <c r="J263">
        <v>1598.95</v>
      </c>
      <c r="K263">
        <v>7</v>
      </c>
      <c r="L263">
        <v>1487.02</v>
      </c>
      <c r="M263" t="s">
        <v>51</v>
      </c>
      <c r="N263" t="s">
        <v>76</v>
      </c>
    </row>
    <row r="264" spans="1:14" x14ac:dyDescent="0.25">
      <c r="A264" t="s">
        <v>561</v>
      </c>
      <c r="B264" s="1">
        <v>43945</v>
      </c>
      <c r="C264" t="str">
        <f t="shared" si="8"/>
        <v>24/04/2020</v>
      </c>
      <c r="D264" s="1" t="str">
        <f t="shared" si="9"/>
        <v>2020</v>
      </c>
      <c r="E264" t="s">
        <v>562</v>
      </c>
      <c r="F264" t="s">
        <v>109</v>
      </c>
      <c r="G264" t="s">
        <v>21</v>
      </c>
      <c r="H264">
        <v>10</v>
      </c>
      <c r="I264">
        <v>412.99</v>
      </c>
      <c r="J264">
        <v>4129.8999999999996</v>
      </c>
      <c r="K264">
        <v>2</v>
      </c>
      <c r="L264">
        <v>4047.3</v>
      </c>
      <c r="M264" t="s">
        <v>51</v>
      </c>
      <c r="N264" t="s">
        <v>71</v>
      </c>
    </row>
    <row r="265" spans="1:14" x14ac:dyDescent="0.25">
      <c r="A265" t="s">
        <v>563</v>
      </c>
      <c r="B265" s="1">
        <v>44349</v>
      </c>
      <c r="C265" t="str">
        <f t="shared" si="8"/>
        <v>02/06/2021</v>
      </c>
      <c r="D265" s="1" t="str">
        <f t="shared" si="9"/>
        <v>2021</v>
      </c>
      <c r="E265" t="s">
        <v>564</v>
      </c>
      <c r="F265" t="s">
        <v>39</v>
      </c>
      <c r="G265" t="s">
        <v>40</v>
      </c>
      <c r="H265">
        <v>6</v>
      </c>
      <c r="I265">
        <v>114.42</v>
      </c>
      <c r="J265">
        <v>686.52</v>
      </c>
      <c r="K265">
        <v>22</v>
      </c>
      <c r="L265">
        <v>535.49</v>
      </c>
      <c r="M265" t="s">
        <v>51</v>
      </c>
      <c r="N265" t="s">
        <v>71</v>
      </c>
    </row>
    <row r="266" spans="1:14" x14ac:dyDescent="0.25">
      <c r="A266" t="s">
        <v>565</v>
      </c>
      <c r="B266" s="1">
        <v>45323</v>
      </c>
      <c r="C266" t="str">
        <f t="shared" si="8"/>
        <v>01/02/2024</v>
      </c>
      <c r="D266" s="1" t="str">
        <f t="shared" si="9"/>
        <v>2024</v>
      </c>
      <c r="E266" t="s">
        <v>566</v>
      </c>
      <c r="F266" t="s">
        <v>79</v>
      </c>
      <c r="G266" t="s">
        <v>21</v>
      </c>
      <c r="H266">
        <v>4</v>
      </c>
      <c r="I266">
        <v>421.78</v>
      </c>
      <c r="J266">
        <v>1687.12</v>
      </c>
      <c r="K266">
        <v>25</v>
      </c>
      <c r="L266">
        <v>1265.3399999999999</v>
      </c>
      <c r="M266" t="s">
        <v>27</v>
      </c>
      <c r="N266" t="s">
        <v>62</v>
      </c>
    </row>
    <row r="267" spans="1:14" x14ac:dyDescent="0.25">
      <c r="A267" t="s">
        <v>567</v>
      </c>
      <c r="B267" s="1">
        <v>45428</v>
      </c>
      <c r="C267" t="str">
        <f t="shared" si="8"/>
        <v>16/05/2024</v>
      </c>
      <c r="D267" s="1" t="str">
        <f t="shared" si="9"/>
        <v>2024</v>
      </c>
      <c r="E267" t="s">
        <v>568</v>
      </c>
      <c r="F267" t="s">
        <v>94</v>
      </c>
      <c r="G267" t="s">
        <v>26</v>
      </c>
      <c r="H267">
        <v>9</v>
      </c>
      <c r="I267">
        <v>212.34</v>
      </c>
      <c r="J267">
        <v>1911.06</v>
      </c>
      <c r="K267">
        <v>29</v>
      </c>
      <c r="L267">
        <v>1356.85</v>
      </c>
      <c r="M267" t="s">
        <v>51</v>
      </c>
      <c r="N267" t="s">
        <v>36</v>
      </c>
    </row>
    <row r="268" spans="1:14" x14ac:dyDescent="0.25">
      <c r="A268" t="s">
        <v>569</v>
      </c>
      <c r="B268" s="1">
        <v>45379</v>
      </c>
      <c r="C268" t="str">
        <f t="shared" si="8"/>
        <v>28/03/2024</v>
      </c>
      <c r="D268" s="1" t="str">
        <f t="shared" si="9"/>
        <v>2024</v>
      </c>
      <c r="E268" t="s">
        <v>570</v>
      </c>
      <c r="F268" t="s">
        <v>20</v>
      </c>
      <c r="G268" t="s">
        <v>21</v>
      </c>
      <c r="H268">
        <v>8</v>
      </c>
      <c r="I268">
        <v>171.51</v>
      </c>
      <c r="J268">
        <v>1372.08</v>
      </c>
      <c r="K268">
        <v>11</v>
      </c>
      <c r="L268">
        <v>1221.1500000000001</v>
      </c>
      <c r="M268" t="s">
        <v>51</v>
      </c>
      <c r="N268" t="s">
        <v>28</v>
      </c>
    </row>
    <row r="269" spans="1:14" x14ac:dyDescent="0.25">
      <c r="A269" t="s">
        <v>571</v>
      </c>
      <c r="B269" s="1">
        <v>44251</v>
      </c>
      <c r="C269" t="str">
        <f t="shared" si="8"/>
        <v>24/02/2021</v>
      </c>
      <c r="D269" s="1" t="str">
        <f t="shared" si="9"/>
        <v>2021</v>
      </c>
      <c r="E269" t="s">
        <v>572</v>
      </c>
      <c r="F269" t="s">
        <v>47</v>
      </c>
      <c r="G269" t="s">
        <v>15</v>
      </c>
      <c r="H269">
        <v>2</v>
      </c>
      <c r="I269">
        <v>432.43</v>
      </c>
      <c r="J269">
        <v>864.86</v>
      </c>
      <c r="K269">
        <v>25</v>
      </c>
      <c r="L269">
        <v>648.64</v>
      </c>
      <c r="M269" t="s">
        <v>35</v>
      </c>
      <c r="N269" t="s">
        <v>76</v>
      </c>
    </row>
    <row r="270" spans="1:14" x14ac:dyDescent="0.25">
      <c r="A270" t="s">
        <v>573</v>
      </c>
      <c r="B270" s="1">
        <v>44660</v>
      </c>
      <c r="C270" t="str">
        <f t="shared" si="8"/>
        <v>09/04/2022</v>
      </c>
      <c r="D270" s="1" t="str">
        <f t="shared" si="9"/>
        <v>2022</v>
      </c>
      <c r="E270" t="s">
        <v>574</v>
      </c>
      <c r="F270" t="s">
        <v>20</v>
      </c>
      <c r="G270" t="s">
        <v>21</v>
      </c>
      <c r="H270">
        <v>3</v>
      </c>
      <c r="I270">
        <v>122.84</v>
      </c>
      <c r="J270">
        <v>368.52</v>
      </c>
      <c r="K270">
        <v>15</v>
      </c>
      <c r="L270">
        <v>313.24</v>
      </c>
      <c r="M270" t="s">
        <v>16</v>
      </c>
      <c r="N270" t="s">
        <v>41</v>
      </c>
    </row>
    <row r="271" spans="1:14" x14ac:dyDescent="0.25">
      <c r="A271" t="s">
        <v>575</v>
      </c>
      <c r="B271" s="1">
        <v>45167</v>
      </c>
      <c r="C271" t="str">
        <f t="shared" si="8"/>
        <v>29/08/2023</v>
      </c>
      <c r="D271" s="1" t="str">
        <f t="shared" si="9"/>
        <v>2023</v>
      </c>
      <c r="E271" t="s">
        <v>576</v>
      </c>
      <c r="F271" t="s">
        <v>44</v>
      </c>
      <c r="G271" t="s">
        <v>15</v>
      </c>
      <c r="H271">
        <v>4</v>
      </c>
      <c r="I271">
        <v>207.71</v>
      </c>
      <c r="J271">
        <v>830.84</v>
      </c>
      <c r="K271">
        <v>7</v>
      </c>
      <c r="L271">
        <v>772.68</v>
      </c>
      <c r="M271" t="s">
        <v>35</v>
      </c>
      <c r="N271" t="s">
        <v>76</v>
      </c>
    </row>
    <row r="272" spans="1:14" x14ac:dyDescent="0.25">
      <c r="A272" t="s">
        <v>577</v>
      </c>
      <c r="B272" s="1">
        <v>44286</v>
      </c>
      <c r="C272" t="str">
        <f t="shared" si="8"/>
        <v>31/03/2021</v>
      </c>
      <c r="D272" s="1" t="str">
        <f t="shared" si="9"/>
        <v>2021</v>
      </c>
      <c r="E272" t="s">
        <v>578</v>
      </c>
      <c r="F272" t="s">
        <v>14</v>
      </c>
      <c r="G272" t="s">
        <v>15</v>
      </c>
      <c r="H272">
        <v>9</v>
      </c>
      <c r="I272">
        <v>378.38</v>
      </c>
      <c r="J272">
        <v>3405.42</v>
      </c>
      <c r="K272">
        <v>14</v>
      </c>
      <c r="L272">
        <v>2928.66</v>
      </c>
      <c r="M272" t="s">
        <v>16</v>
      </c>
      <c r="N272" t="s">
        <v>41</v>
      </c>
    </row>
    <row r="273" spans="1:14" x14ac:dyDescent="0.25">
      <c r="A273" t="s">
        <v>579</v>
      </c>
      <c r="B273" s="1">
        <v>44454</v>
      </c>
      <c r="C273" t="str">
        <f t="shared" si="8"/>
        <v>15/09/2021</v>
      </c>
      <c r="D273" s="1" t="str">
        <f t="shared" si="9"/>
        <v>2021</v>
      </c>
      <c r="E273" t="s">
        <v>580</v>
      </c>
      <c r="F273" t="s">
        <v>79</v>
      </c>
      <c r="G273" t="s">
        <v>21</v>
      </c>
      <c r="H273">
        <v>9</v>
      </c>
      <c r="I273">
        <v>211.03</v>
      </c>
      <c r="J273">
        <v>1899.27</v>
      </c>
      <c r="K273">
        <v>6</v>
      </c>
      <c r="L273">
        <v>1785.31</v>
      </c>
      <c r="M273" t="s">
        <v>16</v>
      </c>
      <c r="N273" t="s">
        <v>22</v>
      </c>
    </row>
    <row r="274" spans="1:14" x14ac:dyDescent="0.25">
      <c r="A274" t="s">
        <v>581</v>
      </c>
      <c r="B274" s="1">
        <v>44174</v>
      </c>
      <c r="C274" t="str">
        <f t="shared" si="8"/>
        <v>09/12/2020</v>
      </c>
      <c r="D274" s="1" t="str">
        <f t="shared" si="9"/>
        <v>2020</v>
      </c>
      <c r="E274" t="s">
        <v>582</v>
      </c>
      <c r="F274" t="s">
        <v>14</v>
      </c>
      <c r="G274" t="s">
        <v>15</v>
      </c>
      <c r="H274">
        <v>10</v>
      </c>
      <c r="I274">
        <v>376.78</v>
      </c>
      <c r="J274">
        <v>3767.8</v>
      </c>
      <c r="K274">
        <v>2</v>
      </c>
      <c r="L274">
        <v>3692.44</v>
      </c>
      <c r="M274" t="s">
        <v>35</v>
      </c>
      <c r="N274" t="s">
        <v>41</v>
      </c>
    </row>
    <row r="275" spans="1:14" x14ac:dyDescent="0.25">
      <c r="A275" t="s">
        <v>583</v>
      </c>
      <c r="B275" s="1">
        <v>44190</v>
      </c>
      <c r="C275" t="str">
        <f t="shared" si="8"/>
        <v>25/12/2020</v>
      </c>
      <c r="D275" s="1" t="str">
        <f t="shared" si="9"/>
        <v>2020</v>
      </c>
      <c r="E275" t="s">
        <v>584</v>
      </c>
      <c r="F275" t="s">
        <v>50</v>
      </c>
      <c r="G275" t="s">
        <v>40</v>
      </c>
      <c r="H275">
        <v>7</v>
      </c>
      <c r="I275">
        <v>373.29</v>
      </c>
      <c r="J275">
        <v>2613.0300000000002</v>
      </c>
      <c r="K275">
        <v>5</v>
      </c>
      <c r="L275">
        <v>2482.38</v>
      </c>
      <c r="M275" t="s">
        <v>51</v>
      </c>
      <c r="N275" t="s">
        <v>28</v>
      </c>
    </row>
    <row r="276" spans="1:14" x14ac:dyDescent="0.25">
      <c r="A276" t="s">
        <v>585</v>
      </c>
      <c r="B276" s="1">
        <v>45279</v>
      </c>
      <c r="C276" t="str">
        <f t="shared" si="8"/>
        <v>19/12/2023</v>
      </c>
      <c r="D276" s="1" t="str">
        <f t="shared" si="9"/>
        <v>2023</v>
      </c>
      <c r="E276" t="s">
        <v>586</v>
      </c>
      <c r="F276" t="s">
        <v>50</v>
      </c>
      <c r="G276" t="s">
        <v>40</v>
      </c>
      <c r="H276">
        <v>7</v>
      </c>
      <c r="I276">
        <v>204.56</v>
      </c>
      <c r="J276">
        <v>1431.92</v>
      </c>
      <c r="K276">
        <v>24</v>
      </c>
      <c r="L276">
        <v>1088.26</v>
      </c>
      <c r="M276" t="s">
        <v>16</v>
      </c>
      <c r="N276" t="s">
        <v>41</v>
      </c>
    </row>
    <row r="277" spans="1:14" x14ac:dyDescent="0.25">
      <c r="A277" t="s">
        <v>587</v>
      </c>
      <c r="B277" s="1">
        <v>45002</v>
      </c>
      <c r="C277" t="str">
        <f t="shared" si="8"/>
        <v>17/03/2023</v>
      </c>
      <c r="D277" s="1" t="str">
        <f t="shared" si="9"/>
        <v>2023</v>
      </c>
      <c r="E277" t="s">
        <v>588</v>
      </c>
      <c r="F277" t="s">
        <v>94</v>
      </c>
      <c r="G277" t="s">
        <v>26</v>
      </c>
      <c r="H277">
        <v>2</v>
      </c>
      <c r="I277">
        <v>93.18</v>
      </c>
      <c r="J277">
        <v>186.36</v>
      </c>
      <c r="K277">
        <v>7</v>
      </c>
      <c r="L277">
        <v>173.31</v>
      </c>
      <c r="M277" t="s">
        <v>51</v>
      </c>
      <c r="N277" t="s">
        <v>71</v>
      </c>
    </row>
    <row r="278" spans="1:14" x14ac:dyDescent="0.25">
      <c r="A278" t="s">
        <v>589</v>
      </c>
      <c r="B278" s="1">
        <v>44660</v>
      </c>
      <c r="C278" t="str">
        <f t="shared" si="8"/>
        <v>09/04/2022</v>
      </c>
      <c r="D278" s="1" t="str">
        <f t="shared" si="9"/>
        <v>2022</v>
      </c>
      <c r="E278" t="s">
        <v>590</v>
      </c>
      <c r="F278" t="s">
        <v>44</v>
      </c>
      <c r="G278" t="s">
        <v>15</v>
      </c>
      <c r="H278">
        <v>3</v>
      </c>
      <c r="I278">
        <v>157.13999999999999</v>
      </c>
      <c r="J278">
        <v>471.42</v>
      </c>
      <c r="K278">
        <v>21</v>
      </c>
      <c r="L278">
        <v>372.42</v>
      </c>
      <c r="M278" t="s">
        <v>51</v>
      </c>
      <c r="N278" t="s">
        <v>59</v>
      </c>
    </row>
    <row r="279" spans="1:14" x14ac:dyDescent="0.25">
      <c r="A279" t="s">
        <v>591</v>
      </c>
      <c r="B279" s="1">
        <v>44552</v>
      </c>
      <c r="C279" t="str">
        <f t="shared" si="8"/>
        <v>22/12/2021</v>
      </c>
      <c r="D279" s="1" t="str">
        <f t="shared" si="9"/>
        <v>2021</v>
      </c>
      <c r="E279" t="s">
        <v>592</v>
      </c>
      <c r="F279" t="s">
        <v>20</v>
      </c>
      <c r="G279" t="s">
        <v>21</v>
      </c>
      <c r="H279">
        <v>6</v>
      </c>
      <c r="I279">
        <v>407.53</v>
      </c>
      <c r="J279" t="s">
        <v>2005</v>
      </c>
      <c r="K279">
        <v>7</v>
      </c>
      <c r="L279">
        <v>2274.02</v>
      </c>
      <c r="M279" t="s">
        <v>16</v>
      </c>
      <c r="N279" t="s">
        <v>36</v>
      </c>
    </row>
    <row r="280" spans="1:14" x14ac:dyDescent="0.25">
      <c r="A280" t="s">
        <v>593</v>
      </c>
      <c r="B280" s="1">
        <v>44451</v>
      </c>
      <c r="C280" t="str">
        <f t="shared" si="8"/>
        <v>12/09/2021</v>
      </c>
      <c r="D280" s="1" t="str">
        <f t="shared" si="9"/>
        <v>2021</v>
      </c>
      <c r="E280" t="s">
        <v>594</v>
      </c>
      <c r="F280" t="s">
        <v>47</v>
      </c>
      <c r="G280" t="s">
        <v>15</v>
      </c>
      <c r="H280">
        <v>5</v>
      </c>
      <c r="I280">
        <v>367.11</v>
      </c>
      <c r="J280">
        <v>1835.55</v>
      </c>
      <c r="K280">
        <v>0</v>
      </c>
      <c r="L280">
        <v>1835.55</v>
      </c>
      <c r="M280" t="s">
        <v>27</v>
      </c>
      <c r="N280" t="s">
        <v>17</v>
      </c>
    </row>
    <row r="281" spans="1:14" x14ac:dyDescent="0.25">
      <c r="A281" t="s">
        <v>595</v>
      </c>
      <c r="B281" s="1">
        <v>44302</v>
      </c>
      <c r="C281" t="str">
        <f t="shared" si="8"/>
        <v>16/04/2021</v>
      </c>
      <c r="D281" s="1" t="str">
        <f t="shared" si="9"/>
        <v>2021</v>
      </c>
      <c r="E281" t="s">
        <v>596</v>
      </c>
      <c r="F281" t="s">
        <v>47</v>
      </c>
      <c r="G281" t="s">
        <v>15</v>
      </c>
      <c r="H281">
        <v>9</v>
      </c>
      <c r="I281">
        <v>262.2</v>
      </c>
      <c r="J281">
        <v>2359.8000000000002</v>
      </c>
      <c r="K281">
        <v>24</v>
      </c>
      <c r="L281">
        <v>1793.45</v>
      </c>
      <c r="M281" t="s">
        <v>51</v>
      </c>
      <c r="N281" t="s">
        <v>59</v>
      </c>
    </row>
    <row r="282" spans="1:14" x14ac:dyDescent="0.25">
      <c r="A282" t="s">
        <v>597</v>
      </c>
      <c r="B282" s="1">
        <v>45374</v>
      </c>
      <c r="C282" t="str">
        <f t="shared" si="8"/>
        <v>23/03/2024</v>
      </c>
      <c r="D282" s="1" t="str">
        <f t="shared" si="9"/>
        <v>2024</v>
      </c>
      <c r="E282" t="s">
        <v>598</v>
      </c>
      <c r="F282" t="s">
        <v>94</v>
      </c>
      <c r="G282" t="s">
        <v>26</v>
      </c>
      <c r="H282">
        <v>8</v>
      </c>
      <c r="I282">
        <v>48.06</v>
      </c>
      <c r="J282">
        <v>384.48</v>
      </c>
      <c r="K282">
        <v>5</v>
      </c>
      <c r="L282">
        <v>365.26</v>
      </c>
      <c r="M282" t="s">
        <v>16</v>
      </c>
      <c r="N282" t="s">
        <v>28</v>
      </c>
    </row>
    <row r="283" spans="1:14" x14ac:dyDescent="0.25">
      <c r="A283" t="s">
        <v>599</v>
      </c>
      <c r="B283" s="1">
        <v>44292</v>
      </c>
      <c r="C283" t="str">
        <f t="shared" si="8"/>
        <v>06/04/2021</v>
      </c>
      <c r="D283" s="1" t="str">
        <f t="shared" si="9"/>
        <v>2021</v>
      </c>
      <c r="E283" t="s">
        <v>600</v>
      </c>
      <c r="F283" t="s">
        <v>47</v>
      </c>
      <c r="G283" t="s">
        <v>15</v>
      </c>
      <c r="H283">
        <v>3</v>
      </c>
      <c r="I283">
        <v>128.24</v>
      </c>
      <c r="J283">
        <v>384.72</v>
      </c>
      <c r="K283">
        <v>8</v>
      </c>
      <c r="L283">
        <v>353.94</v>
      </c>
      <c r="M283" t="s">
        <v>16</v>
      </c>
      <c r="N283" t="s">
        <v>17</v>
      </c>
    </row>
    <row r="284" spans="1:14" x14ac:dyDescent="0.25">
      <c r="A284" t="s">
        <v>601</v>
      </c>
      <c r="B284" s="1">
        <v>45114</v>
      </c>
      <c r="C284" t="str">
        <f t="shared" si="8"/>
        <v>07/07/2023</v>
      </c>
      <c r="D284" s="1" t="str">
        <f t="shared" si="9"/>
        <v>2023</v>
      </c>
      <c r="E284" t="s">
        <v>602</v>
      </c>
      <c r="F284" t="s">
        <v>20</v>
      </c>
      <c r="G284" t="s">
        <v>21</v>
      </c>
      <c r="H284">
        <v>2</v>
      </c>
      <c r="I284">
        <v>105.32</v>
      </c>
      <c r="J284">
        <v>210.64</v>
      </c>
      <c r="K284">
        <v>7</v>
      </c>
      <c r="L284">
        <v>195.9</v>
      </c>
      <c r="M284" t="s">
        <v>51</v>
      </c>
      <c r="N284" t="s">
        <v>36</v>
      </c>
    </row>
    <row r="285" spans="1:14" x14ac:dyDescent="0.25">
      <c r="A285" t="s">
        <v>603</v>
      </c>
      <c r="B285" s="1">
        <v>45543</v>
      </c>
      <c r="C285" t="str">
        <f t="shared" si="8"/>
        <v>08/09/2024</v>
      </c>
      <c r="D285" s="1" t="str">
        <f t="shared" si="9"/>
        <v>2024</v>
      </c>
      <c r="E285" t="s">
        <v>604</v>
      </c>
      <c r="F285" t="s">
        <v>39</v>
      </c>
      <c r="G285" t="s">
        <v>40</v>
      </c>
      <c r="H285">
        <v>4</v>
      </c>
      <c r="I285">
        <v>342.69</v>
      </c>
      <c r="J285">
        <v>1370.76</v>
      </c>
      <c r="K285">
        <v>14</v>
      </c>
      <c r="L285">
        <v>1178.8499999999999</v>
      </c>
      <c r="M285" t="s">
        <v>27</v>
      </c>
      <c r="N285" t="s">
        <v>71</v>
      </c>
    </row>
    <row r="286" spans="1:14" x14ac:dyDescent="0.25">
      <c r="A286" t="s">
        <v>605</v>
      </c>
      <c r="B286" s="1">
        <v>44024</v>
      </c>
      <c r="C286" t="str">
        <f t="shared" si="8"/>
        <v>12/07/2020</v>
      </c>
      <c r="D286" s="1" t="str">
        <f t="shared" si="9"/>
        <v>2020</v>
      </c>
      <c r="E286" t="s">
        <v>606</v>
      </c>
      <c r="F286" t="s">
        <v>25</v>
      </c>
      <c r="G286" t="s">
        <v>26</v>
      </c>
      <c r="H286">
        <v>1</v>
      </c>
      <c r="I286">
        <v>145.88999999999999</v>
      </c>
      <c r="J286">
        <v>145.88999999999999</v>
      </c>
      <c r="K286">
        <v>14</v>
      </c>
      <c r="L286">
        <v>125.47</v>
      </c>
      <c r="M286" t="s">
        <v>35</v>
      </c>
      <c r="N286" t="s">
        <v>41</v>
      </c>
    </row>
    <row r="287" spans="1:14" x14ac:dyDescent="0.25">
      <c r="A287" t="s">
        <v>607</v>
      </c>
      <c r="B287" s="1">
        <v>44054</v>
      </c>
      <c r="C287" t="str">
        <f t="shared" si="8"/>
        <v>11/08/2020</v>
      </c>
      <c r="D287" s="1" t="str">
        <f t="shared" si="9"/>
        <v>2020</v>
      </c>
      <c r="E287" t="s">
        <v>608</v>
      </c>
      <c r="F287" t="s">
        <v>50</v>
      </c>
      <c r="G287" t="s">
        <v>40</v>
      </c>
      <c r="H287">
        <v>2</v>
      </c>
      <c r="I287">
        <v>136.19999999999999</v>
      </c>
      <c r="J287">
        <v>272.39999999999998</v>
      </c>
      <c r="K287">
        <v>19</v>
      </c>
      <c r="L287">
        <v>220.64</v>
      </c>
      <c r="M287" t="s">
        <v>51</v>
      </c>
      <c r="N287" t="s">
        <v>59</v>
      </c>
    </row>
    <row r="288" spans="1:14" x14ac:dyDescent="0.25">
      <c r="A288">
        <v>91467751</v>
      </c>
      <c r="B288" s="1">
        <v>44470</v>
      </c>
      <c r="C288" t="str">
        <f t="shared" si="8"/>
        <v>01/10/2021</v>
      </c>
      <c r="D288" s="1" t="str">
        <f t="shared" si="9"/>
        <v>2021</v>
      </c>
      <c r="E288" t="s">
        <v>609</v>
      </c>
      <c r="F288" t="s">
        <v>39</v>
      </c>
      <c r="G288" t="s">
        <v>40</v>
      </c>
      <c r="H288">
        <v>2</v>
      </c>
      <c r="I288">
        <v>117.18</v>
      </c>
      <c r="J288">
        <v>234.36</v>
      </c>
      <c r="K288">
        <v>6</v>
      </c>
      <c r="L288">
        <v>220.3</v>
      </c>
      <c r="M288" t="s">
        <v>35</v>
      </c>
      <c r="N288" t="s">
        <v>31</v>
      </c>
    </row>
    <row r="289" spans="1:14" x14ac:dyDescent="0.25">
      <c r="A289" t="s">
        <v>610</v>
      </c>
      <c r="B289" s="1">
        <v>45178</v>
      </c>
      <c r="C289" t="str">
        <f t="shared" si="8"/>
        <v>09/09/2023</v>
      </c>
      <c r="D289" s="1" t="str">
        <f t="shared" si="9"/>
        <v>2023</v>
      </c>
      <c r="E289" t="s">
        <v>611</v>
      </c>
      <c r="F289" t="s">
        <v>94</v>
      </c>
      <c r="G289" t="s">
        <v>26</v>
      </c>
      <c r="H289">
        <v>10</v>
      </c>
      <c r="I289">
        <v>263.95999999999998</v>
      </c>
      <c r="J289">
        <v>2639.6</v>
      </c>
      <c r="K289">
        <v>21</v>
      </c>
      <c r="L289">
        <v>2085.2800000000002</v>
      </c>
      <c r="M289" t="s">
        <v>27</v>
      </c>
      <c r="N289" t="s">
        <v>41</v>
      </c>
    </row>
    <row r="290" spans="1:14" x14ac:dyDescent="0.25">
      <c r="A290" t="s">
        <v>612</v>
      </c>
      <c r="B290" s="1">
        <v>44350</v>
      </c>
      <c r="C290" t="str">
        <f t="shared" si="8"/>
        <v>03/06/2021</v>
      </c>
      <c r="D290" s="1" t="str">
        <f t="shared" si="9"/>
        <v>2021</v>
      </c>
      <c r="E290" t="s">
        <v>613</v>
      </c>
      <c r="F290" t="s">
        <v>39</v>
      </c>
      <c r="G290" t="s">
        <v>40</v>
      </c>
      <c r="H290">
        <v>8</v>
      </c>
      <c r="I290">
        <v>350.52</v>
      </c>
      <c r="J290">
        <v>2804.16</v>
      </c>
      <c r="K290">
        <v>2</v>
      </c>
      <c r="L290">
        <v>2748.08</v>
      </c>
      <c r="M290" t="s">
        <v>16</v>
      </c>
      <c r="N290" t="s">
        <v>71</v>
      </c>
    </row>
    <row r="291" spans="1:14" x14ac:dyDescent="0.25">
      <c r="A291" t="s">
        <v>614</v>
      </c>
      <c r="B291" s="1">
        <v>44139</v>
      </c>
      <c r="C291" t="str">
        <f t="shared" si="8"/>
        <v>04/11/2020</v>
      </c>
      <c r="D291" s="1" t="str">
        <f t="shared" si="9"/>
        <v>2020</v>
      </c>
      <c r="E291" t="s">
        <v>615</v>
      </c>
      <c r="F291" t="s">
        <v>20</v>
      </c>
      <c r="G291" t="s">
        <v>21</v>
      </c>
      <c r="H291">
        <v>10</v>
      </c>
      <c r="I291">
        <v>489.11</v>
      </c>
      <c r="J291">
        <v>4891.1000000000004</v>
      </c>
      <c r="K291">
        <v>17</v>
      </c>
      <c r="L291">
        <v>4059.61</v>
      </c>
      <c r="M291" t="s">
        <v>16</v>
      </c>
      <c r="N291" t="s">
        <v>28</v>
      </c>
    </row>
    <row r="292" spans="1:14" x14ac:dyDescent="0.25">
      <c r="A292" t="s">
        <v>616</v>
      </c>
      <c r="B292" s="1">
        <v>44299</v>
      </c>
      <c r="C292" t="str">
        <f t="shared" si="8"/>
        <v>13/04/2021</v>
      </c>
      <c r="D292" s="1" t="str">
        <f t="shared" si="9"/>
        <v>2021</v>
      </c>
      <c r="E292" t="s">
        <v>617</v>
      </c>
      <c r="F292" t="s">
        <v>47</v>
      </c>
      <c r="G292" t="s">
        <v>15</v>
      </c>
      <c r="H292">
        <v>1</v>
      </c>
      <c r="I292">
        <v>133.47</v>
      </c>
      <c r="J292">
        <v>133.47</v>
      </c>
      <c r="K292">
        <v>17</v>
      </c>
      <c r="L292">
        <v>110.78</v>
      </c>
      <c r="M292" t="s">
        <v>16</v>
      </c>
      <c r="N292" t="s">
        <v>31</v>
      </c>
    </row>
    <row r="293" spans="1:14" x14ac:dyDescent="0.25">
      <c r="A293" t="s">
        <v>618</v>
      </c>
      <c r="B293" s="1">
        <v>43837</v>
      </c>
      <c r="C293" t="str">
        <f t="shared" si="8"/>
        <v>07/01/2020</v>
      </c>
      <c r="D293" s="1" t="str">
        <f t="shared" si="9"/>
        <v>2020</v>
      </c>
      <c r="E293" t="s">
        <v>619</v>
      </c>
      <c r="F293" t="s">
        <v>14</v>
      </c>
      <c r="G293" t="s">
        <v>15</v>
      </c>
      <c r="H293">
        <v>5</v>
      </c>
      <c r="I293">
        <v>121.01</v>
      </c>
      <c r="J293">
        <v>605.04999999999995</v>
      </c>
      <c r="K293">
        <v>24</v>
      </c>
      <c r="L293">
        <v>459.84</v>
      </c>
      <c r="M293" t="s">
        <v>27</v>
      </c>
      <c r="N293" t="s">
        <v>71</v>
      </c>
    </row>
    <row r="294" spans="1:14" x14ac:dyDescent="0.25">
      <c r="A294" t="s">
        <v>620</v>
      </c>
      <c r="B294" s="1">
        <v>43984</v>
      </c>
      <c r="C294" t="str">
        <f t="shared" si="8"/>
        <v>02/06/2020</v>
      </c>
      <c r="D294" s="1" t="str">
        <f t="shared" si="9"/>
        <v>2020</v>
      </c>
      <c r="E294" t="s">
        <v>621</v>
      </c>
      <c r="F294" t="s">
        <v>34</v>
      </c>
      <c r="G294" t="s">
        <v>26</v>
      </c>
      <c r="H294">
        <v>2</v>
      </c>
      <c r="I294">
        <v>236.5</v>
      </c>
      <c r="J294">
        <v>473</v>
      </c>
      <c r="K294">
        <v>9</v>
      </c>
      <c r="L294">
        <v>430.43</v>
      </c>
      <c r="M294" t="s">
        <v>16</v>
      </c>
      <c r="N294" t="s">
        <v>59</v>
      </c>
    </row>
    <row r="295" spans="1:14" x14ac:dyDescent="0.25">
      <c r="A295" t="s">
        <v>622</v>
      </c>
      <c r="B295" s="1">
        <v>44753</v>
      </c>
      <c r="C295" t="str">
        <f t="shared" si="8"/>
        <v>11/07/2022</v>
      </c>
      <c r="D295" s="1" t="str">
        <f t="shared" si="9"/>
        <v>2022</v>
      </c>
      <c r="E295" t="s">
        <v>623</v>
      </c>
      <c r="F295" t="s">
        <v>25</v>
      </c>
      <c r="G295" t="s">
        <v>26</v>
      </c>
      <c r="H295">
        <v>2</v>
      </c>
      <c r="I295">
        <v>486.73</v>
      </c>
      <c r="J295">
        <v>973.46</v>
      </c>
      <c r="K295">
        <v>30</v>
      </c>
      <c r="L295">
        <v>681.42</v>
      </c>
      <c r="M295" t="s">
        <v>51</v>
      </c>
      <c r="N295" t="s">
        <v>17</v>
      </c>
    </row>
    <row r="296" spans="1:14" x14ac:dyDescent="0.25">
      <c r="A296" t="s">
        <v>624</v>
      </c>
      <c r="B296" s="1">
        <v>45168</v>
      </c>
      <c r="C296" t="str">
        <f t="shared" si="8"/>
        <v>30/08/2023</v>
      </c>
      <c r="D296" s="1" t="str">
        <f t="shared" si="9"/>
        <v>2023</v>
      </c>
      <c r="E296" t="s">
        <v>625</v>
      </c>
      <c r="F296" t="s">
        <v>94</v>
      </c>
      <c r="G296" t="s">
        <v>26</v>
      </c>
      <c r="H296">
        <v>6</v>
      </c>
      <c r="I296">
        <v>283.88</v>
      </c>
      <c r="J296">
        <v>1703.28</v>
      </c>
      <c r="K296">
        <v>27</v>
      </c>
      <c r="L296">
        <v>1243.3900000000001</v>
      </c>
      <c r="M296" t="s">
        <v>16</v>
      </c>
      <c r="N296" t="s">
        <v>59</v>
      </c>
    </row>
    <row r="297" spans="1:14" x14ac:dyDescent="0.25">
      <c r="A297" t="s">
        <v>626</v>
      </c>
      <c r="B297" s="1">
        <v>45100</v>
      </c>
      <c r="C297" t="str">
        <f t="shared" si="8"/>
        <v>23/06/2023</v>
      </c>
      <c r="D297" s="1" t="str">
        <f t="shared" si="9"/>
        <v>2023</v>
      </c>
      <c r="E297" t="s">
        <v>627</v>
      </c>
      <c r="F297" t="s">
        <v>25</v>
      </c>
      <c r="G297" t="s">
        <v>26</v>
      </c>
      <c r="H297">
        <v>1</v>
      </c>
      <c r="I297">
        <v>381.73</v>
      </c>
      <c r="J297">
        <v>381.73</v>
      </c>
      <c r="K297">
        <v>0</v>
      </c>
      <c r="L297">
        <v>381.73</v>
      </c>
      <c r="M297" t="s">
        <v>35</v>
      </c>
      <c r="N297" t="s">
        <v>22</v>
      </c>
    </row>
    <row r="298" spans="1:14" x14ac:dyDescent="0.25">
      <c r="A298" t="s">
        <v>628</v>
      </c>
      <c r="B298" s="1">
        <v>45220</v>
      </c>
      <c r="C298" t="str">
        <f t="shared" si="8"/>
        <v>21/10/2023</v>
      </c>
      <c r="D298" s="1" t="str">
        <f t="shared" si="9"/>
        <v>2023</v>
      </c>
      <c r="E298" t="s">
        <v>629</v>
      </c>
      <c r="F298" t="s">
        <v>34</v>
      </c>
      <c r="G298" t="s">
        <v>26</v>
      </c>
      <c r="H298">
        <v>8</v>
      </c>
      <c r="I298">
        <v>80.010000000000005</v>
      </c>
      <c r="J298">
        <v>640.08000000000004</v>
      </c>
      <c r="K298">
        <v>2</v>
      </c>
      <c r="L298">
        <v>627.28</v>
      </c>
      <c r="M298" t="s">
        <v>51</v>
      </c>
      <c r="N298" t="s">
        <v>76</v>
      </c>
    </row>
    <row r="299" spans="1:14" x14ac:dyDescent="0.25">
      <c r="A299" t="s">
        <v>630</v>
      </c>
      <c r="B299" s="1">
        <v>44374</v>
      </c>
      <c r="C299" t="str">
        <f t="shared" si="8"/>
        <v>27/06/2021</v>
      </c>
      <c r="D299" s="1" t="str">
        <f t="shared" si="9"/>
        <v>2021</v>
      </c>
      <c r="E299" t="s">
        <v>631</v>
      </c>
      <c r="F299" t="s">
        <v>109</v>
      </c>
      <c r="G299" t="s">
        <v>21</v>
      </c>
      <c r="H299">
        <v>1</v>
      </c>
      <c r="I299">
        <v>348.67</v>
      </c>
      <c r="J299">
        <v>348.67</v>
      </c>
      <c r="K299">
        <v>9</v>
      </c>
      <c r="L299">
        <v>317.29000000000002</v>
      </c>
      <c r="M299" t="s">
        <v>16</v>
      </c>
      <c r="N299" t="s">
        <v>59</v>
      </c>
    </row>
    <row r="300" spans="1:14" x14ac:dyDescent="0.25">
      <c r="A300" t="s">
        <v>632</v>
      </c>
      <c r="B300" s="1">
        <v>44616</v>
      </c>
      <c r="C300" t="str">
        <f t="shared" si="8"/>
        <v>24/02/2022</v>
      </c>
      <c r="D300" s="1" t="str">
        <f t="shared" si="9"/>
        <v>2022</v>
      </c>
      <c r="E300" t="s">
        <v>633</v>
      </c>
      <c r="F300" t="s">
        <v>79</v>
      </c>
      <c r="G300" t="s">
        <v>21</v>
      </c>
      <c r="H300">
        <v>8</v>
      </c>
      <c r="I300">
        <v>133.88</v>
      </c>
      <c r="J300">
        <v>1071.04</v>
      </c>
      <c r="K300">
        <v>21</v>
      </c>
      <c r="L300">
        <v>846.12</v>
      </c>
      <c r="M300" t="s">
        <v>16</v>
      </c>
      <c r="N300" t="s">
        <v>36</v>
      </c>
    </row>
    <row r="301" spans="1:14" x14ac:dyDescent="0.25">
      <c r="A301" t="s">
        <v>634</v>
      </c>
      <c r="B301" s="1">
        <v>44953</v>
      </c>
      <c r="C301" t="str">
        <f t="shared" si="8"/>
        <v>27/01/2023</v>
      </c>
      <c r="D301" s="1" t="str">
        <f t="shared" si="9"/>
        <v>2023</v>
      </c>
      <c r="E301" t="s">
        <v>635</v>
      </c>
      <c r="F301" t="s">
        <v>79</v>
      </c>
      <c r="G301" t="s">
        <v>21</v>
      </c>
      <c r="H301">
        <v>7</v>
      </c>
      <c r="I301">
        <v>468.72</v>
      </c>
      <c r="J301">
        <v>3281.04</v>
      </c>
      <c r="K301">
        <v>21</v>
      </c>
      <c r="L301">
        <v>2592.02</v>
      </c>
      <c r="M301" t="s">
        <v>16</v>
      </c>
      <c r="N301" t="s">
        <v>71</v>
      </c>
    </row>
    <row r="302" spans="1:14" x14ac:dyDescent="0.25">
      <c r="A302" t="s">
        <v>636</v>
      </c>
      <c r="B302" s="1">
        <v>45130</v>
      </c>
      <c r="C302" t="str">
        <f t="shared" si="8"/>
        <v>23/07/2023</v>
      </c>
      <c r="D302" s="1" t="str">
        <f t="shared" si="9"/>
        <v>2023</v>
      </c>
      <c r="E302" t="s">
        <v>637</v>
      </c>
      <c r="F302" t="s">
        <v>14</v>
      </c>
      <c r="G302" t="s">
        <v>15</v>
      </c>
      <c r="H302">
        <v>9</v>
      </c>
      <c r="I302">
        <v>139.33000000000001</v>
      </c>
      <c r="J302">
        <v>1253.97</v>
      </c>
      <c r="K302">
        <v>4</v>
      </c>
      <c r="L302">
        <v>1203.81</v>
      </c>
      <c r="M302" t="s">
        <v>51</v>
      </c>
      <c r="N302" t="s">
        <v>71</v>
      </c>
    </row>
    <row r="303" spans="1:14" x14ac:dyDescent="0.25">
      <c r="A303" t="s">
        <v>638</v>
      </c>
      <c r="B303" s="1">
        <v>44944</v>
      </c>
      <c r="C303" t="str">
        <f t="shared" si="8"/>
        <v>18/01/2023</v>
      </c>
      <c r="D303" s="1" t="str">
        <f t="shared" si="9"/>
        <v>2023</v>
      </c>
      <c r="E303" t="s">
        <v>639</v>
      </c>
      <c r="F303" t="s">
        <v>94</v>
      </c>
      <c r="G303" t="s">
        <v>26</v>
      </c>
      <c r="H303">
        <v>10</v>
      </c>
      <c r="I303">
        <v>222.97</v>
      </c>
      <c r="J303">
        <v>2229.6999999999998</v>
      </c>
      <c r="K303">
        <v>17</v>
      </c>
      <c r="L303">
        <v>1850.65</v>
      </c>
      <c r="M303" t="s">
        <v>51</v>
      </c>
      <c r="N303" t="s">
        <v>59</v>
      </c>
    </row>
    <row r="304" spans="1:14" x14ac:dyDescent="0.25">
      <c r="A304" t="s">
        <v>640</v>
      </c>
      <c r="B304" s="1">
        <v>45649</v>
      </c>
      <c r="C304" t="str">
        <f t="shared" si="8"/>
        <v>23/12/2024</v>
      </c>
      <c r="D304" s="1" t="str">
        <f t="shared" si="9"/>
        <v>2024</v>
      </c>
      <c r="E304" t="s">
        <v>641</v>
      </c>
      <c r="F304" t="s">
        <v>47</v>
      </c>
      <c r="G304" t="s">
        <v>15</v>
      </c>
      <c r="H304">
        <v>1</v>
      </c>
      <c r="I304">
        <v>333.17</v>
      </c>
      <c r="J304">
        <v>333.17</v>
      </c>
      <c r="K304">
        <v>28</v>
      </c>
      <c r="L304">
        <v>239.88</v>
      </c>
      <c r="M304" t="s">
        <v>16</v>
      </c>
      <c r="N304" t="s">
        <v>31</v>
      </c>
    </row>
    <row r="305" spans="1:14" x14ac:dyDescent="0.25">
      <c r="A305" t="s">
        <v>642</v>
      </c>
      <c r="B305" s="1">
        <v>44395</v>
      </c>
      <c r="C305" t="str">
        <f t="shared" si="8"/>
        <v>18/07/2021</v>
      </c>
      <c r="D305" s="1" t="str">
        <f t="shared" si="9"/>
        <v>2021</v>
      </c>
      <c r="E305" t="s">
        <v>643</v>
      </c>
      <c r="F305" t="s">
        <v>94</v>
      </c>
      <c r="G305" t="s">
        <v>26</v>
      </c>
      <c r="H305">
        <v>8</v>
      </c>
      <c r="I305">
        <v>127.64</v>
      </c>
      <c r="J305">
        <v>1021.12</v>
      </c>
      <c r="K305">
        <v>6</v>
      </c>
      <c r="L305">
        <v>959.85</v>
      </c>
      <c r="M305" t="s">
        <v>27</v>
      </c>
      <c r="N305" t="s">
        <v>36</v>
      </c>
    </row>
    <row r="306" spans="1:14" x14ac:dyDescent="0.25">
      <c r="A306" t="s">
        <v>644</v>
      </c>
      <c r="B306" s="1">
        <v>45059</v>
      </c>
      <c r="C306" t="str">
        <f t="shared" si="8"/>
        <v>13/05/2023</v>
      </c>
      <c r="D306" s="1" t="str">
        <f t="shared" si="9"/>
        <v>2023</v>
      </c>
      <c r="E306" t="s">
        <v>645</v>
      </c>
      <c r="F306" t="s">
        <v>56</v>
      </c>
      <c r="G306" t="s">
        <v>40</v>
      </c>
      <c r="H306">
        <v>2</v>
      </c>
      <c r="I306">
        <v>130.83000000000001</v>
      </c>
      <c r="J306">
        <v>261.66000000000003</v>
      </c>
      <c r="K306">
        <v>28</v>
      </c>
      <c r="L306">
        <v>188.4</v>
      </c>
      <c r="M306" t="s">
        <v>35</v>
      </c>
      <c r="N306" t="s">
        <v>17</v>
      </c>
    </row>
    <row r="307" spans="1:14" x14ac:dyDescent="0.25">
      <c r="A307" t="s">
        <v>646</v>
      </c>
      <c r="B307" s="1">
        <v>44905</v>
      </c>
      <c r="C307" t="str">
        <f t="shared" si="8"/>
        <v>10/12/2022</v>
      </c>
      <c r="D307" s="1" t="str">
        <f t="shared" si="9"/>
        <v>2022</v>
      </c>
      <c r="E307" t="s">
        <v>647</v>
      </c>
      <c r="F307" t="s">
        <v>50</v>
      </c>
      <c r="G307" t="s">
        <v>40</v>
      </c>
      <c r="H307">
        <v>1</v>
      </c>
      <c r="I307">
        <v>403.62</v>
      </c>
      <c r="J307">
        <v>403.62</v>
      </c>
      <c r="K307">
        <v>21</v>
      </c>
      <c r="L307">
        <v>318.86</v>
      </c>
      <c r="M307" t="s">
        <v>16</v>
      </c>
      <c r="N307" t="s">
        <v>28</v>
      </c>
    </row>
    <row r="308" spans="1:14" x14ac:dyDescent="0.25">
      <c r="A308" t="s">
        <v>648</v>
      </c>
      <c r="B308" s="1">
        <v>45306</v>
      </c>
      <c r="C308" t="str">
        <f t="shared" si="8"/>
        <v>15/01/2024</v>
      </c>
      <c r="D308" s="1" t="str">
        <f t="shared" si="9"/>
        <v>2024</v>
      </c>
      <c r="E308" t="s">
        <v>649</v>
      </c>
      <c r="F308" t="s">
        <v>109</v>
      </c>
      <c r="G308" t="s">
        <v>21</v>
      </c>
      <c r="H308">
        <v>2</v>
      </c>
      <c r="I308">
        <v>53.17</v>
      </c>
      <c r="J308">
        <v>106.34</v>
      </c>
      <c r="K308">
        <v>21</v>
      </c>
      <c r="L308">
        <v>84.01</v>
      </c>
      <c r="M308" t="s">
        <v>27</v>
      </c>
      <c r="N308" t="s">
        <v>62</v>
      </c>
    </row>
    <row r="309" spans="1:14" x14ac:dyDescent="0.25">
      <c r="A309" t="s">
        <v>650</v>
      </c>
      <c r="B309" s="1">
        <v>44124</v>
      </c>
      <c r="C309" t="str">
        <f t="shared" si="8"/>
        <v>20/10/2020</v>
      </c>
      <c r="D309" s="1" t="str">
        <f t="shared" si="9"/>
        <v>2020</v>
      </c>
      <c r="E309" t="s">
        <v>651</v>
      </c>
      <c r="F309" t="s">
        <v>25</v>
      </c>
      <c r="G309" t="s">
        <v>26</v>
      </c>
      <c r="H309">
        <v>3</v>
      </c>
      <c r="I309">
        <v>133.09</v>
      </c>
      <c r="J309">
        <v>399.27</v>
      </c>
      <c r="K309">
        <v>4</v>
      </c>
      <c r="L309">
        <v>383.3</v>
      </c>
      <c r="M309" t="s">
        <v>35</v>
      </c>
      <c r="N309" t="s">
        <v>31</v>
      </c>
    </row>
    <row r="310" spans="1:14" x14ac:dyDescent="0.25">
      <c r="A310" t="s">
        <v>652</v>
      </c>
      <c r="B310" s="1">
        <v>45570</v>
      </c>
      <c r="C310" t="str">
        <f t="shared" si="8"/>
        <v>05/10/2024</v>
      </c>
      <c r="D310" s="1" t="str">
        <f t="shared" si="9"/>
        <v>2024</v>
      </c>
      <c r="E310" t="s">
        <v>653</v>
      </c>
      <c r="F310" t="s">
        <v>50</v>
      </c>
      <c r="G310" t="s">
        <v>40</v>
      </c>
      <c r="H310">
        <v>5</v>
      </c>
      <c r="I310">
        <v>279.11</v>
      </c>
      <c r="J310">
        <v>1395.55</v>
      </c>
      <c r="K310">
        <v>10</v>
      </c>
      <c r="L310">
        <v>1255.99</v>
      </c>
      <c r="M310" t="s">
        <v>16</v>
      </c>
      <c r="N310" t="s">
        <v>22</v>
      </c>
    </row>
    <row r="311" spans="1:14" x14ac:dyDescent="0.25">
      <c r="A311" t="s">
        <v>654</v>
      </c>
      <c r="B311" s="1">
        <v>43856</v>
      </c>
      <c r="C311" t="str">
        <f t="shared" si="8"/>
        <v>26/01/2020</v>
      </c>
      <c r="D311" s="1" t="str">
        <f t="shared" si="9"/>
        <v>2020</v>
      </c>
      <c r="E311" t="s">
        <v>655</v>
      </c>
      <c r="F311" t="s">
        <v>56</v>
      </c>
      <c r="G311" t="s">
        <v>40</v>
      </c>
      <c r="H311">
        <v>6</v>
      </c>
      <c r="I311">
        <v>356.94</v>
      </c>
      <c r="J311">
        <v>2141.64</v>
      </c>
      <c r="K311">
        <v>20</v>
      </c>
      <c r="L311">
        <v>1713.31</v>
      </c>
      <c r="M311" t="s">
        <v>27</v>
      </c>
      <c r="N311" t="s">
        <v>76</v>
      </c>
    </row>
    <row r="312" spans="1:14" x14ac:dyDescent="0.25">
      <c r="A312" t="s">
        <v>656</v>
      </c>
      <c r="B312" s="1">
        <v>43997</v>
      </c>
      <c r="C312" t="str">
        <f t="shared" si="8"/>
        <v>15/06/2020</v>
      </c>
      <c r="D312" s="1" t="str">
        <f t="shared" si="9"/>
        <v>2020</v>
      </c>
      <c r="E312" t="s">
        <v>657</v>
      </c>
      <c r="F312" t="s">
        <v>94</v>
      </c>
      <c r="G312" t="s">
        <v>26</v>
      </c>
      <c r="H312">
        <v>10</v>
      </c>
      <c r="I312">
        <v>200.4</v>
      </c>
      <c r="J312">
        <v>2004</v>
      </c>
      <c r="K312">
        <v>14</v>
      </c>
      <c r="L312">
        <v>1723.44</v>
      </c>
      <c r="M312" t="s">
        <v>35</v>
      </c>
      <c r="N312" t="s">
        <v>41</v>
      </c>
    </row>
    <row r="313" spans="1:14" x14ac:dyDescent="0.25">
      <c r="A313" t="s">
        <v>658</v>
      </c>
      <c r="B313" s="1">
        <v>45398</v>
      </c>
      <c r="C313" t="str">
        <f t="shared" si="8"/>
        <v>16/04/2024</v>
      </c>
      <c r="D313" s="1" t="str">
        <f t="shared" si="9"/>
        <v>2024</v>
      </c>
      <c r="E313" t="s">
        <v>659</v>
      </c>
      <c r="F313" t="s">
        <v>109</v>
      </c>
      <c r="G313" t="s">
        <v>21</v>
      </c>
      <c r="H313">
        <v>3</v>
      </c>
      <c r="I313">
        <v>71.2</v>
      </c>
      <c r="J313">
        <v>213.6</v>
      </c>
      <c r="K313">
        <v>4</v>
      </c>
      <c r="L313">
        <v>205.06</v>
      </c>
      <c r="M313" t="s">
        <v>51</v>
      </c>
      <c r="N313" t="s">
        <v>62</v>
      </c>
    </row>
    <row r="314" spans="1:14" x14ac:dyDescent="0.25">
      <c r="A314" t="s">
        <v>660</v>
      </c>
      <c r="B314" s="1">
        <v>44778</v>
      </c>
      <c r="C314" t="str">
        <f t="shared" si="8"/>
        <v>05/08/2022</v>
      </c>
      <c r="D314" s="1" t="str">
        <f t="shared" si="9"/>
        <v>2022</v>
      </c>
      <c r="E314" t="s">
        <v>661</v>
      </c>
      <c r="F314" t="s">
        <v>44</v>
      </c>
      <c r="G314" t="s">
        <v>15</v>
      </c>
      <c r="H314">
        <v>7</v>
      </c>
      <c r="I314">
        <v>321.39999999999998</v>
      </c>
      <c r="J314">
        <v>2249.8000000000002</v>
      </c>
      <c r="K314">
        <v>23</v>
      </c>
      <c r="L314">
        <v>1732.35</v>
      </c>
      <c r="M314" t="s">
        <v>51</v>
      </c>
      <c r="N314" t="s">
        <v>71</v>
      </c>
    </row>
    <row r="315" spans="1:14" x14ac:dyDescent="0.25">
      <c r="A315" t="s">
        <v>662</v>
      </c>
      <c r="B315" s="1">
        <v>43863</v>
      </c>
      <c r="C315" t="str">
        <f t="shared" si="8"/>
        <v>02/02/2020</v>
      </c>
      <c r="D315" s="1" t="str">
        <f t="shared" si="9"/>
        <v>2020</v>
      </c>
      <c r="E315" t="s">
        <v>663</v>
      </c>
      <c r="F315" t="s">
        <v>94</v>
      </c>
      <c r="G315" t="s">
        <v>26</v>
      </c>
      <c r="H315">
        <v>6</v>
      </c>
      <c r="I315">
        <v>336.38</v>
      </c>
      <c r="J315">
        <v>2018.28</v>
      </c>
      <c r="K315">
        <v>30</v>
      </c>
      <c r="L315">
        <v>1412.8</v>
      </c>
      <c r="M315" t="s">
        <v>35</v>
      </c>
      <c r="N315" t="s">
        <v>22</v>
      </c>
    </row>
    <row r="316" spans="1:14" x14ac:dyDescent="0.25">
      <c r="A316" t="s">
        <v>664</v>
      </c>
      <c r="B316" s="1">
        <v>45057</v>
      </c>
      <c r="C316" t="str">
        <f t="shared" si="8"/>
        <v>11/05/2023</v>
      </c>
      <c r="D316" s="1" t="str">
        <f t="shared" si="9"/>
        <v>2023</v>
      </c>
      <c r="E316" t="s">
        <v>665</v>
      </c>
      <c r="F316" t="s">
        <v>25</v>
      </c>
      <c r="G316" t="s">
        <v>26</v>
      </c>
      <c r="H316">
        <v>5</v>
      </c>
      <c r="I316">
        <v>173.14</v>
      </c>
      <c r="J316">
        <v>865.7</v>
      </c>
      <c r="K316">
        <v>15</v>
      </c>
      <c r="L316">
        <v>735.85</v>
      </c>
      <c r="M316" t="s">
        <v>16</v>
      </c>
      <c r="N316" t="s">
        <v>17</v>
      </c>
    </row>
    <row r="317" spans="1:14" x14ac:dyDescent="0.25">
      <c r="A317">
        <v>38714747</v>
      </c>
      <c r="B317" s="1">
        <v>45118</v>
      </c>
      <c r="C317" t="str">
        <f t="shared" si="8"/>
        <v>11/07/2023</v>
      </c>
      <c r="D317" s="1" t="str">
        <f t="shared" si="9"/>
        <v>2023</v>
      </c>
      <c r="E317" t="s">
        <v>666</v>
      </c>
      <c r="F317" t="s">
        <v>39</v>
      </c>
      <c r="G317" t="s">
        <v>40</v>
      </c>
      <c r="H317">
        <v>9</v>
      </c>
      <c r="I317">
        <v>129.91999999999999</v>
      </c>
      <c r="J317">
        <v>1169.28</v>
      </c>
      <c r="K317">
        <v>12</v>
      </c>
      <c r="L317">
        <v>1028.97</v>
      </c>
      <c r="M317" t="s">
        <v>27</v>
      </c>
      <c r="N317" t="s">
        <v>28</v>
      </c>
    </row>
    <row r="318" spans="1:14" x14ac:dyDescent="0.25">
      <c r="A318" t="s">
        <v>667</v>
      </c>
      <c r="B318" s="1">
        <v>44730</v>
      </c>
      <c r="C318" t="str">
        <f t="shared" si="8"/>
        <v>18/06/2022</v>
      </c>
      <c r="D318" s="1" t="str">
        <f t="shared" si="9"/>
        <v>2022</v>
      </c>
      <c r="E318" t="s">
        <v>668</v>
      </c>
      <c r="F318" t="s">
        <v>25</v>
      </c>
      <c r="G318" t="s">
        <v>26</v>
      </c>
      <c r="H318">
        <v>10</v>
      </c>
      <c r="I318">
        <v>362</v>
      </c>
      <c r="J318">
        <v>3620</v>
      </c>
      <c r="K318">
        <v>22</v>
      </c>
      <c r="L318">
        <v>2823.6</v>
      </c>
      <c r="M318" t="s">
        <v>51</v>
      </c>
      <c r="N318" t="s">
        <v>17</v>
      </c>
    </row>
    <row r="319" spans="1:14" x14ac:dyDescent="0.25">
      <c r="A319" t="s">
        <v>669</v>
      </c>
      <c r="B319" s="1">
        <v>45126</v>
      </c>
      <c r="C319" t="str">
        <f t="shared" si="8"/>
        <v>19/07/2023</v>
      </c>
      <c r="D319" s="1" t="str">
        <f t="shared" si="9"/>
        <v>2023</v>
      </c>
      <c r="E319" t="s">
        <v>670</v>
      </c>
      <c r="F319" t="s">
        <v>79</v>
      </c>
      <c r="G319" t="s">
        <v>21</v>
      </c>
      <c r="H319">
        <v>2</v>
      </c>
      <c r="I319">
        <v>112.99</v>
      </c>
      <c r="J319">
        <v>225.98</v>
      </c>
      <c r="K319">
        <v>18</v>
      </c>
      <c r="L319">
        <v>185.3</v>
      </c>
      <c r="M319" t="s">
        <v>51</v>
      </c>
      <c r="N319" t="s">
        <v>22</v>
      </c>
    </row>
    <row r="320" spans="1:14" x14ac:dyDescent="0.25">
      <c r="A320" t="s">
        <v>671</v>
      </c>
      <c r="B320" s="1">
        <v>43953</v>
      </c>
      <c r="C320" t="str">
        <f t="shared" si="8"/>
        <v>02/05/2020</v>
      </c>
      <c r="D320" s="1" t="str">
        <f t="shared" si="9"/>
        <v>2020</v>
      </c>
      <c r="E320" t="s">
        <v>672</v>
      </c>
      <c r="F320" t="s">
        <v>94</v>
      </c>
      <c r="G320" t="s">
        <v>26</v>
      </c>
      <c r="H320">
        <v>9</v>
      </c>
      <c r="I320">
        <v>287.01</v>
      </c>
      <c r="J320">
        <v>2583.09</v>
      </c>
      <c r="K320">
        <v>30</v>
      </c>
      <c r="L320">
        <v>1808.16</v>
      </c>
      <c r="M320" t="s">
        <v>16</v>
      </c>
      <c r="N320" t="s">
        <v>41</v>
      </c>
    </row>
    <row r="321" spans="1:14" x14ac:dyDescent="0.25">
      <c r="A321" t="s">
        <v>673</v>
      </c>
      <c r="B321" s="1">
        <v>44662</v>
      </c>
      <c r="C321" t="str">
        <f t="shared" si="8"/>
        <v>11/04/2022</v>
      </c>
      <c r="D321" s="1" t="str">
        <f t="shared" si="9"/>
        <v>2022</v>
      </c>
      <c r="E321" t="s">
        <v>674</v>
      </c>
      <c r="F321" t="s">
        <v>20</v>
      </c>
      <c r="G321" t="s">
        <v>21</v>
      </c>
      <c r="H321">
        <v>6</v>
      </c>
      <c r="I321">
        <v>28.76</v>
      </c>
      <c r="J321">
        <v>172.56</v>
      </c>
      <c r="K321">
        <v>17</v>
      </c>
      <c r="L321">
        <v>143.22</v>
      </c>
      <c r="M321" t="s">
        <v>27</v>
      </c>
      <c r="N321" t="s">
        <v>71</v>
      </c>
    </row>
    <row r="322" spans="1:14" x14ac:dyDescent="0.25">
      <c r="A322" t="s">
        <v>675</v>
      </c>
      <c r="B322" s="1">
        <v>45630</v>
      </c>
      <c r="C322" t="str">
        <f t="shared" si="8"/>
        <v>04/12/2024</v>
      </c>
      <c r="D322" s="1" t="str">
        <f t="shared" si="9"/>
        <v>2024</v>
      </c>
      <c r="E322" t="s">
        <v>676</v>
      </c>
      <c r="F322" t="s">
        <v>39</v>
      </c>
      <c r="G322" t="s">
        <v>40</v>
      </c>
      <c r="H322">
        <v>1</v>
      </c>
      <c r="I322">
        <v>472.39</v>
      </c>
      <c r="J322">
        <v>472.39</v>
      </c>
      <c r="K322">
        <v>11</v>
      </c>
      <c r="L322">
        <v>420.43</v>
      </c>
      <c r="M322" t="s">
        <v>51</v>
      </c>
      <c r="N322" t="s">
        <v>71</v>
      </c>
    </row>
    <row r="323" spans="1:14" x14ac:dyDescent="0.25">
      <c r="A323" t="s">
        <v>677</v>
      </c>
      <c r="B323" s="1">
        <v>44085</v>
      </c>
      <c r="C323" t="str">
        <f t="shared" ref="C323:C386" si="10">TEXT(B323,"DD/MM/YYYY")</f>
        <v>11/09/2020</v>
      </c>
      <c r="D323" s="1" t="str">
        <f t="shared" ref="D323:D386" si="11">RIGHT(C323,4)</f>
        <v>2020</v>
      </c>
      <c r="E323" t="s">
        <v>678</v>
      </c>
      <c r="F323" t="s">
        <v>34</v>
      </c>
      <c r="G323" t="s">
        <v>26</v>
      </c>
      <c r="H323">
        <v>1</v>
      </c>
      <c r="I323">
        <v>460</v>
      </c>
      <c r="J323">
        <v>460</v>
      </c>
      <c r="K323">
        <v>3</v>
      </c>
      <c r="L323">
        <v>446.2</v>
      </c>
      <c r="M323" t="s">
        <v>51</v>
      </c>
      <c r="N323" t="s">
        <v>36</v>
      </c>
    </row>
    <row r="324" spans="1:14" x14ac:dyDescent="0.25">
      <c r="A324" t="s">
        <v>679</v>
      </c>
      <c r="B324" s="1">
        <v>43922</v>
      </c>
      <c r="C324" t="str">
        <f t="shared" si="10"/>
        <v>01/04/2020</v>
      </c>
      <c r="D324" s="1" t="str">
        <f t="shared" si="11"/>
        <v>2020</v>
      </c>
      <c r="E324" t="s">
        <v>680</v>
      </c>
      <c r="F324" t="s">
        <v>25</v>
      </c>
      <c r="G324" t="s">
        <v>26</v>
      </c>
      <c r="H324">
        <v>1</v>
      </c>
      <c r="I324">
        <v>428.16</v>
      </c>
      <c r="J324">
        <v>428.16</v>
      </c>
      <c r="K324">
        <v>21</v>
      </c>
      <c r="L324">
        <v>338.25</v>
      </c>
      <c r="M324" t="s">
        <v>35</v>
      </c>
      <c r="N324" t="s">
        <v>76</v>
      </c>
    </row>
    <row r="325" spans="1:14" x14ac:dyDescent="0.25">
      <c r="A325" t="s">
        <v>681</v>
      </c>
      <c r="B325" s="1">
        <v>45559</v>
      </c>
      <c r="C325" t="str">
        <f t="shared" si="10"/>
        <v>24/09/2024</v>
      </c>
      <c r="D325" s="1" t="str">
        <f t="shared" si="11"/>
        <v>2024</v>
      </c>
      <c r="E325" t="s">
        <v>682</v>
      </c>
      <c r="F325" t="s">
        <v>44</v>
      </c>
      <c r="G325" t="s">
        <v>15</v>
      </c>
      <c r="H325">
        <v>6</v>
      </c>
      <c r="I325">
        <v>227.95</v>
      </c>
      <c r="J325">
        <v>1367.7</v>
      </c>
      <c r="K325">
        <v>27</v>
      </c>
      <c r="L325">
        <v>998.42</v>
      </c>
      <c r="M325" t="s">
        <v>35</v>
      </c>
      <c r="N325" t="s">
        <v>28</v>
      </c>
    </row>
    <row r="326" spans="1:14" x14ac:dyDescent="0.25">
      <c r="A326" t="s">
        <v>683</v>
      </c>
      <c r="B326" s="1">
        <v>44413</v>
      </c>
      <c r="C326" t="str">
        <f t="shared" si="10"/>
        <v>05/08/2021</v>
      </c>
      <c r="D326" s="1" t="str">
        <f t="shared" si="11"/>
        <v>2021</v>
      </c>
      <c r="E326" t="s">
        <v>684</v>
      </c>
      <c r="F326" t="s">
        <v>109</v>
      </c>
      <c r="G326" t="s">
        <v>21</v>
      </c>
      <c r="H326">
        <v>8</v>
      </c>
      <c r="I326">
        <v>327.41000000000003</v>
      </c>
      <c r="J326">
        <v>2619.2800000000002</v>
      </c>
      <c r="K326">
        <v>6</v>
      </c>
      <c r="L326">
        <v>2462.12</v>
      </c>
      <c r="M326" t="s">
        <v>51</v>
      </c>
      <c r="N326" t="s">
        <v>31</v>
      </c>
    </row>
    <row r="327" spans="1:14" x14ac:dyDescent="0.25">
      <c r="A327" t="s">
        <v>685</v>
      </c>
      <c r="B327" s="1">
        <v>44049</v>
      </c>
      <c r="C327" t="str">
        <f t="shared" si="10"/>
        <v>06/08/2020</v>
      </c>
      <c r="D327" s="1" t="str">
        <f t="shared" si="11"/>
        <v>2020</v>
      </c>
      <c r="E327" t="s">
        <v>686</v>
      </c>
      <c r="F327" t="s">
        <v>20</v>
      </c>
      <c r="G327" t="s">
        <v>21</v>
      </c>
      <c r="H327">
        <v>3</v>
      </c>
      <c r="I327">
        <v>156.06</v>
      </c>
      <c r="J327">
        <v>468.18</v>
      </c>
      <c r="K327">
        <v>14</v>
      </c>
      <c r="L327">
        <v>402.63</v>
      </c>
      <c r="M327" t="s">
        <v>51</v>
      </c>
      <c r="N327" t="s">
        <v>28</v>
      </c>
    </row>
    <row r="328" spans="1:14" x14ac:dyDescent="0.25">
      <c r="A328" t="s">
        <v>687</v>
      </c>
      <c r="B328" s="1">
        <v>45330</v>
      </c>
      <c r="C328" t="str">
        <f t="shared" si="10"/>
        <v>08/02/2024</v>
      </c>
      <c r="D328" s="1" t="str">
        <f t="shared" si="11"/>
        <v>2024</v>
      </c>
      <c r="E328" t="s">
        <v>688</v>
      </c>
      <c r="F328" t="s">
        <v>44</v>
      </c>
      <c r="G328" t="s">
        <v>15</v>
      </c>
      <c r="H328">
        <v>7</v>
      </c>
      <c r="I328">
        <v>364</v>
      </c>
      <c r="J328">
        <v>2548</v>
      </c>
      <c r="K328">
        <v>26</v>
      </c>
      <c r="L328">
        <v>1885.52</v>
      </c>
      <c r="M328" t="s">
        <v>27</v>
      </c>
      <c r="N328" t="s">
        <v>28</v>
      </c>
    </row>
    <row r="329" spans="1:14" x14ac:dyDescent="0.25">
      <c r="A329" t="s">
        <v>689</v>
      </c>
      <c r="B329" s="1">
        <v>44632</v>
      </c>
      <c r="C329" t="str">
        <f t="shared" si="10"/>
        <v>12/03/2022</v>
      </c>
      <c r="D329" s="1" t="str">
        <f t="shared" si="11"/>
        <v>2022</v>
      </c>
      <c r="E329" t="s">
        <v>690</v>
      </c>
      <c r="F329" t="s">
        <v>56</v>
      </c>
      <c r="G329" t="s">
        <v>40</v>
      </c>
      <c r="H329">
        <v>4</v>
      </c>
      <c r="I329">
        <v>440.68</v>
      </c>
      <c r="J329">
        <v>1762.72</v>
      </c>
      <c r="K329">
        <v>16</v>
      </c>
      <c r="L329">
        <v>1480.68</v>
      </c>
      <c r="M329" t="s">
        <v>16</v>
      </c>
      <c r="N329" t="s">
        <v>41</v>
      </c>
    </row>
    <row r="330" spans="1:14" x14ac:dyDescent="0.25">
      <c r="A330" t="s">
        <v>691</v>
      </c>
      <c r="B330" s="1">
        <v>45164</v>
      </c>
      <c r="C330" t="str">
        <f t="shared" si="10"/>
        <v>26/08/2023</v>
      </c>
      <c r="D330" s="1" t="str">
        <f t="shared" si="11"/>
        <v>2023</v>
      </c>
      <c r="E330" t="s">
        <v>692</v>
      </c>
      <c r="F330" t="s">
        <v>56</v>
      </c>
      <c r="G330" t="s">
        <v>40</v>
      </c>
      <c r="H330">
        <v>5</v>
      </c>
      <c r="I330">
        <v>493.5</v>
      </c>
      <c r="J330">
        <v>2467.5</v>
      </c>
      <c r="K330">
        <v>12</v>
      </c>
      <c r="L330">
        <v>2171.4</v>
      </c>
      <c r="M330" t="s">
        <v>16</v>
      </c>
      <c r="N330" t="s">
        <v>76</v>
      </c>
    </row>
    <row r="331" spans="1:14" x14ac:dyDescent="0.25">
      <c r="A331">
        <v>58348689</v>
      </c>
      <c r="B331" s="1">
        <v>44276</v>
      </c>
      <c r="C331" t="str">
        <f t="shared" si="10"/>
        <v>21/03/2021</v>
      </c>
      <c r="D331" s="1" t="str">
        <f t="shared" si="11"/>
        <v>2021</v>
      </c>
      <c r="E331" t="s">
        <v>693</v>
      </c>
      <c r="F331" t="s">
        <v>25</v>
      </c>
      <c r="G331" t="s">
        <v>26</v>
      </c>
      <c r="H331">
        <v>7</v>
      </c>
      <c r="I331">
        <v>378.42</v>
      </c>
      <c r="J331">
        <v>2648.94</v>
      </c>
      <c r="K331">
        <v>23</v>
      </c>
      <c r="L331">
        <v>2039.68</v>
      </c>
      <c r="M331" t="s">
        <v>51</v>
      </c>
      <c r="N331" t="s">
        <v>22</v>
      </c>
    </row>
    <row r="332" spans="1:14" x14ac:dyDescent="0.25">
      <c r="A332" t="s">
        <v>694</v>
      </c>
      <c r="B332" s="1">
        <v>44572</v>
      </c>
      <c r="C332" t="str">
        <f t="shared" si="10"/>
        <v>11/01/2022</v>
      </c>
      <c r="D332" s="1" t="str">
        <f t="shared" si="11"/>
        <v>2022</v>
      </c>
      <c r="E332" t="s">
        <v>695</v>
      </c>
      <c r="F332" t="s">
        <v>50</v>
      </c>
      <c r="G332" t="s">
        <v>40</v>
      </c>
      <c r="H332">
        <v>10</v>
      </c>
      <c r="I332">
        <v>468.95</v>
      </c>
      <c r="J332">
        <v>4689.5</v>
      </c>
      <c r="K332">
        <v>23</v>
      </c>
      <c r="L332">
        <v>3610.91</v>
      </c>
      <c r="M332" t="s">
        <v>16</v>
      </c>
      <c r="N332" t="s">
        <v>36</v>
      </c>
    </row>
    <row r="333" spans="1:14" x14ac:dyDescent="0.25">
      <c r="A333" t="s">
        <v>696</v>
      </c>
      <c r="B333" s="1">
        <v>45589</v>
      </c>
      <c r="C333" t="str">
        <f t="shared" si="10"/>
        <v>24/10/2024</v>
      </c>
      <c r="D333" s="1" t="str">
        <f t="shared" si="11"/>
        <v>2024</v>
      </c>
      <c r="E333" t="s">
        <v>697</v>
      </c>
      <c r="F333" t="s">
        <v>34</v>
      </c>
      <c r="G333" t="s">
        <v>26</v>
      </c>
      <c r="H333">
        <v>1</v>
      </c>
      <c r="I333">
        <v>72.73</v>
      </c>
      <c r="J333">
        <v>72.73</v>
      </c>
      <c r="K333">
        <v>24</v>
      </c>
      <c r="L333">
        <v>55.27</v>
      </c>
      <c r="M333" t="s">
        <v>16</v>
      </c>
      <c r="N333" t="s">
        <v>17</v>
      </c>
    </row>
    <row r="334" spans="1:14" x14ac:dyDescent="0.25">
      <c r="A334" t="s">
        <v>698</v>
      </c>
      <c r="B334" s="1">
        <v>44867</v>
      </c>
      <c r="C334" t="str">
        <f t="shared" si="10"/>
        <v>02/11/2022</v>
      </c>
      <c r="D334" s="1" t="str">
        <f t="shared" si="11"/>
        <v>2022</v>
      </c>
      <c r="E334" t="s">
        <v>699</v>
      </c>
      <c r="F334" t="s">
        <v>94</v>
      </c>
      <c r="G334" t="s">
        <v>26</v>
      </c>
      <c r="H334">
        <v>4</v>
      </c>
      <c r="I334">
        <v>291.02</v>
      </c>
      <c r="J334">
        <v>1164.08</v>
      </c>
      <c r="K334">
        <v>23</v>
      </c>
      <c r="L334">
        <v>896.34</v>
      </c>
      <c r="M334" t="s">
        <v>51</v>
      </c>
      <c r="N334" t="s">
        <v>76</v>
      </c>
    </row>
    <row r="335" spans="1:14" x14ac:dyDescent="0.25">
      <c r="A335" t="s">
        <v>700</v>
      </c>
      <c r="B335" s="1">
        <v>45246</v>
      </c>
      <c r="C335" t="str">
        <f t="shared" si="10"/>
        <v>16/11/2023</v>
      </c>
      <c r="D335" s="1" t="str">
        <f t="shared" si="11"/>
        <v>2023</v>
      </c>
      <c r="E335" t="s">
        <v>701</v>
      </c>
      <c r="F335" t="s">
        <v>109</v>
      </c>
      <c r="G335" t="s">
        <v>21</v>
      </c>
      <c r="H335">
        <v>7</v>
      </c>
      <c r="I335">
        <v>344.04</v>
      </c>
      <c r="J335">
        <v>2408.2800000000002</v>
      </c>
      <c r="K335">
        <v>30</v>
      </c>
      <c r="L335">
        <v>1685.8</v>
      </c>
      <c r="M335" t="s">
        <v>16</v>
      </c>
      <c r="N335" t="s">
        <v>28</v>
      </c>
    </row>
    <row r="336" spans="1:14" x14ac:dyDescent="0.25">
      <c r="A336" t="s">
        <v>702</v>
      </c>
      <c r="B336" s="1">
        <v>44937</v>
      </c>
      <c r="C336" t="str">
        <f t="shared" si="10"/>
        <v>11/01/2023</v>
      </c>
      <c r="D336" s="1" t="str">
        <f t="shared" si="11"/>
        <v>2023</v>
      </c>
      <c r="E336" t="s">
        <v>703</v>
      </c>
      <c r="F336" t="s">
        <v>20</v>
      </c>
      <c r="G336" t="s">
        <v>21</v>
      </c>
      <c r="H336">
        <v>5</v>
      </c>
      <c r="I336">
        <v>233.21</v>
      </c>
      <c r="J336">
        <v>1166.05</v>
      </c>
      <c r="K336">
        <v>19</v>
      </c>
      <c r="L336">
        <v>944.5</v>
      </c>
      <c r="M336" t="s">
        <v>35</v>
      </c>
      <c r="N336" t="s">
        <v>36</v>
      </c>
    </row>
    <row r="337" spans="1:14" x14ac:dyDescent="0.25">
      <c r="A337" t="s">
        <v>704</v>
      </c>
      <c r="B337" s="1">
        <v>44060</v>
      </c>
      <c r="C337" t="str">
        <f t="shared" si="10"/>
        <v>17/08/2020</v>
      </c>
      <c r="D337" s="1" t="str">
        <f t="shared" si="11"/>
        <v>2020</v>
      </c>
      <c r="E337" t="s">
        <v>705</v>
      </c>
      <c r="F337" t="s">
        <v>47</v>
      </c>
      <c r="G337" t="s">
        <v>15</v>
      </c>
      <c r="H337">
        <v>7</v>
      </c>
      <c r="I337">
        <v>351.65</v>
      </c>
      <c r="J337">
        <v>2461.5500000000002</v>
      </c>
      <c r="K337">
        <v>15</v>
      </c>
      <c r="L337">
        <v>2092.3200000000002</v>
      </c>
      <c r="M337" t="s">
        <v>35</v>
      </c>
      <c r="N337" t="s">
        <v>22</v>
      </c>
    </row>
    <row r="338" spans="1:14" x14ac:dyDescent="0.25">
      <c r="A338" t="s">
        <v>706</v>
      </c>
      <c r="B338" s="1">
        <v>44529</v>
      </c>
      <c r="C338" t="str">
        <f t="shared" si="10"/>
        <v>29/11/2021</v>
      </c>
      <c r="D338" s="1" t="str">
        <f t="shared" si="11"/>
        <v>2021</v>
      </c>
      <c r="E338" t="s">
        <v>707</v>
      </c>
      <c r="F338" t="s">
        <v>47</v>
      </c>
      <c r="G338" t="s">
        <v>15</v>
      </c>
      <c r="H338">
        <v>1</v>
      </c>
      <c r="I338">
        <v>260.14999999999998</v>
      </c>
      <c r="J338">
        <v>260.14999999999998</v>
      </c>
      <c r="K338">
        <v>16</v>
      </c>
      <c r="L338">
        <v>218.53</v>
      </c>
      <c r="M338" t="s">
        <v>51</v>
      </c>
      <c r="N338" t="s">
        <v>22</v>
      </c>
    </row>
    <row r="339" spans="1:14" x14ac:dyDescent="0.25">
      <c r="A339" t="s">
        <v>708</v>
      </c>
      <c r="B339" s="1">
        <v>45412</v>
      </c>
      <c r="C339" t="str">
        <f t="shared" si="10"/>
        <v>30/04/2024</v>
      </c>
      <c r="D339" s="1" t="str">
        <f t="shared" si="11"/>
        <v>2024</v>
      </c>
      <c r="E339" t="s">
        <v>709</v>
      </c>
      <c r="F339" t="s">
        <v>109</v>
      </c>
      <c r="G339" t="s">
        <v>21</v>
      </c>
      <c r="H339">
        <v>7</v>
      </c>
      <c r="I339">
        <v>297.19</v>
      </c>
      <c r="J339">
        <v>2080.33</v>
      </c>
      <c r="K339">
        <v>7</v>
      </c>
      <c r="L339">
        <v>1934.71</v>
      </c>
      <c r="M339" t="s">
        <v>35</v>
      </c>
      <c r="N339" t="s">
        <v>71</v>
      </c>
    </row>
    <row r="340" spans="1:14" x14ac:dyDescent="0.25">
      <c r="A340" t="s">
        <v>710</v>
      </c>
      <c r="B340" s="1">
        <v>45462</v>
      </c>
      <c r="C340" t="str">
        <f t="shared" si="10"/>
        <v>19/06/2024</v>
      </c>
      <c r="D340" s="1" t="str">
        <f t="shared" si="11"/>
        <v>2024</v>
      </c>
      <c r="E340" t="s">
        <v>711</v>
      </c>
      <c r="F340" t="s">
        <v>50</v>
      </c>
      <c r="G340" t="s">
        <v>40</v>
      </c>
      <c r="H340">
        <v>4</v>
      </c>
      <c r="I340">
        <v>263.94</v>
      </c>
      <c r="J340">
        <v>1055.76</v>
      </c>
      <c r="K340">
        <v>4</v>
      </c>
      <c r="L340">
        <v>1013.53</v>
      </c>
      <c r="M340" t="s">
        <v>16</v>
      </c>
      <c r="N340" t="s">
        <v>36</v>
      </c>
    </row>
    <row r="341" spans="1:14" x14ac:dyDescent="0.25">
      <c r="A341" t="s">
        <v>712</v>
      </c>
      <c r="B341" s="1">
        <v>45465</v>
      </c>
      <c r="C341" t="str">
        <f t="shared" si="10"/>
        <v>22/06/2024</v>
      </c>
      <c r="D341" s="1" t="str">
        <f t="shared" si="11"/>
        <v>2024</v>
      </c>
      <c r="E341" t="s">
        <v>713</v>
      </c>
      <c r="F341" t="s">
        <v>44</v>
      </c>
      <c r="G341" t="s">
        <v>15</v>
      </c>
      <c r="H341">
        <v>5</v>
      </c>
      <c r="I341">
        <v>95.57</v>
      </c>
      <c r="J341">
        <v>477.85</v>
      </c>
      <c r="K341">
        <v>13</v>
      </c>
      <c r="L341">
        <v>415.73</v>
      </c>
      <c r="M341" t="s">
        <v>16</v>
      </c>
      <c r="N341" t="s">
        <v>28</v>
      </c>
    </row>
    <row r="342" spans="1:14" x14ac:dyDescent="0.25">
      <c r="A342" t="s">
        <v>714</v>
      </c>
      <c r="B342" s="1">
        <v>45181</v>
      </c>
      <c r="C342" t="str">
        <f t="shared" si="10"/>
        <v>12/09/2023</v>
      </c>
      <c r="D342" s="1" t="str">
        <f t="shared" si="11"/>
        <v>2023</v>
      </c>
      <c r="E342" t="s">
        <v>715</v>
      </c>
      <c r="F342" t="s">
        <v>44</v>
      </c>
      <c r="G342" t="s">
        <v>15</v>
      </c>
      <c r="H342">
        <v>7</v>
      </c>
      <c r="I342">
        <v>346.64</v>
      </c>
      <c r="J342">
        <v>2426.48</v>
      </c>
      <c r="K342">
        <v>12</v>
      </c>
      <c r="L342">
        <v>2135.3000000000002</v>
      </c>
      <c r="M342" t="s">
        <v>51</v>
      </c>
      <c r="N342" t="s">
        <v>28</v>
      </c>
    </row>
    <row r="343" spans="1:14" x14ac:dyDescent="0.25">
      <c r="A343" t="s">
        <v>716</v>
      </c>
      <c r="B343" s="1">
        <v>44738</v>
      </c>
      <c r="C343" t="str">
        <f t="shared" si="10"/>
        <v>26/06/2022</v>
      </c>
      <c r="D343" s="1" t="str">
        <f t="shared" si="11"/>
        <v>2022</v>
      </c>
      <c r="E343" t="s">
        <v>717</v>
      </c>
      <c r="F343" t="s">
        <v>109</v>
      </c>
      <c r="G343" t="s">
        <v>21</v>
      </c>
      <c r="H343">
        <v>1</v>
      </c>
      <c r="I343">
        <v>59.74</v>
      </c>
      <c r="J343">
        <v>59.74</v>
      </c>
      <c r="K343">
        <v>12</v>
      </c>
      <c r="L343">
        <v>52.57</v>
      </c>
      <c r="M343" t="s">
        <v>27</v>
      </c>
      <c r="N343" t="s">
        <v>41</v>
      </c>
    </row>
    <row r="344" spans="1:14" x14ac:dyDescent="0.25">
      <c r="A344" t="s">
        <v>718</v>
      </c>
      <c r="B344" s="1">
        <v>44722</v>
      </c>
      <c r="C344" t="str">
        <f t="shared" si="10"/>
        <v>10/06/2022</v>
      </c>
      <c r="D344" s="1" t="str">
        <f t="shared" si="11"/>
        <v>2022</v>
      </c>
      <c r="E344" t="s">
        <v>719</v>
      </c>
      <c r="F344" t="s">
        <v>94</v>
      </c>
      <c r="G344" t="s">
        <v>26</v>
      </c>
      <c r="H344">
        <v>4</v>
      </c>
      <c r="I344">
        <v>174.48</v>
      </c>
      <c r="J344">
        <v>697.92</v>
      </c>
      <c r="K344">
        <v>17</v>
      </c>
      <c r="L344">
        <v>579.27</v>
      </c>
      <c r="M344" t="s">
        <v>16</v>
      </c>
      <c r="N344" t="s">
        <v>31</v>
      </c>
    </row>
    <row r="345" spans="1:14" x14ac:dyDescent="0.25">
      <c r="A345" t="s">
        <v>720</v>
      </c>
      <c r="B345" s="1">
        <v>44727</v>
      </c>
      <c r="C345" t="str">
        <f t="shared" si="10"/>
        <v>15/06/2022</v>
      </c>
      <c r="D345" s="1" t="str">
        <f t="shared" si="11"/>
        <v>2022</v>
      </c>
      <c r="E345" t="s">
        <v>721</v>
      </c>
      <c r="F345" t="s">
        <v>25</v>
      </c>
      <c r="G345" t="s">
        <v>26</v>
      </c>
      <c r="H345">
        <v>1</v>
      </c>
      <c r="I345">
        <v>484.08</v>
      </c>
      <c r="J345">
        <v>484.08</v>
      </c>
      <c r="K345">
        <v>26</v>
      </c>
      <c r="L345">
        <v>358.22</v>
      </c>
      <c r="M345" t="s">
        <v>16</v>
      </c>
      <c r="N345" t="s">
        <v>36</v>
      </c>
    </row>
    <row r="346" spans="1:14" x14ac:dyDescent="0.25">
      <c r="A346" t="s">
        <v>722</v>
      </c>
      <c r="B346" s="1">
        <v>44924</v>
      </c>
      <c r="C346" t="str">
        <f t="shared" si="10"/>
        <v>29/12/2022</v>
      </c>
      <c r="D346" s="1" t="str">
        <f t="shared" si="11"/>
        <v>2022</v>
      </c>
      <c r="E346" t="s">
        <v>723</v>
      </c>
      <c r="F346" t="s">
        <v>25</v>
      </c>
      <c r="G346" t="s">
        <v>26</v>
      </c>
      <c r="H346">
        <v>3</v>
      </c>
      <c r="I346">
        <v>490.41</v>
      </c>
      <c r="J346">
        <v>1471.23</v>
      </c>
      <c r="K346">
        <v>24</v>
      </c>
      <c r="L346">
        <v>1118.1300000000001</v>
      </c>
      <c r="M346" t="s">
        <v>35</v>
      </c>
      <c r="N346" t="s">
        <v>28</v>
      </c>
    </row>
    <row r="347" spans="1:14" x14ac:dyDescent="0.25">
      <c r="A347" t="s">
        <v>724</v>
      </c>
      <c r="B347" s="1">
        <v>43972</v>
      </c>
      <c r="C347" t="str">
        <f t="shared" si="10"/>
        <v>21/05/2020</v>
      </c>
      <c r="D347" s="1" t="str">
        <f t="shared" si="11"/>
        <v>2020</v>
      </c>
      <c r="E347" t="s">
        <v>725</v>
      </c>
      <c r="F347" t="s">
        <v>34</v>
      </c>
      <c r="G347" t="s">
        <v>26</v>
      </c>
      <c r="H347">
        <v>2</v>
      </c>
      <c r="I347">
        <v>436.9</v>
      </c>
      <c r="J347">
        <v>873.8</v>
      </c>
      <c r="K347">
        <v>16</v>
      </c>
      <c r="L347">
        <v>733.99</v>
      </c>
      <c r="M347" t="s">
        <v>35</v>
      </c>
      <c r="N347" t="s">
        <v>31</v>
      </c>
    </row>
    <row r="348" spans="1:14" x14ac:dyDescent="0.25">
      <c r="A348" t="s">
        <v>726</v>
      </c>
      <c r="B348" s="1">
        <v>44297</v>
      </c>
      <c r="C348" t="str">
        <f t="shared" si="10"/>
        <v>11/04/2021</v>
      </c>
      <c r="D348" s="1" t="str">
        <f t="shared" si="11"/>
        <v>2021</v>
      </c>
      <c r="E348" t="s">
        <v>727</v>
      </c>
      <c r="F348" t="s">
        <v>34</v>
      </c>
      <c r="G348" t="s">
        <v>26</v>
      </c>
      <c r="H348">
        <v>4</v>
      </c>
      <c r="I348">
        <v>53.28</v>
      </c>
      <c r="J348">
        <v>213.12</v>
      </c>
      <c r="K348">
        <v>29</v>
      </c>
      <c r="L348">
        <v>151.32</v>
      </c>
      <c r="M348" t="s">
        <v>16</v>
      </c>
      <c r="N348" t="s">
        <v>17</v>
      </c>
    </row>
    <row r="349" spans="1:14" x14ac:dyDescent="0.25">
      <c r="A349" t="s">
        <v>728</v>
      </c>
      <c r="B349" s="1">
        <v>44303</v>
      </c>
      <c r="C349" t="str">
        <f t="shared" si="10"/>
        <v>17/04/2021</v>
      </c>
      <c r="D349" s="1" t="str">
        <f t="shared" si="11"/>
        <v>2021</v>
      </c>
      <c r="E349" t="s">
        <v>729</v>
      </c>
      <c r="F349" t="s">
        <v>56</v>
      </c>
      <c r="G349" t="s">
        <v>40</v>
      </c>
      <c r="H349">
        <v>7</v>
      </c>
      <c r="I349">
        <v>170.4</v>
      </c>
      <c r="J349">
        <v>1192.8</v>
      </c>
      <c r="K349">
        <v>8</v>
      </c>
      <c r="L349">
        <v>1097.3800000000001</v>
      </c>
      <c r="M349" t="s">
        <v>27</v>
      </c>
      <c r="N349" t="s">
        <v>28</v>
      </c>
    </row>
    <row r="350" spans="1:14" x14ac:dyDescent="0.25">
      <c r="A350" t="s">
        <v>730</v>
      </c>
      <c r="B350" s="1">
        <v>45181</v>
      </c>
      <c r="C350" t="str">
        <f t="shared" si="10"/>
        <v>12/09/2023</v>
      </c>
      <c r="D350" s="1" t="str">
        <f t="shared" si="11"/>
        <v>2023</v>
      </c>
      <c r="E350" t="s">
        <v>731</v>
      </c>
      <c r="F350" t="s">
        <v>39</v>
      </c>
      <c r="G350" t="s">
        <v>40</v>
      </c>
      <c r="H350">
        <v>3</v>
      </c>
      <c r="I350">
        <v>460.19</v>
      </c>
      <c r="J350">
        <v>1380.57</v>
      </c>
      <c r="K350">
        <v>10</v>
      </c>
      <c r="L350">
        <v>1242.51</v>
      </c>
      <c r="M350" t="s">
        <v>51</v>
      </c>
      <c r="N350" t="s">
        <v>36</v>
      </c>
    </row>
    <row r="351" spans="1:14" x14ac:dyDescent="0.25">
      <c r="A351" t="s">
        <v>732</v>
      </c>
      <c r="B351" s="1">
        <v>43993</v>
      </c>
      <c r="C351" t="str">
        <f t="shared" si="10"/>
        <v>11/06/2020</v>
      </c>
      <c r="D351" s="1" t="str">
        <f t="shared" si="11"/>
        <v>2020</v>
      </c>
      <c r="E351" t="s">
        <v>733</v>
      </c>
      <c r="F351" t="s">
        <v>47</v>
      </c>
      <c r="G351" t="s">
        <v>15</v>
      </c>
      <c r="H351">
        <v>9</v>
      </c>
      <c r="I351">
        <v>214.9</v>
      </c>
      <c r="J351">
        <v>1934.1</v>
      </c>
      <c r="K351">
        <v>20</v>
      </c>
      <c r="L351">
        <v>1547.28</v>
      </c>
      <c r="M351" t="s">
        <v>51</v>
      </c>
      <c r="N351" t="s">
        <v>59</v>
      </c>
    </row>
    <row r="352" spans="1:14" x14ac:dyDescent="0.25">
      <c r="A352" t="s">
        <v>734</v>
      </c>
      <c r="B352" s="1">
        <v>44718</v>
      </c>
      <c r="C352" t="str">
        <f t="shared" si="10"/>
        <v>06/06/2022</v>
      </c>
      <c r="D352" s="1" t="str">
        <f t="shared" si="11"/>
        <v>2022</v>
      </c>
      <c r="E352" t="s">
        <v>735</v>
      </c>
      <c r="F352" t="s">
        <v>20</v>
      </c>
      <c r="G352" t="s">
        <v>21</v>
      </c>
      <c r="H352">
        <v>9</v>
      </c>
      <c r="I352">
        <v>281.23</v>
      </c>
      <c r="J352">
        <v>2531.0700000000002</v>
      </c>
      <c r="K352">
        <v>25</v>
      </c>
      <c r="L352">
        <v>1898.3</v>
      </c>
      <c r="M352" t="s">
        <v>16</v>
      </c>
      <c r="N352" t="s">
        <v>22</v>
      </c>
    </row>
    <row r="353" spans="1:14" x14ac:dyDescent="0.25">
      <c r="A353" t="s">
        <v>736</v>
      </c>
      <c r="B353" s="1">
        <v>45160</v>
      </c>
      <c r="C353" t="str">
        <f t="shared" si="10"/>
        <v>22/08/2023</v>
      </c>
      <c r="D353" s="1" t="str">
        <f t="shared" si="11"/>
        <v>2023</v>
      </c>
      <c r="E353" t="s">
        <v>737</v>
      </c>
      <c r="F353" t="s">
        <v>14</v>
      </c>
      <c r="G353" t="s">
        <v>15</v>
      </c>
      <c r="H353">
        <v>10</v>
      </c>
      <c r="I353">
        <v>360.76</v>
      </c>
      <c r="J353">
        <v>3607.6</v>
      </c>
      <c r="K353">
        <v>24</v>
      </c>
      <c r="L353">
        <v>2741.78</v>
      </c>
      <c r="M353" t="s">
        <v>35</v>
      </c>
      <c r="N353" t="s">
        <v>28</v>
      </c>
    </row>
    <row r="354" spans="1:14" x14ac:dyDescent="0.25">
      <c r="A354" t="s">
        <v>738</v>
      </c>
      <c r="B354" s="1">
        <v>44003</v>
      </c>
      <c r="C354" t="str">
        <f t="shared" si="10"/>
        <v>21/06/2020</v>
      </c>
      <c r="D354" s="1" t="str">
        <f t="shared" si="11"/>
        <v>2020</v>
      </c>
      <c r="E354" t="s">
        <v>739</v>
      </c>
      <c r="F354" t="s">
        <v>25</v>
      </c>
      <c r="G354" t="s">
        <v>26</v>
      </c>
      <c r="H354">
        <v>7</v>
      </c>
      <c r="I354">
        <v>442.48</v>
      </c>
      <c r="J354">
        <v>3097.36</v>
      </c>
      <c r="K354">
        <v>12</v>
      </c>
      <c r="L354">
        <v>2725.68</v>
      </c>
      <c r="M354" t="s">
        <v>35</v>
      </c>
      <c r="N354" t="s">
        <v>62</v>
      </c>
    </row>
    <row r="355" spans="1:14" x14ac:dyDescent="0.25">
      <c r="A355" t="s">
        <v>740</v>
      </c>
      <c r="B355" s="1">
        <v>45278</v>
      </c>
      <c r="C355" t="str">
        <f t="shared" si="10"/>
        <v>18/12/2023</v>
      </c>
      <c r="D355" s="1" t="str">
        <f t="shared" si="11"/>
        <v>2023</v>
      </c>
      <c r="E355" t="s">
        <v>741</v>
      </c>
      <c r="F355" t="s">
        <v>20</v>
      </c>
      <c r="G355" t="s">
        <v>21</v>
      </c>
      <c r="H355">
        <v>5</v>
      </c>
      <c r="I355">
        <v>276.51</v>
      </c>
      <c r="J355">
        <v>1382.55</v>
      </c>
      <c r="K355">
        <v>3</v>
      </c>
      <c r="L355">
        <v>1341.07</v>
      </c>
      <c r="M355" t="s">
        <v>27</v>
      </c>
      <c r="N355" t="s">
        <v>71</v>
      </c>
    </row>
    <row r="356" spans="1:14" x14ac:dyDescent="0.25">
      <c r="A356" t="s">
        <v>742</v>
      </c>
      <c r="B356" s="1">
        <v>45099</v>
      </c>
      <c r="C356" t="str">
        <f t="shared" si="10"/>
        <v>22/06/2023</v>
      </c>
      <c r="D356" s="1" t="str">
        <f t="shared" si="11"/>
        <v>2023</v>
      </c>
      <c r="E356" t="s">
        <v>743</v>
      </c>
      <c r="F356" t="s">
        <v>20</v>
      </c>
      <c r="G356" t="s">
        <v>21</v>
      </c>
      <c r="H356">
        <v>7</v>
      </c>
      <c r="I356">
        <v>484.45</v>
      </c>
      <c r="J356">
        <v>3391.15</v>
      </c>
      <c r="K356">
        <v>3</v>
      </c>
      <c r="L356">
        <v>3289.42</v>
      </c>
      <c r="M356" t="s">
        <v>51</v>
      </c>
      <c r="N356" t="s">
        <v>22</v>
      </c>
    </row>
    <row r="357" spans="1:14" x14ac:dyDescent="0.25">
      <c r="A357" t="s">
        <v>744</v>
      </c>
      <c r="B357" s="1">
        <v>45163</v>
      </c>
      <c r="C357" t="str">
        <f t="shared" si="10"/>
        <v>25/08/2023</v>
      </c>
      <c r="D357" s="1" t="str">
        <f t="shared" si="11"/>
        <v>2023</v>
      </c>
      <c r="E357" t="s">
        <v>745</v>
      </c>
      <c r="F357" t="s">
        <v>25</v>
      </c>
      <c r="G357" t="s">
        <v>26</v>
      </c>
      <c r="H357">
        <v>6</v>
      </c>
      <c r="I357">
        <v>108.64</v>
      </c>
      <c r="J357">
        <v>651.84</v>
      </c>
      <c r="K357">
        <v>1</v>
      </c>
      <c r="L357">
        <v>645.32000000000005</v>
      </c>
      <c r="M357" t="s">
        <v>35</v>
      </c>
      <c r="N357" t="s">
        <v>76</v>
      </c>
    </row>
    <row r="358" spans="1:14" x14ac:dyDescent="0.25">
      <c r="A358" t="s">
        <v>746</v>
      </c>
      <c r="B358" s="1">
        <v>43856</v>
      </c>
      <c r="C358" t="str">
        <f t="shared" si="10"/>
        <v>26/01/2020</v>
      </c>
      <c r="D358" s="1" t="str">
        <f t="shared" si="11"/>
        <v>2020</v>
      </c>
      <c r="E358" t="s">
        <v>747</v>
      </c>
      <c r="F358" t="s">
        <v>39</v>
      </c>
      <c r="G358" t="s">
        <v>40</v>
      </c>
      <c r="H358">
        <v>7</v>
      </c>
      <c r="I358">
        <v>76.27</v>
      </c>
      <c r="J358">
        <v>533.89</v>
      </c>
      <c r="K358">
        <v>24</v>
      </c>
      <c r="L358">
        <v>405.76</v>
      </c>
      <c r="M358" t="s">
        <v>16</v>
      </c>
      <c r="N358" t="s">
        <v>62</v>
      </c>
    </row>
    <row r="359" spans="1:14" x14ac:dyDescent="0.25">
      <c r="A359" t="s">
        <v>748</v>
      </c>
      <c r="B359" s="1">
        <v>44372</v>
      </c>
      <c r="C359" t="str">
        <f t="shared" si="10"/>
        <v>25/06/2021</v>
      </c>
      <c r="D359" s="1" t="str">
        <f t="shared" si="11"/>
        <v>2021</v>
      </c>
      <c r="E359" t="s">
        <v>749</v>
      </c>
      <c r="F359" t="s">
        <v>47</v>
      </c>
      <c r="G359" t="s">
        <v>15</v>
      </c>
      <c r="H359">
        <v>10</v>
      </c>
      <c r="I359">
        <v>45.8</v>
      </c>
      <c r="J359">
        <v>458</v>
      </c>
      <c r="K359">
        <v>26</v>
      </c>
      <c r="L359">
        <v>338.92</v>
      </c>
      <c r="M359" t="s">
        <v>27</v>
      </c>
      <c r="N359" t="s">
        <v>36</v>
      </c>
    </row>
    <row r="360" spans="1:14" x14ac:dyDescent="0.25">
      <c r="A360" t="s">
        <v>750</v>
      </c>
      <c r="B360" s="1">
        <v>44752</v>
      </c>
      <c r="C360" t="str">
        <f t="shared" si="10"/>
        <v>10/07/2022</v>
      </c>
      <c r="D360" s="1" t="str">
        <f t="shared" si="11"/>
        <v>2022</v>
      </c>
      <c r="E360" t="s">
        <v>751</v>
      </c>
      <c r="F360" t="s">
        <v>20</v>
      </c>
      <c r="G360" t="s">
        <v>21</v>
      </c>
      <c r="H360">
        <v>1</v>
      </c>
      <c r="I360">
        <v>388.5</v>
      </c>
      <c r="J360">
        <v>388.5</v>
      </c>
      <c r="K360">
        <v>21</v>
      </c>
      <c r="L360">
        <v>306.92</v>
      </c>
      <c r="M360" t="s">
        <v>16</v>
      </c>
      <c r="N360" t="s">
        <v>36</v>
      </c>
    </row>
    <row r="361" spans="1:14" x14ac:dyDescent="0.25">
      <c r="A361" t="s">
        <v>752</v>
      </c>
      <c r="B361" s="1">
        <v>45100</v>
      </c>
      <c r="C361" t="str">
        <f t="shared" si="10"/>
        <v>23/06/2023</v>
      </c>
      <c r="D361" s="1" t="str">
        <f t="shared" si="11"/>
        <v>2023</v>
      </c>
      <c r="E361" t="s">
        <v>753</v>
      </c>
      <c r="F361" t="s">
        <v>14</v>
      </c>
      <c r="G361" t="s">
        <v>15</v>
      </c>
      <c r="H361">
        <v>5</v>
      </c>
      <c r="I361">
        <v>352.05</v>
      </c>
      <c r="J361">
        <v>1760.25</v>
      </c>
      <c r="K361">
        <v>0</v>
      </c>
      <c r="L361">
        <v>1760.25</v>
      </c>
      <c r="M361" t="s">
        <v>35</v>
      </c>
      <c r="N361" t="s">
        <v>36</v>
      </c>
    </row>
    <row r="362" spans="1:14" x14ac:dyDescent="0.25">
      <c r="A362" t="s">
        <v>754</v>
      </c>
      <c r="B362" s="1">
        <v>44383</v>
      </c>
      <c r="C362" t="str">
        <f t="shared" si="10"/>
        <v>06/07/2021</v>
      </c>
      <c r="D362" s="1" t="str">
        <f t="shared" si="11"/>
        <v>2021</v>
      </c>
      <c r="E362" t="s">
        <v>755</v>
      </c>
      <c r="F362" t="s">
        <v>94</v>
      </c>
      <c r="G362" t="s">
        <v>26</v>
      </c>
      <c r="H362">
        <v>9</v>
      </c>
      <c r="I362">
        <v>344.36</v>
      </c>
      <c r="J362">
        <v>3099.24</v>
      </c>
      <c r="K362">
        <v>5</v>
      </c>
      <c r="L362">
        <v>2944.28</v>
      </c>
      <c r="M362" t="s">
        <v>35</v>
      </c>
      <c r="N362" t="s">
        <v>62</v>
      </c>
    </row>
    <row r="363" spans="1:14" x14ac:dyDescent="0.25">
      <c r="A363" t="s">
        <v>756</v>
      </c>
      <c r="B363" s="1">
        <v>45223</v>
      </c>
      <c r="C363" t="str">
        <f t="shared" si="10"/>
        <v>24/10/2023</v>
      </c>
      <c r="D363" s="1" t="str">
        <f t="shared" si="11"/>
        <v>2023</v>
      </c>
      <c r="E363" t="s">
        <v>757</v>
      </c>
      <c r="F363" t="s">
        <v>79</v>
      </c>
      <c r="G363" t="s">
        <v>21</v>
      </c>
      <c r="H363">
        <v>2</v>
      </c>
      <c r="I363">
        <v>369.7</v>
      </c>
      <c r="J363">
        <v>739.4</v>
      </c>
      <c r="K363">
        <v>24</v>
      </c>
      <c r="L363">
        <v>561.94000000000005</v>
      </c>
      <c r="M363" t="s">
        <v>51</v>
      </c>
      <c r="N363" t="s">
        <v>31</v>
      </c>
    </row>
    <row r="364" spans="1:14" x14ac:dyDescent="0.25">
      <c r="A364" t="s">
        <v>758</v>
      </c>
      <c r="B364" s="1">
        <v>44228</v>
      </c>
      <c r="C364" t="str">
        <f t="shared" si="10"/>
        <v>01/02/2021</v>
      </c>
      <c r="D364" s="1" t="str">
        <f t="shared" si="11"/>
        <v>2021</v>
      </c>
      <c r="E364" t="s">
        <v>759</v>
      </c>
      <c r="F364" t="s">
        <v>50</v>
      </c>
      <c r="G364" t="s">
        <v>40</v>
      </c>
      <c r="H364">
        <v>7</v>
      </c>
      <c r="I364">
        <v>423.73</v>
      </c>
      <c r="J364">
        <v>2966.11</v>
      </c>
      <c r="K364">
        <v>3</v>
      </c>
      <c r="L364">
        <v>2877.13</v>
      </c>
      <c r="M364" t="s">
        <v>35</v>
      </c>
      <c r="N364" t="s">
        <v>71</v>
      </c>
    </row>
    <row r="365" spans="1:14" x14ac:dyDescent="0.25">
      <c r="A365" t="s">
        <v>760</v>
      </c>
      <c r="B365" s="1">
        <v>44194</v>
      </c>
      <c r="C365" t="str">
        <f t="shared" si="10"/>
        <v>29/12/2020</v>
      </c>
      <c r="D365" s="1" t="str">
        <f t="shared" si="11"/>
        <v>2020</v>
      </c>
      <c r="E365" t="s">
        <v>761</v>
      </c>
      <c r="F365" t="s">
        <v>109</v>
      </c>
      <c r="G365" t="s">
        <v>21</v>
      </c>
      <c r="H365">
        <v>7</v>
      </c>
      <c r="I365">
        <v>67.86</v>
      </c>
      <c r="J365">
        <v>475.02</v>
      </c>
      <c r="K365">
        <v>2</v>
      </c>
      <c r="L365">
        <v>465.52</v>
      </c>
      <c r="M365" t="s">
        <v>51</v>
      </c>
      <c r="N365" t="s">
        <v>71</v>
      </c>
    </row>
    <row r="366" spans="1:14" x14ac:dyDescent="0.25">
      <c r="A366" t="s">
        <v>762</v>
      </c>
      <c r="B366" s="1">
        <v>45619</v>
      </c>
      <c r="C366" t="str">
        <f t="shared" si="10"/>
        <v>23/11/2024</v>
      </c>
      <c r="D366" s="1" t="str">
        <f t="shared" si="11"/>
        <v>2024</v>
      </c>
      <c r="E366" t="s">
        <v>763</v>
      </c>
      <c r="F366" t="s">
        <v>34</v>
      </c>
      <c r="G366" t="s">
        <v>26</v>
      </c>
      <c r="H366">
        <v>2</v>
      </c>
      <c r="I366">
        <v>280.33999999999997</v>
      </c>
      <c r="J366">
        <v>560.67999999999995</v>
      </c>
      <c r="K366">
        <v>10</v>
      </c>
      <c r="L366">
        <v>504.61</v>
      </c>
      <c r="M366" t="s">
        <v>51</v>
      </c>
      <c r="N366" t="s">
        <v>36</v>
      </c>
    </row>
    <row r="367" spans="1:14" x14ac:dyDescent="0.25">
      <c r="A367" t="s">
        <v>764</v>
      </c>
      <c r="B367" s="1">
        <v>45067</v>
      </c>
      <c r="C367" t="str">
        <f t="shared" si="10"/>
        <v>21/05/2023</v>
      </c>
      <c r="D367" s="1" t="str">
        <f t="shared" si="11"/>
        <v>2023</v>
      </c>
      <c r="E367" t="s">
        <v>765</v>
      </c>
      <c r="F367" t="s">
        <v>20</v>
      </c>
      <c r="G367" t="s">
        <v>21</v>
      </c>
      <c r="H367">
        <v>6</v>
      </c>
      <c r="I367">
        <v>458.9</v>
      </c>
      <c r="J367">
        <v>2753.4</v>
      </c>
      <c r="K367">
        <v>4</v>
      </c>
      <c r="L367">
        <v>2643.26</v>
      </c>
      <c r="M367" t="s">
        <v>16</v>
      </c>
      <c r="N367" t="s">
        <v>28</v>
      </c>
    </row>
    <row r="368" spans="1:14" x14ac:dyDescent="0.25">
      <c r="A368" t="s">
        <v>766</v>
      </c>
      <c r="B368" s="1">
        <v>44652</v>
      </c>
      <c r="C368" t="str">
        <f t="shared" si="10"/>
        <v>01/04/2022</v>
      </c>
      <c r="D368" s="1" t="str">
        <f t="shared" si="11"/>
        <v>2022</v>
      </c>
      <c r="E368" t="s">
        <v>767</v>
      </c>
      <c r="F368" t="s">
        <v>109</v>
      </c>
      <c r="G368" t="s">
        <v>21</v>
      </c>
      <c r="H368">
        <v>5</v>
      </c>
      <c r="I368">
        <v>278.51</v>
      </c>
      <c r="J368">
        <v>1392.55</v>
      </c>
      <c r="K368">
        <v>7</v>
      </c>
      <c r="L368">
        <v>1295.07</v>
      </c>
      <c r="M368" t="s">
        <v>51</v>
      </c>
      <c r="N368" t="s">
        <v>41</v>
      </c>
    </row>
    <row r="369" spans="1:14" x14ac:dyDescent="0.25">
      <c r="A369" t="s">
        <v>768</v>
      </c>
      <c r="B369" s="1">
        <v>44544</v>
      </c>
      <c r="C369" t="str">
        <f t="shared" si="10"/>
        <v>14/12/2021</v>
      </c>
      <c r="D369" s="1" t="str">
        <f t="shared" si="11"/>
        <v>2021</v>
      </c>
      <c r="E369" t="s">
        <v>769</v>
      </c>
      <c r="F369" t="s">
        <v>44</v>
      </c>
      <c r="G369" t="s">
        <v>15</v>
      </c>
      <c r="H369">
        <v>9</v>
      </c>
      <c r="I369">
        <v>270.82</v>
      </c>
      <c r="J369">
        <v>2437.38</v>
      </c>
      <c r="K369">
        <v>30</v>
      </c>
      <c r="L369">
        <v>1706.17</v>
      </c>
      <c r="M369" t="s">
        <v>51</v>
      </c>
      <c r="N369" t="s">
        <v>41</v>
      </c>
    </row>
    <row r="370" spans="1:14" x14ac:dyDescent="0.25">
      <c r="A370" t="s">
        <v>770</v>
      </c>
      <c r="B370" s="1">
        <v>44199</v>
      </c>
      <c r="C370" t="str">
        <f t="shared" si="10"/>
        <v>03/01/2021</v>
      </c>
      <c r="D370" s="1" t="str">
        <f t="shared" si="11"/>
        <v>2021</v>
      </c>
      <c r="E370" t="s">
        <v>771</v>
      </c>
      <c r="F370" t="s">
        <v>20</v>
      </c>
      <c r="G370" t="s">
        <v>21</v>
      </c>
      <c r="H370">
        <v>1</v>
      </c>
      <c r="I370">
        <v>413.02</v>
      </c>
      <c r="J370">
        <v>413.02</v>
      </c>
      <c r="K370">
        <v>1</v>
      </c>
      <c r="L370">
        <v>408.89</v>
      </c>
      <c r="M370" t="s">
        <v>16</v>
      </c>
      <c r="N370" t="s">
        <v>28</v>
      </c>
    </row>
    <row r="371" spans="1:14" x14ac:dyDescent="0.25">
      <c r="A371" t="s">
        <v>772</v>
      </c>
      <c r="B371" s="1">
        <v>45042</v>
      </c>
      <c r="C371" t="str">
        <f t="shared" si="10"/>
        <v>26/04/2023</v>
      </c>
      <c r="D371" s="1" t="str">
        <f t="shared" si="11"/>
        <v>2023</v>
      </c>
      <c r="E371" t="s">
        <v>773</v>
      </c>
      <c r="F371" t="s">
        <v>56</v>
      </c>
      <c r="G371" t="s">
        <v>40</v>
      </c>
      <c r="H371">
        <v>1</v>
      </c>
      <c r="I371">
        <v>474.69</v>
      </c>
      <c r="J371">
        <v>474.69</v>
      </c>
      <c r="K371">
        <v>29</v>
      </c>
      <c r="L371">
        <v>337.03</v>
      </c>
      <c r="M371" t="s">
        <v>51</v>
      </c>
      <c r="N371" t="s">
        <v>36</v>
      </c>
    </row>
    <row r="372" spans="1:14" x14ac:dyDescent="0.25">
      <c r="A372" t="s">
        <v>774</v>
      </c>
      <c r="B372" s="1">
        <v>44027</v>
      </c>
      <c r="C372" t="str">
        <f t="shared" si="10"/>
        <v>15/07/2020</v>
      </c>
      <c r="D372" s="1" t="str">
        <f t="shared" si="11"/>
        <v>2020</v>
      </c>
      <c r="E372" t="s">
        <v>775</v>
      </c>
      <c r="F372" t="s">
        <v>50</v>
      </c>
      <c r="G372" t="s">
        <v>40</v>
      </c>
      <c r="H372">
        <v>1</v>
      </c>
      <c r="I372">
        <v>458.61</v>
      </c>
      <c r="J372">
        <v>458.61</v>
      </c>
      <c r="K372">
        <v>18</v>
      </c>
      <c r="L372">
        <v>376.06</v>
      </c>
      <c r="M372" t="s">
        <v>51</v>
      </c>
      <c r="N372" t="s">
        <v>17</v>
      </c>
    </row>
    <row r="373" spans="1:14" x14ac:dyDescent="0.25">
      <c r="A373" t="s">
        <v>776</v>
      </c>
      <c r="B373" s="1">
        <v>44017</v>
      </c>
      <c r="C373" t="str">
        <f t="shared" si="10"/>
        <v>05/07/2020</v>
      </c>
      <c r="D373" s="1" t="str">
        <f t="shared" si="11"/>
        <v>2020</v>
      </c>
      <c r="E373" t="s">
        <v>777</v>
      </c>
      <c r="F373" t="s">
        <v>94</v>
      </c>
      <c r="G373" t="s">
        <v>26</v>
      </c>
      <c r="H373">
        <v>7</v>
      </c>
      <c r="I373">
        <v>128.66999999999999</v>
      </c>
      <c r="J373">
        <v>900.69</v>
      </c>
      <c r="K373">
        <v>27</v>
      </c>
      <c r="L373">
        <v>657.5</v>
      </c>
      <c r="M373" t="s">
        <v>35</v>
      </c>
      <c r="N373" t="s">
        <v>41</v>
      </c>
    </row>
    <row r="374" spans="1:14" x14ac:dyDescent="0.25">
      <c r="A374" t="s">
        <v>778</v>
      </c>
      <c r="B374" s="1">
        <v>45108</v>
      </c>
      <c r="C374" t="str">
        <f t="shared" si="10"/>
        <v>01/07/2023</v>
      </c>
      <c r="D374" s="1" t="str">
        <f t="shared" si="11"/>
        <v>2023</v>
      </c>
      <c r="E374" t="s">
        <v>779</v>
      </c>
      <c r="F374" t="s">
        <v>20</v>
      </c>
      <c r="G374" t="s">
        <v>21</v>
      </c>
      <c r="H374">
        <v>4</v>
      </c>
      <c r="I374">
        <v>331.53</v>
      </c>
      <c r="J374">
        <v>1326.12</v>
      </c>
      <c r="K374">
        <v>25</v>
      </c>
      <c r="L374">
        <v>994.59</v>
      </c>
      <c r="M374" t="s">
        <v>35</v>
      </c>
      <c r="N374" t="s">
        <v>31</v>
      </c>
    </row>
    <row r="375" spans="1:14" x14ac:dyDescent="0.25">
      <c r="A375" t="s">
        <v>780</v>
      </c>
      <c r="B375" s="1">
        <v>45498</v>
      </c>
      <c r="C375" t="str">
        <f t="shared" si="10"/>
        <v>25/07/2024</v>
      </c>
      <c r="D375" s="1" t="str">
        <f t="shared" si="11"/>
        <v>2024</v>
      </c>
      <c r="E375" t="s">
        <v>781</v>
      </c>
      <c r="F375" t="s">
        <v>39</v>
      </c>
      <c r="G375" t="s">
        <v>40</v>
      </c>
      <c r="H375">
        <v>3</v>
      </c>
      <c r="I375">
        <v>130.6</v>
      </c>
      <c r="J375">
        <v>391.8</v>
      </c>
      <c r="K375">
        <v>19</v>
      </c>
      <c r="L375">
        <v>317.36</v>
      </c>
      <c r="M375" t="s">
        <v>16</v>
      </c>
      <c r="N375" t="s">
        <v>76</v>
      </c>
    </row>
    <row r="376" spans="1:14" x14ac:dyDescent="0.25">
      <c r="A376" t="s">
        <v>782</v>
      </c>
      <c r="B376" s="1">
        <v>44904</v>
      </c>
      <c r="C376" t="str">
        <f t="shared" si="10"/>
        <v>09/12/2022</v>
      </c>
      <c r="D376" s="1" t="str">
        <f t="shared" si="11"/>
        <v>2022</v>
      </c>
      <c r="E376" t="s">
        <v>783</v>
      </c>
      <c r="F376" t="s">
        <v>109</v>
      </c>
      <c r="G376" t="s">
        <v>21</v>
      </c>
      <c r="H376">
        <v>5</v>
      </c>
      <c r="I376">
        <v>429.5</v>
      </c>
      <c r="J376">
        <v>2147.5</v>
      </c>
      <c r="K376">
        <v>6</v>
      </c>
      <c r="L376">
        <v>2018.65</v>
      </c>
      <c r="M376" t="s">
        <v>35</v>
      </c>
      <c r="N376" t="s">
        <v>22</v>
      </c>
    </row>
    <row r="377" spans="1:14" x14ac:dyDescent="0.25">
      <c r="A377" t="s">
        <v>784</v>
      </c>
      <c r="B377" s="1">
        <v>45417</v>
      </c>
      <c r="C377" t="str">
        <f t="shared" si="10"/>
        <v>05/05/2024</v>
      </c>
      <c r="D377" s="1" t="str">
        <f t="shared" si="11"/>
        <v>2024</v>
      </c>
      <c r="E377" t="s">
        <v>785</v>
      </c>
      <c r="F377" t="s">
        <v>94</v>
      </c>
      <c r="G377" t="s">
        <v>26</v>
      </c>
      <c r="H377">
        <v>6</v>
      </c>
      <c r="I377">
        <v>266.27999999999997</v>
      </c>
      <c r="J377">
        <v>1597.68</v>
      </c>
      <c r="K377">
        <v>19</v>
      </c>
      <c r="L377">
        <v>1294.1199999999999</v>
      </c>
      <c r="M377" t="s">
        <v>27</v>
      </c>
      <c r="N377" t="s">
        <v>41</v>
      </c>
    </row>
    <row r="378" spans="1:14" x14ac:dyDescent="0.25">
      <c r="A378" t="s">
        <v>786</v>
      </c>
      <c r="B378" s="1">
        <v>44558</v>
      </c>
      <c r="C378" t="str">
        <f t="shared" si="10"/>
        <v>28/12/2021</v>
      </c>
      <c r="D378" s="1" t="str">
        <f t="shared" si="11"/>
        <v>2021</v>
      </c>
      <c r="E378" t="s">
        <v>787</v>
      </c>
      <c r="F378" t="s">
        <v>56</v>
      </c>
      <c r="G378" t="s">
        <v>40</v>
      </c>
      <c r="H378">
        <v>7</v>
      </c>
      <c r="I378">
        <v>172.93</v>
      </c>
      <c r="J378">
        <v>1210.51</v>
      </c>
      <c r="K378">
        <v>12</v>
      </c>
      <c r="L378">
        <v>1065.25</v>
      </c>
      <c r="M378" t="s">
        <v>27</v>
      </c>
      <c r="N378" t="s">
        <v>76</v>
      </c>
    </row>
    <row r="379" spans="1:14" x14ac:dyDescent="0.25">
      <c r="A379" t="s">
        <v>788</v>
      </c>
      <c r="B379" s="1">
        <v>44277</v>
      </c>
      <c r="C379" t="str">
        <f t="shared" si="10"/>
        <v>22/03/2021</v>
      </c>
      <c r="D379" s="1" t="str">
        <f t="shared" si="11"/>
        <v>2021</v>
      </c>
      <c r="E379" t="s">
        <v>789</v>
      </c>
      <c r="F379" t="s">
        <v>47</v>
      </c>
      <c r="G379" t="s">
        <v>15</v>
      </c>
      <c r="H379">
        <v>9</v>
      </c>
      <c r="I379">
        <v>165.62</v>
      </c>
      <c r="J379">
        <v>1490.58</v>
      </c>
      <c r="K379">
        <v>9</v>
      </c>
      <c r="L379">
        <v>1356.43</v>
      </c>
      <c r="M379" t="s">
        <v>16</v>
      </c>
      <c r="N379" t="s">
        <v>22</v>
      </c>
    </row>
    <row r="380" spans="1:14" x14ac:dyDescent="0.25">
      <c r="A380">
        <v>17581264</v>
      </c>
      <c r="B380" s="1">
        <v>44148</v>
      </c>
      <c r="C380" t="str">
        <f t="shared" si="10"/>
        <v>13/11/2020</v>
      </c>
      <c r="D380" s="1" t="str">
        <f t="shared" si="11"/>
        <v>2020</v>
      </c>
      <c r="E380" t="s">
        <v>790</v>
      </c>
      <c r="F380" t="s">
        <v>44</v>
      </c>
      <c r="G380" t="s">
        <v>15</v>
      </c>
      <c r="H380">
        <v>3</v>
      </c>
      <c r="I380">
        <v>91.99</v>
      </c>
      <c r="J380">
        <v>275.97000000000003</v>
      </c>
      <c r="K380">
        <v>5</v>
      </c>
      <c r="L380">
        <v>262.17</v>
      </c>
      <c r="M380" t="s">
        <v>27</v>
      </c>
      <c r="N380" t="s">
        <v>36</v>
      </c>
    </row>
    <row r="381" spans="1:14" x14ac:dyDescent="0.25">
      <c r="A381" t="s">
        <v>791</v>
      </c>
      <c r="B381" s="1">
        <v>44058</v>
      </c>
      <c r="C381" t="str">
        <f t="shared" si="10"/>
        <v>15/08/2020</v>
      </c>
      <c r="D381" s="1" t="str">
        <f t="shared" si="11"/>
        <v>2020</v>
      </c>
      <c r="E381" t="s">
        <v>792</v>
      </c>
      <c r="F381" t="s">
        <v>109</v>
      </c>
      <c r="G381" t="s">
        <v>21</v>
      </c>
      <c r="H381">
        <v>6</v>
      </c>
      <c r="I381">
        <v>29.8</v>
      </c>
      <c r="J381">
        <v>178.8</v>
      </c>
      <c r="K381">
        <v>13</v>
      </c>
      <c r="L381">
        <v>155.56</v>
      </c>
      <c r="M381" t="s">
        <v>51</v>
      </c>
      <c r="N381" t="s">
        <v>31</v>
      </c>
    </row>
    <row r="382" spans="1:14" x14ac:dyDescent="0.25">
      <c r="A382" t="s">
        <v>793</v>
      </c>
      <c r="B382" s="1">
        <v>45174</v>
      </c>
      <c r="C382" t="str">
        <f t="shared" si="10"/>
        <v>05/09/2023</v>
      </c>
      <c r="D382" s="1" t="str">
        <f t="shared" si="11"/>
        <v>2023</v>
      </c>
      <c r="E382" t="s">
        <v>794</v>
      </c>
      <c r="F382" t="s">
        <v>14</v>
      </c>
      <c r="G382" t="s">
        <v>15</v>
      </c>
      <c r="H382">
        <v>1</v>
      </c>
      <c r="I382">
        <v>347.72</v>
      </c>
      <c r="J382">
        <v>347.72</v>
      </c>
      <c r="K382">
        <v>26</v>
      </c>
      <c r="L382">
        <v>257.31</v>
      </c>
      <c r="M382" t="s">
        <v>51</v>
      </c>
      <c r="N382" t="s">
        <v>71</v>
      </c>
    </row>
    <row r="383" spans="1:14" x14ac:dyDescent="0.25">
      <c r="A383" t="s">
        <v>795</v>
      </c>
      <c r="B383" s="1">
        <v>44273</v>
      </c>
      <c r="C383" t="str">
        <f t="shared" si="10"/>
        <v>18/03/2021</v>
      </c>
      <c r="D383" s="1" t="str">
        <f t="shared" si="11"/>
        <v>2021</v>
      </c>
      <c r="E383" t="s">
        <v>796</v>
      </c>
      <c r="F383" t="s">
        <v>79</v>
      </c>
      <c r="G383" t="s">
        <v>21</v>
      </c>
      <c r="H383">
        <v>10</v>
      </c>
      <c r="I383">
        <v>207.63</v>
      </c>
      <c r="J383">
        <v>2076.3000000000002</v>
      </c>
      <c r="K383">
        <v>18</v>
      </c>
      <c r="L383">
        <v>1702.57</v>
      </c>
      <c r="M383" t="s">
        <v>51</v>
      </c>
      <c r="N383" t="s">
        <v>31</v>
      </c>
    </row>
    <row r="384" spans="1:14" x14ac:dyDescent="0.25">
      <c r="A384" s="2" t="s">
        <v>797</v>
      </c>
      <c r="B384" s="1">
        <v>44697</v>
      </c>
      <c r="C384" t="str">
        <f t="shared" si="10"/>
        <v>16/05/2022</v>
      </c>
      <c r="D384" s="1" t="str">
        <f t="shared" si="11"/>
        <v>2022</v>
      </c>
      <c r="E384" t="s">
        <v>798</v>
      </c>
      <c r="F384" t="s">
        <v>56</v>
      </c>
      <c r="G384" t="s">
        <v>40</v>
      </c>
      <c r="H384">
        <v>7</v>
      </c>
      <c r="I384">
        <v>434.31</v>
      </c>
      <c r="J384">
        <v>3040.17</v>
      </c>
      <c r="K384">
        <v>27</v>
      </c>
      <c r="L384">
        <v>2219.3200000000002</v>
      </c>
      <c r="M384" t="s">
        <v>27</v>
      </c>
      <c r="N384" t="s">
        <v>41</v>
      </c>
    </row>
    <row r="385" spans="1:14" x14ac:dyDescent="0.25">
      <c r="A385" t="s">
        <v>799</v>
      </c>
      <c r="B385" s="1">
        <v>44368</v>
      </c>
      <c r="C385" t="str">
        <f t="shared" si="10"/>
        <v>21/06/2021</v>
      </c>
      <c r="D385" s="1" t="str">
        <f t="shared" si="11"/>
        <v>2021</v>
      </c>
      <c r="E385" t="s">
        <v>800</v>
      </c>
      <c r="F385" t="s">
        <v>50</v>
      </c>
      <c r="G385" t="s">
        <v>40</v>
      </c>
      <c r="H385">
        <v>5</v>
      </c>
      <c r="I385">
        <v>91.56</v>
      </c>
      <c r="J385">
        <v>457.8</v>
      </c>
      <c r="K385">
        <v>10</v>
      </c>
      <c r="L385">
        <v>412.02</v>
      </c>
      <c r="M385" t="s">
        <v>16</v>
      </c>
      <c r="N385" t="s">
        <v>62</v>
      </c>
    </row>
    <row r="386" spans="1:14" x14ac:dyDescent="0.25">
      <c r="A386" s="2" t="s">
        <v>801</v>
      </c>
      <c r="B386" s="1">
        <v>44009</v>
      </c>
      <c r="C386" t="str">
        <f t="shared" si="10"/>
        <v>27/06/2020</v>
      </c>
      <c r="D386" s="1" t="str">
        <f t="shared" si="11"/>
        <v>2020</v>
      </c>
      <c r="E386" t="s">
        <v>802</v>
      </c>
      <c r="F386" t="s">
        <v>109</v>
      </c>
      <c r="G386" t="s">
        <v>21</v>
      </c>
      <c r="H386">
        <v>4</v>
      </c>
      <c r="I386">
        <v>409.19</v>
      </c>
      <c r="J386">
        <v>1636.76</v>
      </c>
      <c r="K386">
        <v>15</v>
      </c>
      <c r="L386">
        <v>1391.25</v>
      </c>
      <c r="M386" t="s">
        <v>51</v>
      </c>
      <c r="N386" t="s">
        <v>59</v>
      </c>
    </row>
    <row r="387" spans="1:14" x14ac:dyDescent="0.25">
      <c r="A387" t="s">
        <v>803</v>
      </c>
      <c r="B387" s="1">
        <v>44566</v>
      </c>
      <c r="C387" t="str">
        <f t="shared" ref="C387:C450" si="12">TEXT(B387,"DD/MM/YYYY")</f>
        <v>05/01/2022</v>
      </c>
      <c r="D387" s="1" t="str">
        <f t="shared" ref="D387:D450" si="13">RIGHT(C387,4)</f>
        <v>2022</v>
      </c>
      <c r="E387" t="s">
        <v>804</v>
      </c>
      <c r="F387" t="s">
        <v>109</v>
      </c>
      <c r="G387" t="s">
        <v>21</v>
      </c>
      <c r="H387">
        <v>3</v>
      </c>
      <c r="I387">
        <v>461.65</v>
      </c>
      <c r="J387">
        <v>1384.95</v>
      </c>
      <c r="K387">
        <v>0</v>
      </c>
      <c r="L387">
        <v>1384.95</v>
      </c>
      <c r="M387" t="s">
        <v>27</v>
      </c>
      <c r="N387" t="s">
        <v>62</v>
      </c>
    </row>
    <row r="388" spans="1:14" x14ac:dyDescent="0.25">
      <c r="A388" t="s">
        <v>805</v>
      </c>
      <c r="B388" s="1">
        <v>44812</v>
      </c>
      <c r="C388" t="str">
        <f t="shared" si="12"/>
        <v>08/09/2022</v>
      </c>
      <c r="D388" s="1" t="str">
        <f t="shared" si="13"/>
        <v>2022</v>
      </c>
      <c r="E388" t="s">
        <v>806</v>
      </c>
      <c r="F388" t="s">
        <v>94</v>
      </c>
      <c r="G388" t="s">
        <v>26</v>
      </c>
      <c r="H388">
        <v>9</v>
      </c>
      <c r="I388">
        <v>119.92</v>
      </c>
      <c r="J388">
        <v>1079.28</v>
      </c>
      <c r="K388">
        <v>15</v>
      </c>
      <c r="L388">
        <v>917.39</v>
      </c>
      <c r="M388" t="s">
        <v>16</v>
      </c>
      <c r="N388" t="s">
        <v>62</v>
      </c>
    </row>
    <row r="389" spans="1:14" x14ac:dyDescent="0.25">
      <c r="A389" t="s">
        <v>807</v>
      </c>
      <c r="B389" s="1">
        <v>44768</v>
      </c>
      <c r="C389" t="str">
        <f t="shared" si="12"/>
        <v>26/07/2022</v>
      </c>
      <c r="D389" s="1" t="str">
        <f t="shared" si="13"/>
        <v>2022</v>
      </c>
      <c r="E389" t="s">
        <v>808</v>
      </c>
      <c r="F389" t="s">
        <v>109</v>
      </c>
      <c r="G389" t="s">
        <v>21</v>
      </c>
      <c r="H389">
        <v>6</v>
      </c>
      <c r="I389">
        <v>117.16</v>
      </c>
      <c r="J389">
        <v>702.96</v>
      </c>
      <c r="K389">
        <v>2</v>
      </c>
      <c r="L389">
        <v>688.9</v>
      </c>
      <c r="M389" t="s">
        <v>35</v>
      </c>
      <c r="N389" t="s">
        <v>17</v>
      </c>
    </row>
    <row r="390" spans="1:14" x14ac:dyDescent="0.25">
      <c r="A390" t="s">
        <v>809</v>
      </c>
      <c r="B390" s="1">
        <v>44841</v>
      </c>
      <c r="C390" t="str">
        <f t="shared" si="12"/>
        <v>07/10/2022</v>
      </c>
      <c r="D390" s="1" t="str">
        <f t="shared" si="13"/>
        <v>2022</v>
      </c>
      <c r="E390" t="s">
        <v>810</v>
      </c>
      <c r="F390" t="s">
        <v>47</v>
      </c>
      <c r="G390" t="s">
        <v>15</v>
      </c>
      <c r="H390">
        <v>5</v>
      </c>
      <c r="I390">
        <v>46.67</v>
      </c>
      <c r="J390">
        <v>233.35</v>
      </c>
      <c r="K390">
        <v>1</v>
      </c>
      <c r="L390">
        <v>231.02</v>
      </c>
      <c r="M390" t="s">
        <v>27</v>
      </c>
      <c r="N390" t="s">
        <v>41</v>
      </c>
    </row>
    <row r="391" spans="1:14" x14ac:dyDescent="0.25">
      <c r="A391" t="s">
        <v>811</v>
      </c>
      <c r="B391" s="1">
        <v>44023</v>
      </c>
      <c r="C391" t="str">
        <f t="shared" si="12"/>
        <v>11/07/2020</v>
      </c>
      <c r="D391" s="1" t="str">
        <f t="shared" si="13"/>
        <v>2020</v>
      </c>
      <c r="E391" t="s">
        <v>812</v>
      </c>
      <c r="F391" t="s">
        <v>14</v>
      </c>
      <c r="G391" t="s">
        <v>15</v>
      </c>
      <c r="H391">
        <v>5</v>
      </c>
      <c r="I391">
        <v>431.27</v>
      </c>
      <c r="J391">
        <v>2156.35</v>
      </c>
      <c r="K391">
        <v>6</v>
      </c>
      <c r="L391">
        <v>2026.97</v>
      </c>
      <c r="M391" t="s">
        <v>51</v>
      </c>
      <c r="N391" t="s">
        <v>76</v>
      </c>
    </row>
    <row r="392" spans="1:14" x14ac:dyDescent="0.25">
      <c r="A392" t="s">
        <v>813</v>
      </c>
      <c r="B392" s="1">
        <v>44401</v>
      </c>
      <c r="C392" t="str">
        <f t="shared" si="12"/>
        <v>24/07/2021</v>
      </c>
      <c r="D392" s="1" t="str">
        <f t="shared" si="13"/>
        <v>2021</v>
      </c>
      <c r="E392" t="s">
        <v>814</v>
      </c>
      <c r="F392" t="s">
        <v>34</v>
      </c>
      <c r="G392" t="s">
        <v>26</v>
      </c>
      <c r="H392">
        <v>8</v>
      </c>
      <c r="I392">
        <v>209.53</v>
      </c>
      <c r="J392">
        <v>1676.24</v>
      </c>
      <c r="K392">
        <v>5</v>
      </c>
      <c r="L392">
        <v>1592.43</v>
      </c>
      <c r="M392" t="s">
        <v>16</v>
      </c>
      <c r="N392" t="s">
        <v>76</v>
      </c>
    </row>
    <row r="393" spans="1:14" x14ac:dyDescent="0.25">
      <c r="A393" t="s">
        <v>815</v>
      </c>
      <c r="B393" s="1">
        <v>43864</v>
      </c>
      <c r="C393" t="str">
        <f t="shared" si="12"/>
        <v>03/02/2020</v>
      </c>
      <c r="D393" s="1" t="str">
        <f t="shared" si="13"/>
        <v>2020</v>
      </c>
      <c r="E393" t="s">
        <v>816</v>
      </c>
      <c r="F393" t="s">
        <v>109</v>
      </c>
      <c r="G393" t="s">
        <v>21</v>
      </c>
      <c r="H393">
        <v>5</v>
      </c>
      <c r="I393">
        <v>485.93</v>
      </c>
      <c r="J393">
        <v>2429.65</v>
      </c>
      <c r="K393">
        <v>23</v>
      </c>
      <c r="L393">
        <v>1870.83</v>
      </c>
      <c r="M393" t="s">
        <v>27</v>
      </c>
      <c r="N393" t="s">
        <v>62</v>
      </c>
    </row>
    <row r="394" spans="1:14" x14ac:dyDescent="0.25">
      <c r="A394" t="s">
        <v>817</v>
      </c>
      <c r="B394" s="1">
        <v>45372</v>
      </c>
      <c r="C394" t="str">
        <f t="shared" si="12"/>
        <v>21/03/2024</v>
      </c>
      <c r="D394" s="1" t="str">
        <f t="shared" si="13"/>
        <v>2024</v>
      </c>
      <c r="E394" t="s">
        <v>818</v>
      </c>
      <c r="F394" t="s">
        <v>44</v>
      </c>
      <c r="G394" t="s">
        <v>15</v>
      </c>
      <c r="H394">
        <v>9</v>
      </c>
      <c r="I394">
        <v>231.3</v>
      </c>
      <c r="J394">
        <v>2081.6999999999998</v>
      </c>
      <c r="K394">
        <v>7</v>
      </c>
      <c r="L394">
        <v>1935.98</v>
      </c>
      <c r="M394" t="s">
        <v>27</v>
      </c>
      <c r="N394" t="s">
        <v>71</v>
      </c>
    </row>
    <row r="395" spans="1:14" x14ac:dyDescent="0.25">
      <c r="A395" t="s">
        <v>819</v>
      </c>
      <c r="B395" s="1">
        <v>44488</v>
      </c>
      <c r="C395" t="str">
        <f t="shared" si="12"/>
        <v>19/10/2021</v>
      </c>
      <c r="D395" s="1" t="str">
        <f t="shared" si="13"/>
        <v>2021</v>
      </c>
      <c r="E395" t="s">
        <v>820</v>
      </c>
      <c r="F395" t="s">
        <v>44</v>
      </c>
      <c r="G395" t="s">
        <v>15</v>
      </c>
      <c r="H395">
        <v>3</v>
      </c>
      <c r="I395">
        <v>337.64</v>
      </c>
      <c r="J395">
        <v>1012.92</v>
      </c>
      <c r="K395">
        <v>8</v>
      </c>
      <c r="L395">
        <v>931.89</v>
      </c>
      <c r="M395" t="s">
        <v>51</v>
      </c>
      <c r="N395" t="s">
        <v>22</v>
      </c>
    </row>
    <row r="396" spans="1:14" x14ac:dyDescent="0.25">
      <c r="A396" t="s">
        <v>821</v>
      </c>
      <c r="B396" s="1">
        <v>45163</v>
      </c>
      <c r="C396" t="str">
        <f t="shared" si="12"/>
        <v>25/08/2023</v>
      </c>
      <c r="D396" s="1" t="str">
        <f t="shared" si="13"/>
        <v>2023</v>
      </c>
      <c r="E396" t="s">
        <v>822</v>
      </c>
      <c r="F396" t="s">
        <v>34</v>
      </c>
      <c r="G396" t="s">
        <v>26</v>
      </c>
      <c r="H396">
        <v>4</v>
      </c>
      <c r="I396">
        <v>487.82</v>
      </c>
      <c r="J396">
        <v>1951.28</v>
      </c>
      <c r="K396">
        <v>8</v>
      </c>
      <c r="L396">
        <v>1795.18</v>
      </c>
      <c r="M396" t="s">
        <v>51</v>
      </c>
      <c r="N396" t="s">
        <v>71</v>
      </c>
    </row>
    <row r="397" spans="1:14" x14ac:dyDescent="0.25">
      <c r="A397" t="s">
        <v>823</v>
      </c>
      <c r="B397" s="1">
        <v>45415</v>
      </c>
      <c r="C397" t="str">
        <f t="shared" si="12"/>
        <v>03/05/2024</v>
      </c>
      <c r="D397" s="1" t="str">
        <f t="shared" si="13"/>
        <v>2024</v>
      </c>
      <c r="E397" t="s">
        <v>824</v>
      </c>
      <c r="F397" t="s">
        <v>56</v>
      </c>
      <c r="G397" t="s">
        <v>40</v>
      </c>
      <c r="H397">
        <v>3</v>
      </c>
      <c r="I397">
        <v>347.87</v>
      </c>
      <c r="J397">
        <v>1043.6099999999999</v>
      </c>
      <c r="K397">
        <v>2</v>
      </c>
      <c r="L397">
        <v>1022.74</v>
      </c>
      <c r="M397" t="s">
        <v>35</v>
      </c>
      <c r="N397" t="s">
        <v>76</v>
      </c>
    </row>
    <row r="398" spans="1:14" x14ac:dyDescent="0.25">
      <c r="A398" t="s">
        <v>825</v>
      </c>
      <c r="B398" s="1">
        <v>45396</v>
      </c>
      <c r="C398" t="str">
        <f t="shared" si="12"/>
        <v>14/04/2024</v>
      </c>
      <c r="D398" s="1" t="str">
        <f t="shared" si="13"/>
        <v>2024</v>
      </c>
      <c r="E398" t="s">
        <v>826</v>
      </c>
      <c r="F398" t="s">
        <v>44</v>
      </c>
      <c r="G398" t="s">
        <v>15</v>
      </c>
      <c r="H398">
        <v>10</v>
      </c>
      <c r="I398">
        <v>284.77999999999997</v>
      </c>
      <c r="J398">
        <v>2847.8</v>
      </c>
      <c r="K398">
        <v>7</v>
      </c>
      <c r="L398">
        <v>2648.45</v>
      </c>
      <c r="M398" t="s">
        <v>51</v>
      </c>
      <c r="N398" t="s">
        <v>59</v>
      </c>
    </row>
    <row r="399" spans="1:14" x14ac:dyDescent="0.25">
      <c r="A399" t="s">
        <v>827</v>
      </c>
      <c r="B399" s="1">
        <v>45166</v>
      </c>
      <c r="C399" t="str">
        <f t="shared" si="12"/>
        <v>28/08/2023</v>
      </c>
      <c r="D399" s="1" t="str">
        <f t="shared" si="13"/>
        <v>2023</v>
      </c>
      <c r="E399" t="s">
        <v>828</v>
      </c>
      <c r="F399" t="s">
        <v>47</v>
      </c>
      <c r="G399" t="s">
        <v>15</v>
      </c>
      <c r="H399">
        <v>2</v>
      </c>
      <c r="I399">
        <v>219.61</v>
      </c>
      <c r="J399">
        <v>439.22</v>
      </c>
      <c r="K399">
        <v>30</v>
      </c>
      <c r="L399">
        <v>307.45</v>
      </c>
      <c r="M399" t="s">
        <v>16</v>
      </c>
      <c r="N399" t="s">
        <v>31</v>
      </c>
    </row>
    <row r="400" spans="1:14" x14ac:dyDescent="0.25">
      <c r="A400" t="s">
        <v>829</v>
      </c>
      <c r="B400" s="1">
        <v>45149</v>
      </c>
      <c r="C400" t="str">
        <f t="shared" si="12"/>
        <v>11/08/2023</v>
      </c>
      <c r="D400" s="1" t="str">
        <f t="shared" si="13"/>
        <v>2023</v>
      </c>
      <c r="E400" t="s">
        <v>830</v>
      </c>
      <c r="F400" t="s">
        <v>47</v>
      </c>
      <c r="G400" t="s">
        <v>15</v>
      </c>
      <c r="H400">
        <v>7</v>
      </c>
      <c r="I400">
        <v>187.66</v>
      </c>
      <c r="J400">
        <v>1313.62</v>
      </c>
      <c r="K400">
        <v>10</v>
      </c>
      <c r="L400">
        <v>1182.26</v>
      </c>
      <c r="M400" t="s">
        <v>27</v>
      </c>
      <c r="N400" t="s">
        <v>17</v>
      </c>
    </row>
    <row r="401" spans="1:14" x14ac:dyDescent="0.25">
      <c r="A401" t="s">
        <v>831</v>
      </c>
      <c r="B401" s="1">
        <v>44826</v>
      </c>
      <c r="C401" t="str">
        <f t="shared" si="12"/>
        <v>22/09/2022</v>
      </c>
      <c r="D401" s="1" t="str">
        <f t="shared" si="13"/>
        <v>2022</v>
      </c>
      <c r="E401" t="s">
        <v>832</v>
      </c>
      <c r="F401" t="s">
        <v>79</v>
      </c>
      <c r="G401" t="s">
        <v>21</v>
      </c>
      <c r="H401">
        <v>9</v>
      </c>
      <c r="I401">
        <v>303.19</v>
      </c>
      <c r="J401">
        <v>2728.71</v>
      </c>
      <c r="K401">
        <v>18</v>
      </c>
      <c r="L401">
        <v>2237.54</v>
      </c>
      <c r="M401" t="s">
        <v>35</v>
      </c>
      <c r="N401" t="s">
        <v>22</v>
      </c>
    </row>
    <row r="402" spans="1:14" x14ac:dyDescent="0.25">
      <c r="A402" t="s">
        <v>833</v>
      </c>
      <c r="B402" s="1">
        <v>44353</v>
      </c>
      <c r="C402" t="str">
        <f t="shared" si="12"/>
        <v>06/06/2021</v>
      </c>
      <c r="D402" s="1" t="str">
        <f t="shared" si="13"/>
        <v>2021</v>
      </c>
      <c r="E402" t="s">
        <v>834</v>
      </c>
      <c r="F402" t="s">
        <v>94</v>
      </c>
      <c r="G402" t="s">
        <v>26</v>
      </c>
      <c r="H402">
        <v>3</v>
      </c>
      <c r="I402">
        <v>166.14</v>
      </c>
      <c r="J402">
        <v>498.42</v>
      </c>
      <c r="K402">
        <v>27</v>
      </c>
      <c r="L402">
        <v>363.85</v>
      </c>
      <c r="M402" t="s">
        <v>35</v>
      </c>
      <c r="N402" t="s">
        <v>22</v>
      </c>
    </row>
    <row r="403" spans="1:14" x14ac:dyDescent="0.25">
      <c r="A403" t="s">
        <v>835</v>
      </c>
      <c r="B403" s="1">
        <v>45141</v>
      </c>
      <c r="C403" t="str">
        <f t="shared" si="12"/>
        <v>03/08/2023</v>
      </c>
      <c r="D403" s="1" t="str">
        <f t="shared" si="13"/>
        <v>2023</v>
      </c>
      <c r="E403" t="s">
        <v>836</v>
      </c>
      <c r="F403" t="s">
        <v>109</v>
      </c>
      <c r="G403" t="s">
        <v>21</v>
      </c>
      <c r="H403">
        <v>6</v>
      </c>
      <c r="I403">
        <v>385.57</v>
      </c>
      <c r="J403">
        <v>2313.42</v>
      </c>
      <c r="K403">
        <v>19</v>
      </c>
      <c r="L403">
        <v>1873.87</v>
      </c>
      <c r="M403" t="s">
        <v>51</v>
      </c>
      <c r="N403" t="s">
        <v>76</v>
      </c>
    </row>
    <row r="404" spans="1:14" x14ac:dyDescent="0.25">
      <c r="A404" t="s">
        <v>837</v>
      </c>
      <c r="B404" s="1">
        <v>44692</v>
      </c>
      <c r="C404" t="str">
        <f t="shared" si="12"/>
        <v>11/05/2022</v>
      </c>
      <c r="D404" s="1" t="str">
        <f t="shared" si="13"/>
        <v>2022</v>
      </c>
      <c r="E404" t="s">
        <v>838</v>
      </c>
      <c r="F404" t="s">
        <v>109</v>
      </c>
      <c r="G404" t="s">
        <v>21</v>
      </c>
      <c r="H404">
        <v>8</v>
      </c>
      <c r="I404">
        <v>342.05</v>
      </c>
      <c r="J404">
        <v>2736.4</v>
      </c>
      <c r="K404">
        <v>28</v>
      </c>
      <c r="L404">
        <v>1970.21</v>
      </c>
      <c r="M404" t="s">
        <v>35</v>
      </c>
      <c r="N404" t="s">
        <v>28</v>
      </c>
    </row>
    <row r="405" spans="1:14" x14ac:dyDescent="0.25">
      <c r="A405" t="s">
        <v>839</v>
      </c>
      <c r="B405" s="1">
        <v>44087</v>
      </c>
      <c r="C405" t="str">
        <f t="shared" si="12"/>
        <v>13/09/2020</v>
      </c>
      <c r="D405" s="1" t="str">
        <f t="shared" si="13"/>
        <v>2020</v>
      </c>
      <c r="E405" t="s">
        <v>840</v>
      </c>
      <c r="F405" t="s">
        <v>109</v>
      </c>
      <c r="G405" t="s">
        <v>21</v>
      </c>
      <c r="H405">
        <v>4</v>
      </c>
      <c r="I405">
        <v>431.5</v>
      </c>
      <c r="J405">
        <v>1726</v>
      </c>
      <c r="K405">
        <v>2</v>
      </c>
      <c r="L405">
        <v>1691.48</v>
      </c>
      <c r="M405" t="s">
        <v>35</v>
      </c>
      <c r="N405" t="s">
        <v>59</v>
      </c>
    </row>
    <row r="406" spans="1:14" x14ac:dyDescent="0.25">
      <c r="A406" t="s">
        <v>841</v>
      </c>
      <c r="B406" s="1">
        <v>43943</v>
      </c>
      <c r="C406" t="str">
        <f t="shared" si="12"/>
        <v>22/04/2020</v>
      </c>
      <c r="D406" s="1" t="str">
        <f t="shared" si="13"/>
        <v>2020</v>
      </c>
      <c r="E406" t="s">
        <v>842</v>
      </c>
      <c r="F406" t="s">
        <v>50</v>
      </c>
      <c r="G406" t="s">
        <v>40</v>
      </c>
      <c r="H406">
        <v>8</v>
      </c>
      <c r="I406">
        <v>104.85</v>
      </c>
      <c r="J406">
        <v>838.8</v>
      </c>
      <c r="K406">
        <v>18</v>
      </c>
      <c r="L406">
        <v>687.82</v>
      </c>
      <c r="M406" t="s">
        <v>35</v>
      </c>
      <c r="N406" t="s">
        <v>28</v>
      </c>
    </row>
    <row r="407" spans="1:14" x14ac:dyDescent="0.25">
      <c r="A407" t="s">
        <v>843</v>
      </c>
      <c r="B407" s="1">
        <v>45104</v>
      </c>
      <c r="C407" t="str">
        <f t="shared" si="12"/>
        <v>27/06/2023</v>
      </c>
      <c r="D407" s="1" t="str">
        <f t="shared" si="13"/>
        <v>2023</v>
      </c>
      <c r="E407" t="s">
        <v>844</v>
      </c>
      <c r="F407" t="s">
        <v>109</v>
      </c>
      <c r="G407" t="s">
        <v>21</v>
      </c>
      <c r="H407">
        <v>2</v>
      </c>
      <c r="I407">
        <v>45.91</v>
      </c>
      <c r="J407">
        <v>91.82</v>
      </c>
      <c r="K407">
        <v>20</v>
      </c>
      <c r="L407">
        <v>73.459999999999994</v>
      </c>
      <c r="M407" t="s">
        <v>35</v>
      </c>
      <c r="N407" t="s">
        <v>17</v>
      </c>
    </row>
    <row r="408" spans="1:14" x14ac:dyDescent="0.25">
      <c r="A408" t="s">
        <v>845</v>
      </c>
      <c r="B408" s="1">
        <v>44261</v>
      </c>
      <c r="C408" t="str">
        <f t="shared" si="12"/>
        <v>06/03/2021</v>
      </c>
      <c r="D408" s="1" t="str">
        <f t="shared" si="13"/>
        <v>2021</v>
      </c>
      <c r="E408" t="s">
        <v>846</v>
      </c>
      <c r="F408" t="s">
        <v>20</v>
      </c>
      <c r="G408" t="s">
        <v>21</v>
      </c>
      <c r="H408">
        <v>5</v>
      </c>
      <c r="I408">
        <v>226.39</v>
      </c>
      <c r="J408">
        <v>1131.95</v>
      </c>
      <c r="K408">
        <v>25</v>
      </c>
      <c r="L408">
        <v>848.96</v>
      </c>
      <c r="M408" t="s">
        <v>16</v>
      </c>
      <c r="N408" t="s">
        <v>62</v>
      </c>
    </row>
    <row r="409" spans="1:14" x14ac:dyDescent="0.25">
      <c r="A409" t="s">
        <v>847</v>
      </c>
      <c r="B409" s="1">
        <v>44938</v>
      </c>
      <c r="C409" t="str">
        <f t="shared" si="12"/>
        <v>12/01/2023</v>
      </c>
      <c r="D409" s="1" t="str">
        <f t="shared" si="13"/>
        <v>2023</v>
      </c>
      <c r="E409" t="s">
        <v>848</v>
      </c>
      <c r="F409" t="s">
        <v>109</v>
      </c>
      <c r="G409" t="s">
        <v>21</v>
      </c>
      <c r="H409">
        <v>7</v>
      </c>
      <c r="I409">
        <v>28.8</v>
      </c>
      <c r="J409">
        <v>201.6</v>
      </c>
      <c r="K409">
        <v>2</v>
      </c>
      <c r="L409">
        <v>197.57</v>
      </c>
      <c r="M409" t="s">
        <v>16</v>
      </c>
      <c r="N409" t="s">
        <v>71</v>
      </c>
    </row>
    <row r="410" spans="1:14" x14ac:dyDescent="0.25">
      <c r="A410" t="s">
        <v>849</v>
      </c>
      <c r="B410" s="1">
        <v>45386</v>
      </c>
      <c r="C410" t="str">
        <f t="shared" si="12"/>
        <v>04/04/2024</v>
      </c>
      <c r="D410" s="1" t="str">
        <f t="shared" si="13"/>
        <v>2024</v>
      </c>
      <c r="E410" t="s">
        <v>850</v>
      </c>
      <c r="F410" t="s">
        <v>39</v>
      </c>
      <c r="G410" t="s">
        <v>40</v>
      </c>
      <c r="H410">
        <v>10</v>
      </c>
      <c r="I410">
        <v>370.36</v>
      </c>
      <c r="J410">
        <v>3703.6</v>
      </c>
      <c r="K410">
        <v>7</v>
      </c>
      <c r="L410">
        <v>3444.35</v>
      </c>
      <c r="M410" t="s">
        <v>27</v>
      </c>
      <c r="N410" t="s">
        <v>28</v>
      </c>
    </row>
    <row r="411" spans="1:14" x14ac:dyDescent="0.25">
      <c r="A411" t="s">
        <v>851</v>
      </c>
      <c r="B411" s="1">
        <v>44293</v>
      </c>
      <c r="C411" t="str">
        <f t="shared" si="12"/>
        <v>07/04/2021</v>
      </c>
      <c r="D411" s="1" t="str">
        <f t="shared" si="13"/>
        <v>2021</v>
      </c>
      <c r="E411" t="s">
        <v>852</v>
      </c>
      <c r="F411" t="s">
        <v>79</v>
      </c>
      <c r="G411" t="s">
        <v>21</v>
      </c>
      <c r="H411">
        <v>1</v>
      </c>
      <c r="I411">
        <v>307.85000000000002</v>
      </c>
      <c r="J411">
        <v>307.85000000000002</v>
      </c>
      <c r="K411">
        <v>0</v>
      </c>
      <c r="L411">
        <v>307.85000000000002</v>
      </c>
      <c r="M411" t="s">
        <v>27</v>
      </c>
      <c r="N411" t="s">
        <v>31</v>
      </c>
    </row>
    <row r="412" spans="1:14" x14ac:dyDescent="0.25">
      <c r="A412" t="s">
        <v>853</v>
      </c>
      <c r="B412" s="1">
        <v>44315</v>
      </c>
      <c r="C412" t="str">
        <f t="shared" si="12"/>
        <v>29/04/2021</v>
      </c>
      <c r="D412" s="1" t="str">
        <f t="shared" si="13"/>
        <v>2021</v>
      </c>
      <c r="E412" t="s">
        <v>854</v>
      </c>
      <c r="F412" t="s">
        <v>47</v>
      </c>
      <c r="G412" t="s">
        <v>15</v>
      </c>
      <c r="H412">
        <v>3</v>
      </c>
      <c r="I412">
        <v>170.62</v>
      </c>
      <c r="J412">
        <v>511.86</v>
      </c>
      <c r="K412">
        <v>25</v>
      </c>
      <c r="L412">
        <v>383.89</v>
      </c>
      <c r="M412" t="s">
        <v>35</v>
      </c>
      <c r="N412" t="s">
        <v>76</v>
      </c>
    </row>
    <row r="413" spans="1:14" x14ac:dyDescent="0.25">
      <c r="A413" t="s">
        <v>855</v>
      </c>
      <c r="B413" s="1">
        <v>45600</v>
      </c>
      <c r="C413" t="str">
        <f t="shared" si="12"/>
        <v>04/11/2024</v>
      </c>
      <c r="D413" s="1" t="str">
        <f t="shared" si="13"/>
        <v>2024</v>
      </c>
      <c r="E413" t="s">
        <v>856</v>
      </c>
      <c r="F413" t="s">
        <v>39</v>
      </c>
      <c r="G413" t="s">
        <v>40</v>
      </c>
      <c r="H413">
        <v>7</v>
      </c>
      <c r="I413">
        <v>178.14</v>
      </c>
      <c r="J413">
        <v>1246.98</v>
      </c>
      <c r="K413">
        <v>28</v>
      </c>
      <c r="L413">
        <v>897.83</v>
      </c>
      <c r="M413" t="s">
        <v>51</v>
      </c>
      <c r="N413" t="s">
        <v>28</v>
      </c>
    </row>
    <row r="414" spans="1:14" x14ac:dyDescent="0.25">
      <c r="A414" t="s">
        <v>857</v>
      </c>
      <c r="B414" s="1">
        <v>44239</v>
      </c>
      <c r="C414" t="str">
        <f t="shared" si="12"/>
        <v>12/02/2021</v>
      </c>
      <c r="D414" s="1" t="str">
        <f t="shared" si="13"/>
        <v>2021</v>
      </c>
      <c r="E414" t="s">
        <v>858</v>
      </c>
      <c r="F414" t="s">
        <v>79</v>
      </c>
      <c r="G414" t="s">
        <v>21</v>
      </c>
      <c r="H414">
        <v>1</v>
      </c>
      <c r="I414">
        <v>312.32</v>
      </c>
      <c r="J414">
        <v>312.32</v>
      </c>
      <c r="K414">
        <v>18</v>
      </c>
      <c r="L414">
        <v>256.10000000000002</v>
      </c>
      <c r="M414" t="s">
        <v>27</v>
      </c>
      <c r="N414" t="s">
        <v>71</v>
      </c>
    </row>
    <row r="415" spans="1:14" x14ac:dyDescent="0.25">
      <c r="A415" t="s">
        <v>859</v>
      </c>
      <c r="B415" s="1">
        <v>44651</v>
      </c>
      <c r="C415" t="str">
        <f t="shared" si="12"/>
        <v>31/03/2022</v>
      </c>
      <c r="D415" s="1" t="str">
        <f t="shared" si="13"/>
        <v>2022</v>
      </c>
      <c r="E415" t="s">
        <v>860</v>
      </c>
      <c r="F415" t="s">
        <v>39</v>
      </c>
      <c r="G415" t="s">
        <v>40</v>
      </c>
      <c r="H415">
        <v>2</v>
      </c>
      <c r="I415">
        <v>365.44</v>
      </c>
      <c r="J415">
        <v>730.88</v>
      </c>
      <c r="K415">
        <v>21</v>
      </c>
      <c r="L415">
        <v>577.4</v>
      </c>
      <c r="M415" t="s">
        <v>27</v>
      </c>
      <c r="N415" t="s">
        <v>31</v>
      </c>
    </row>
    <row r="416" spans="1:14" x14ac:dyDescent="0.25">
      <c r="A416" t="s">
        <v>861</v>
      </c>
      <c r="B416" s="1">
        <v>44571</v>
      </c>
      <c r="C416" t="str">
        <f t="shared" si="12"/>
        <v>10/01/2022</v>
      </c>
      <c r="D416" s="1" t="str">
        <f t="shared" si="13"/>
        <v>2022</v>
      </c>
      <c r="E416" t="s">
        <v>862</v>
      </c>
      <c r="F416" t="s">
        <v>34</v>
      </c>
      <c r="G416" t="s">
        <v>26</v>
      </c>
      <c r="H416">
        <v>10</v>
      </c>
      <c r="I416">
        <v>458.29</v>
      </c>
      <c r="J416">
        <v>4582.8999999999996</v>
      </c>
      <c r="K416">
        <v>18</v>
      </c>
      <c r="L416">
        <v>3757.98</v>
      </c>
      <c r="M416" t="s">
        <v>27</v>
      </c>
      <c r="N416" t="s">
        <v>28</v>
      </c>
    </row>
    <row r="417" spans="1:14" x14ac:dyDescent="0.25">
      <c r="A417" t="s">
        <v>863</v>
      </c>
      <c r="B417" s="1">
        <v>44888</v>
      </c>
      <c r="C417" t="str">
        <f t="shared" si="12"/>
        <v>23/11/2022</v>
      </c>
      <c r="D417" s="1" t="str">
        <f t="shared" si="13"/>
        <v>2022</v>
      </c>
      <c r="E417" t="s">
        <v>864</v>
      </c>
      <c r="F417" t="s">
        <v>20</v>
      </c>
      <c r="G417" t="s">
        <v>21</v>
      </c>
      <c r="H417">
        <v>8</v>
      </c>
      <c r="I417">
        <v>436.07</v>
      </c>
      <c r="J417">
        <v>3488.56</v>
      </c>
      <c r="K417">
        <v>3</v>
      </c>
      <c r="L417">
        <v>3383.9</v>
      </c>
      <c r="M417" t="s">
        <v>16</v>
      </c>
      <c r="N417" t="s">
        <v>62</v>
      </c>
    </row>
    <row r="418" spans="1:14" x14ac:dyDescent="0.25">
      <c r="A418" t="s">
        <v>865</v>
      </c>
      <c r="B418" s="1">
        <v>45175</v>
      </c>
      <c r="C418" t="str">
        <f t="shared" si="12"/>
        <v>06/09/2023</v>
      </c>
      <c r="D418" s="1" t="str">
        <f t="shared" si="13"/>
        <v>2023</v>
      </c>
      <c r="E418" t="s">
        <v>866</v>
      </c>
      <c r="F418" t="s">
        <v>94</v>
      </c>
      <c r="G418" t="s">
        <v>26</v>
      </c>
      <c r="H418">
        <v>2</v>
      </c>
      <c r="I418">
        <v>85.88</v>
      </c>
      <c r="J418">
        <v>171.76</v>
      </c>
      <c r="K418">
        <v>0</v>
      </c>
      <c r="L418">
        <v>171.76</v>
      </c>
      <c r="M418" t="s">
        <v>51</v>
      </c>
      <c r="N418" t="s">
        <v>76</v>
      </c>
    </row>
    <row r="419" spans="1:14" x14ac:dyDescent="0.25">
      <c r="A419" t="s">
        <v>867</v>
      </c>
      <c r="B419" s="1">
        <v>44958</v>
      </c>
      <c r="C419" t="str">
        <f t="shared" si="12"/>
        <v>01/02/2023</v>
      </c>
      <c r="D419" s="1" t="str">
        <f t="shared" si="13"/>
        <v>2023</v>
      </c>
      <c r="E419" t="s">
        <v>868</v>
      </c>
      <c r="F419" t="s">
        <v>109</v>
      </c>
      <c r="G419" t="s">
        <v>21</v>
      </c>
      <c r="H419">
        <v>7</v>
      </c>
      <c r="I419">
        <v>283.99</v>
      </c>
      <c r="J419">
        <v>1987.93</v>
      </c>
      <c r="K419">
        <v>12</v>
      </c>
      <c r="L419">
        <v>1749.38</v>
      </c>
      <c r="M419" t="s">
        <v>51</v>
      </c>
      <c r="N419" t="s">
        <v>41</v>
      </c>
    </row>
    <row r="420" spans="1:14" x14ac:dyDescent="0.25">
      <c r="A420" t="s">
        <v>869</v>
      </c>
      <c r="B420" s="1">
        <v>44584</v>
      </c>
      <c r="C420" t="str">
        <f t="shared" si="12"/>
        <v>23/01/2022</v>
      </c>
      <c r="D420" s="1" t="str">
        <f t="shared" si="13"/>
        <v>2022</v>
      </c>
      <c r="E420" t="s">
        <v>870</v>
      </c>
      <c r="F420" t="s">
        <v>50</v>
      </c>
      <c r="G420" t="s">
        <v>40</v>
      </c>
      <c r="H420">
        <v>7</v>
      </c>
      <c r="I420">
        <v>463.81</v>
      </c>
      <c r="J420">
        <v>3246.67</v>
      </c>
      <c r="K420">
        <v>12</v>
      </c>
      <c r="L420">
        <v>2857.07</v>
      </c>
      <c r="M420" t="s">
        <v>51</v>
      </c>
      <c r="N420" t="s">
        <v>36</v>
      </c>
    </row>
    <row r="421" spans="1:14" x14ac:dyDescent="0.25">
      <c r="A421" t="s">
        <v>871</v>
      </c>
      <c r="B421" s="1">
        <v>45333</v>
      </c>
      <c r="C421" t="str">
        <f t="shared" si="12"/>
        <v>11/02/2024</v>
      </c>
      <c r="D421" s="1" t="str">
        <f t="shared" si="13"/>
        <v>2024</v>
      </c>
      <c r="E421" t="s">
        <v>872</v>
      </c>
      <c r="F421" t="s">
        <v>109</v>
      </c>
      <c r="G421" t="s">
        <v>21</v>
      </c>
      <c r="H421">
        <v>6</v>
      </c>
      <c r="I421">
        <v>101.43</v>
      </c>
      <c r="J421">
        <v>608.58000000000004</v>
      </c>
      <c r="K421">
        <v>19</v>
      </c>
      <c r="L421">
        <v>492.95</v>
      </c>
      <c r="M421" t="s">
        <v>27</v>
      </c>
      <c r="N421" t="s">
        <v>41</v>
      </c>
    </row>
    <row r="422" spans="1:14" x14ac:dyDescent="0.25">
      <c r="A422" t="s">
        <v>873</v>
      </c>
      <c r="B422" s="1">
        <v>44639</v>
      </c>
      <c r="C422" t="str">
        <f t="shared" si="12"/>
        <v>19/03/2022</v>
      </c>
      <c r="D422" s="1" t="str">
        <f t="shared" si="13"/>
        <v>2022</v>
      </c>
      <c r="E422" t="s">
        <v>874</v>
      </c>
      <c r="F422" t="s">
        <v>34</v>
      </c>
      <c r="G422" t="s">
        <v>26</v>
      </c>
      <c r="H422">
        <v>8</v>
      </c>
      <c r="I422">
        <v>446.87</v>
      </c>
      <c r="J422">
        <v>3574.96</v>
      </c>
      <c r="K422">
        <v>28</v>
      </c>
      <c r="L422">
        <v>2573.9699999999998</v>
      </c>
      <c r="M422" t="s">
        <v>35</v>
      </c>
      <c r="N422" t="s">
        <v>36</v>
      </c>
    </row>
    <row r="423" spans="1:14" x14ac:dyDescent="0.25">
      <c r="A423" t="s">
        <v>875</v>
      </c>
      <c r="B423" s="1">
        <v>44607</v>
      </c>
      <c r="C423" t="str">
        <f t="shared" si="12"/>
        <v>15/02/2022</v>
      </c>
      <c r="D423" s="1" t="str">
        <f t="shared" si="13"/>
        <v>2022</v>
      </c>
      <c r="E423" t="s">
        <v>876</v>
      </c>
      <c r="F423" t="s">
        <v>109</v>
      </c>
      <c r="G423" t="s">
        <v>21</v>
      </c>
      <c r="H423">
        <v>2</v>
      </c>
      <c r="I423">
        <v>142.13</v>
      </c>
      <c r="J423">
        <v>284.26</v>
      </c>
      <c r="K423">
        <v>11</v>
      </c>
      <c r="L423">
        <v>252.99</v>
      </c>
      <c r="M423" t="s">
        <v>35</v>
      </c>
      <c r="N423" t="s">
        <v>59</v>
      </c>
    </row>
    <row r="424" spans="1:14" x14ac:dyDescent="0.25">
      <c r="A424" t="s">
        <v>877</v>
      </c>
      <c r="B424" s="1">
        <v>44652</v>
      </c>
      <c r="C424" t="str">
        <f t="shared" si="12"/>
        <v>01/04/2022</v>
      </c>
      <c r="D424" s="1" t="str">
        <f t="shared" si="13"/>
        <v>2022</v>
      </c>
      <c r="E424" t="s">
        <v>878</v>
      </c>
      <c r="F424" t="s">
        <v>94</v>
      </c>
      <c r="G424" t="s">
        <v>26</v>
      </c>
      <c r="H424">
        <v>10</v>
      </c>
      <c r="I424">
        <v>28.6</v>
      </c>
      <c r="J424">
        <v>286</v>
      </c>
      <c r="K424">
        <v>0</v>
      </c>
      <c r="L424">
        <v>286</v>
      </c>
      <c r="M424" t="s">
        <v>35</v>
      </c>
      <c r="N424" t="s">
        <v>17</v>
      </c>
    </row>
    <row r="425" spans="1:14" x14ac:dyDescent="0.25">
      <c r="A425" t="s">
        <v>879</v>
      </c>
      <c r="B425" s="1">
        <v>44333</v>
      </c>
      <c r="C425" t="str">
        <f t="shared" si="12"/>
        <v>17/05/2021</v>
      </c>
      <c r="D425" s="1" t="str">
        <f t="shared" si="13"/>
        <v>2021</v>
      </c>
      <c r="E425" t="s">
        <v>880</v>
      </c>
      <c r="F425" t="s">
        <v>47</v>
      </c>
      <c r="G425" t="s">
        <v>15</v>
      </c>
      <c r="H425">
        <v>5</v>
      </c>
      <c r="I425">
        <v>322.66000000000003</v>
      </c>
      <c r="J425">
        <v>1613.3</v>
      </c>
      <c r="K425">
        <v>20</v>
      </c>
      <c r="L425">
        <v>1290.6400000000001</v>
      </c>
      <c r="M425" t="s">
        <v>51</v>
      </c>
      <c r="N425" t="s">
        <v>76</v>
      </c>
    </row>
    <row r="426" spans="1:14" x14ac:dyDescent="0.25">
      <c r="A426" t="s">
        <v>881</v>
      </c>
      <c r="B426" s="1">
        <v>44852</v>
      </c>
      <c r="C426" t="str">
        <f t="shared" si="12"/>
        <v>18/10/2022</v>
      </c>
      <c r="D426" s="1" t="str">
        <f t="shared" si="13"/>
        <v>2022</v>
      </c>
      <c r="E426" t="s">
        <v>882</v>
      </c>
      <c r="F426" t="s">
        <v>56</v>
      </c>
      <c r="G426" t="s">
        <v>40</v>
      </c>
      <c r="H426">
        <v>2</v>
      </c>
      <c r="I426">
        <v>252.75</v>
      </c>
      <c r="J426">
        <v>505.5</v>
      </c>
      <c r="K426">
        <v>23</v>
      </c>
      <c r="L426">
        <v>389.24</v>
      </c>
      <c r="M426" t="s">
        <v>27</v>
      </c>
      <c r="N426" t="s">
        <v>17</v>
      </c>
    </row>
    <row r="427" spans="1:14" x14ac:dyDescent="0.25">
      <c r="A427" t="s">
        <v>883</v>
      </c>
      <c r="B427" s="1">
        <v>45644</v>
      </c>
      <c r="C427" t="str">
        <f t="shared" si="12"/>
        <v>18/12/2024</v>
      </c>
      <c r="D427" s="1" t="str">
        <f t="shared" si="13"/>
        <v>2024</v>
      </c>
      <c r="E427" t="s">
        <v>884</v>
      </c>
      <c r="F427" t="s">
        <v>20</v>
      </c>
      <c r="G427" t="s">
        <v>21</v>
      </c>
      <c r="H427">
        <v>3</v>
      </c>
      <c r="I427">
        <v>385.43</v>
      </c>
      <c r="J427">
        <v>1156.29</v>
      </c>
      <c r="K427">
        <v>29</v>
      </c>
      <c r="L427">
        <v>820.97</v>
      </c>
      <c r="M427" t="s">
        <v>35</v>
      </c>
      <c r="N427" t="s">
        <v>17</v>
      </c>
    </row>
    <row r="428" spans="1:14" x14ac:dyDescent="0.25">
      <c r="A428" t="s">
        <v>885</v>
      </c>
      <c r="B428" s="1">
        <v>45340</v>
      </c>
      <c r="C428" t="str">
        <f t="shared" si="12"/>
        <v>18/02/2024</v>
      </c>
      <c r="D428" s="1" t="str">
        <f t="shared" si="13"/>
        <v>2024</v>
      </c>
      <c r="E428" t="s">
        <v>886</v>
      </c>
      <c r="F428" t="s">
        <v>20</v>
      </c>
      <c r="G428" t="s">
        <v>21</v>
      </c>
      <c r="H428">
        <v>8</v>
      </c>
      <c r="I428">
        <v>324.25</v>
      </c>
      <c r="J428">
        <v>2594</v>
      </c>
      <c r="K428">
        <v>21</v>
      </c>
      <c r="L428">
        <v>2049.2600000000002</v>
      </c>
      <c r="M428" t="s">
        <v>35</v>
      </c>
      <c r="N428" t="s">
        <v>28</v>
      </c>
    </row>
    <row r="429" spans="1:14" x14ac:dyDescent="0.25">
      <c r="A429" t="s">
        <v>887</v>
      </c>
      <c r="B429" s="1">
        <v>45041</v>
      </c>
      <c r="C429" t="str">
        <f t="shared" si="12"/>
        <v>25/04/2023</v>
      </c>
      <c r="D429" s="1" t="str">
        <f t="shared" si="13"/>
        <v>2023</v>
      </c>
      <c r="E429" t="s">
        <v>888</v>
      </c>
      <c r="F429" t="s">
        <v>20</v>
      </c>
      <c r="G429" t="s">
        <v>21</v>
      </c>
      <c r="H429">
        <v>9</v>
      </c>
      <c r="I429">
        <v>56.87</v>
      </c>
      <c r="J429">
        <v>511.83</v>
      </c>
      <c r="K429">
        <v>7</v>
      </c>
      <c r="L429">
        <v>476</v>
      </c>
      <c r="M429" t="s">
        <v>51</v>
      </c>
      <c r="N429" t="s">
        <v>31</v>
      </c>
    </row>
    <row r="430" spans="1:14" x14ac:dyDescent="0.25">
      <c r="A430" s="2" t="s">
        <v>889</v>
      </c>
      <c r="B430" s="1">
        <v>43909</v>
      </c>
      <c r="C430" t="str">
        <f t="shared" si="12"/>
        <v>19/03/2020</v>
      </c>
      <c r="D430" s="1" t="str">
        <f t="shared" si="13"/>
        <v>2020</v>
      </c>
      <c r="E430" t="s">
        <v>890</v>
      </c>
      <c r="F430" t="s">
        <v>25</v>
      </c>
      <c r="G430" t="s">
        <v>26</v>
      </c>
      <c r="H430">
        <v>10</v>
      </c>
      <c r="I430">
        <v>60.95</v>
      </c>
      <c r="J430">
        <v>609.5</v>
      </c>
      <c r="K430">
        <v>21</v>
      </c>
      <c r="L430">
        <v>481.5</v>
      </c>
      <c r="M430" t="s">
        <v>35</v>
      </c>
      <c r="N430" t="s">
        <v>59</v>
      </c>
    </row>
    <row r="431" spans="1:14" x14ac:dyDescent="0.25">
      <c r="A431" t="s">
        <v>891</v>
      </c>
      <c r="B431" s="1">
        <v>45537</v>
      </c>
      <c r="C431" t="str">
        <f t="shared" si="12"/>
        <v>02/09/2024</v>
      </c>
      <c r="D431" s="1" t="str">
        <f t="shared" si="13"/>
        <v>2024</v>
      </c>
      <c r="E431" t="s">
        <v>892</v>
      </c>
      <c r="F431" t="s">
        <v>34</v>
      </c>
      <c r="G431" t="s">
        <v>26</v>
      </c>
      <c r="H431">
        <v>8</v>
      </c>
      <c r="I431">
        <v>205.6</v>
      </c>
      <c r="J431">
        <v>1644.8</v>
      </c>
      <c r="K431">
        <v>9</v>
      </c>
      <c r="L431">
        <v>1496.77</v>
      </c>
      <c r="M431" t="s">
        <v>51</v>
      </c>
      <c r="N431" t="s">
        <v>36</v>
      </c>
    </row>
    <row r="432" spans="1:14" x14ac:dyDescent="0.25">
      <c r="A432" t="s">
        <v>893</v>
      </c>
      <c r="B432" s="1">
        <v>45375</v>
      </c>
      <c r="C432" t="str">
        <f t="shared" si="12"/>
        <v>24/03/2024</v>
      </c>
      <c r="D432" s="1" t="str">
        <f t="shared" si="13"/>
        <v>2024</v>
      </c>
      <c r="E432" t="s">
        <v>894</v>
      </c>
      <c r="F432" t="s">
        <v>79</v>
      </c>
      <c r="G432" t="s">
        <v>21</v>
      </c>
      <c r="H432">
        <v>1</v>
      </c>
      <c r="I432">
        <v>299.27</v>
      </c>
      <c r="J432">
        <v>299.27</v>
      </c>
      <c r="K432">
        <v>14</v>
      </c>
      <c r="L432">
        <v>257.37</v>
      </c>
      <c r="M432" t="s">
        <v>27</v>
      </c>
      <c r="N432" t="s">
        <v>17</v>
      </c>
    </row>
    <row r="433" spans="1:14" x14ac:dyDescent="0.25">
      <c r="A433" t="s">
        <v>895</v>
      </c>
      <c r="B433" s="1">
        <v>44188</v>
      </c>
      <c r="C433" t="str">
        <f t="shared" si="12"/>
        <v>23/12/2020</v>
      </c>
      <c r="D433" s="1" t="str">
        <f t="shared" si="13"/>
        <v>2020</v>
      </c>
      <c r="E433" t="s">
        <v>896</v>
      </c>
      <c r="F433" t="s">
        <v>20</v>
      </c>
      <c r="G433" t="s">
        <v>21</v>
      </c>
      <c r="H433">
        <v>3</v>
      </c>
      <c r="I433">
        <v>198.41</v>
      </c>
      <c r="J433">
        <v>595.23</v>
      </c>
      <c r="K433">
        <v>15</v>
      </c>
      <c r="L433">
        <v>505.95</v>
      </c>
      <c r="M433" t="s">
        <v>51</v>
      </c>
      <c r="N433" t="s">
        <v>59</v>
      </c>
    </row>
    <row r="434" spans="1:14" x14ac:dyDescent="0.25">
      <c r="A434" t="s">
        <v>897</v>
      </c>
      <c r="B434" s="1">
        <v>44015</v>
      </c>
      <c r="C434" t="str">
        <f t="shared" si="12"/>
        <v>03/07/2020</v>
      </c>
      <c r="D434" s="1" t="str">
        <f t="shared" si="13"/>
        <v>2020</v>
      </c>
      <c r="E434" t="s">
        <v>898</v>
      </c>
      <c r="F434" t="s">
        <v>44</v>
      </c>
      <c r="G434" t="s">
        <v>15</v>
      </c>
      <c r="H434">
        <v>10</v>
      </c>
      <c r="I434">
        <v>253.41</v>
      </c>
      <c r="J434">
        <v>2534.1</v>
      </c>
      <c r="K434">
        <v>11</v>
      </c>
      <c r="L434">
        <v>2255.35</v>
      </c>
      <c r="M434" t="s">
        <v>16</v>
      </c>
      <c r="N434" t="s">
        <v>36</v>
      </c>
    </row>
    <row r="435" spans="1:14" x14ac:dyDescent="0.25">
      <c r="A435" t="s">
        <v>899</v>
      </c>
      <c r="B435" s="1">
        <v>45007</v>
      </c>
      <c r="C435" t="str">
        <f t="shared" si="12"/>
        <v>22/03/2023</v>
      </c>
      <c r="D435" s="1" t="str">
        <f t="shared" si="13"/>
        <v>2023</v>
      </c>
      <c r="E435" t="s">
        <v>900</v>
      </c>
      <c r="F435" t="s">
        <v>47</v>
      </c>
      <c r="G435" t="s">
        <v>15</v>
      </c>
      <c r="H435">
        <v>4</v>
      </c>
      <c r="I435">
        <v>341.64</v>
      </c>
      <c r="J435">
        <v>1366.56</v>
      </c>
      <c r="K435">
        <v>24</v>
      </c>
      <c r="L435">
        <v>1038.5899999999999</v>
      </c>
      <c r="M435" t="s">
        <v>51</v>
      </c>
      <c r="N435" t="s">
        <v>31</v>
      </c>
    </row>
    <row r="436" spans="1:14" x14ac:dyDescent="0.25">
      <c r="A436" t="s">
        <v>901</v>
      </c>
      <c r="B436" s="1">
        <v>44988</v>
      </c>
      <c r="C436" t="str">
        <f t="shared" si="12"/>
        <v>03/03/2023</v>
      </c>
      <c r="D436" s="1" t="str">
        <f t="shared" si="13"/>
        <v>2023</v>
      </c>
      <c r="E436" t="s">
        <v>902</v>
      </c>
      <c r="F436" t="s">
        <v>50</v>
      </c>
      <c r="G436" t="s">
        <v>40</v>
      </c>
      <c r="H436">
        <v>6</v>
      </c>
      <c r="I436">
        <v>199.41</v>
      </c>
      <c r="J436">
        <v>1196.46</v>
      </c>
      <c r="K436">
        <v>30</v>
      </c>
      <c r="L436">
        <v>837.52</v>
      </c>
      <c r="M436" t="s">
        <v>27</v>
      </c>
      <c r="N436" t="s">
        <v>71</v>
      </c>
    </row>
    <row r="437" spans="1:14" x14ac:dyDescent="0.25">
      <c r="A437" t="s">
        <v>903</v>
      </c>
      <c r="B437" s="1">
        <v>44577</v>
      </c>
      <c r="C437" t="str">
        <f t="shared" si="12"/>
        <v>16/01/2022</v>
      </c>
      <c r="D437" s="1" t="str">
        <f t="shared" si="13"/>
        <v>2022</v>
      </c>
      <c r="E437" t="s">
        <v>904</v>
      </c>
      <c r="F437" t="s">
        <v>25</v>
      </c>
      <c r="G437" t="s">
        <v>26</v>
      </c>
      <c r="H437">
        <v>8</v>
      </c>
      <c r="I437">
        <v>412.58</v>
      </c>
      <c r="J437">
        <v>3300.64</v>
      </c>
      <c r="K437">
        <v>28</v>
      </c>
      <c r="L437">
        <v>2376.46</v>
      </c>
      <c r="M437" t="s">
        <v>16</v>
      </c>
      <c r="N437" t="s">
        <v>41</v>
      </c>
    </row>
    <row r="438" spans="1:14" x14ac:dyDescent="0.25">
      <c r="A438" t="s">
        <v>905</v>
      </c>
      <c r="B438" s="1">
        <v>44333</v>
      </c>
      <c r="C438" t="str">
        <f t="shared" si="12"/>
        <v>17/05/2021</v>
      </c>
      <c r="D438" s="1" t="str">
        <f t="shared" si="13"/>
        <v>2021</v>
      </c>
      <c r="E438" t="s">
        <v>906</v>
      </c>
      <c r="F438" t="s">
        <v>56</v>
      </c>
      <c r="G438" t="s">
        <v>40</v>
      </c>
      <c r="H438">
        <v>9</v>
      </c>
      <c r="I438">
        <v>128.62</v>
      </c>
      <c r="J438">
        <v>1157.58</v>
      </c>
      <c r="K438">
        <v>28</v>
      </c>
      <c r="L438">
        <v>833.46</v>
      </c>
      <c r="M438" t="s">
        <v>51</v>
      </c>
      <c r="N438" t="s">
        <v>59</v>
      </c>
    </row>
    <row r="439" spans="1:14" x14ac:dyDescent="0.25">
      <c r="A439" t="s">
        <v>907</v>
      </c>
      <c r="B439" s="1">
        <v>44953</v>
      </c>
      <c r="C439" t="str">
        <f t="shared" si="12"/>
        <v>27/01/2023</v>
      </c>
      <c r="D439" s="1" t="str">
        <f t="shared" si="13"/>
        <v>2023</v>
      </c>
      <c r="E439" t="s">
        <v>908</v>
      </c>
      <c r="F439" t="s">
        <v>79</v>
      </c>
      <c r="G439" t="s">
        <v>21</v>
      </c>
      <c r="H439">
        <v>10</v>
      </c>
      <c r="I439">
        <v>422.84</v>
      </c>
      <c r="J439">
        <v>4228.3999999999996</v>
      </c>
      <c r="K439">
        <v>11</v>
      </c>
      <c r="L439">
        <v>3763.28</v>
      </c>
      <c r="M439" t="s">
        <v>35</v>
      </c>
      <c r="N439" t="s">
        <v>31</v>
      </c>
    </row>
    <row r="440" spans="1:14" x14ac:dyDescent="0.25">
      <c r="A440" t="s">
        <v>909</v>
      </c>
      <c r="B440" s="1">
        <v>45059</v>
      </c>
      <c r="C440" t="str">
        <f t="shared" si="12"/>
        <v>13/05/2023</v>
      </c>
      <c r="D440" s="1" t="str">
        <f t="shared" si="13"/>
        <v>2023</v>
      </c>
      <c r="E440" t="s">
        <v>910</v>
      </c>
      <c r="F440" t="s">
        <v>44</v>
      </c>
      <c r="G440" t="s">
        <v>15</v>
      </c>
      <c r="H440">
        <v>9</v>
      </c>
      <c r="I440">
        <v>205.71</v>
      </c>
      <c r="J440">
        <v>1851.39</v>
      </c>
      <c r="K440">
        <v>27</v>
      </c>
      <c r="L440">
        <v>1351.51</v>
      </c>
      <c r="M440" t="s">
        <v>27</v>
      </c>
      <c r="N440" t="s">
        <v>31</v>
      </c>
    </row>
    <row r="441" spans="1:14" x14ac:dyDescent="0.25">
      <c r="A441" t="s">
        <v>911</v>
      </c>
      <c r="B441" s="1">
        <v>43843</v>
      </c>
      <c r="C441" t="str">
        <f t="shared" si="12"/>
        <v>13/01/2020</v>
      </c>
      <c r="D441" s="1" t="str">
        <f t="shared" si="13"/>
        <v>2020</v>
      </c>
      <c r="E441" t="s">
        <v>912</v>
      </c>
      <c r="F441" t="s">
        <v>47</v>
      </c>
      <c r="G441" t="s">
        <v>15</v>
      </c>
      <c r="H441">
        <v>7</v>
      </c>
      <c r="I441">
        <v>36.590000000000003</v>
      </c>
      <c r="J441">
        <v>256.13</v>
      </c>
      <c r="K441">
        <v>19</v>
      </c>
      <c r="L441">
        <v>207.47</v>
      </c>
      <c r="M441" t="s">
        <v>35</v>
      </c>
      <c r="N441" t="s">
        <v>71</v>
      </c>
    </row>
    <row r="442" spans="1:14" x14ac:dyDescent="0.25">
      <c r="A442" t="s">
        <v>913</v>
      </c>
      <c r="B442" s="1">
        <v>45295</v>
      </c>
      <c r="C442" t="str">
        <f t="shared" si="12"/>
        <v>04/01/2024</v>
      </c>
      <c r="D442" s="1" t="str">
        <f t="shared" si="13"/>
        <v>2024</v>
      </c>
      <c r="E442" t="s">
        <v>914</v>
      </c>
      <c r="F442" t="s">
        <v>34</v>
      </c>
      <c r="G442" t="s">
        <v>26</v>
      </c>
      <c r="H442">
        <v>4</v>
      </c>
      <c r="I442">
        <v>62.19</v>
      </c>
      <c r="J442">
        <v>248.76</v>
      </c>
      <c r="K442">
        <v>29</v>
      </c>
      <c r="L442">
        <v>176.62</v>
      </c>
      <c r="M442" t="s">
        <v>51</v>
      </c>
      <c r="N442" t="s">
        <v>41</v>
      </c>
    </row>
    <row r="443" spans="1:14" x14ac:dyDescent="0.25">
      <c r="A443" t="s">
        <v>915</v>
      </c>
      <c r="B443" s="1">
        <v>45223</v>
      </c>
      <c r="C443" t="str">
        <f t="shared" si="12"/>
        <v>24/10/2023</v>
      </c>
      <c r="D443" s="1" t="str">
        <f t="shared" si="13"/>
        <v>2023</v>
      </c>
      <c r="E443" t="s">
        <v>753</v>
      </c>
      <c r="F443" t="s">
        <v>25</v>
      </c>
      <c r="G443" t="s">
        <v>26</v>
      </c>
      <c r="H443">
        <v>1</v>
      </c>
      <c r="I443">
        <v>71.290000000000006</v>
      </c>
      <c r="J443">
        <v>71.290000000000006</v>
      </c>
      <c r="K443">
        <v>15</v>
      </c>
      <c r="L443">
        <v>60.6</v>
      </c>
      <c r="M443" t="s">
        <v>51</v>
      </c>
      <c r="N443" t="s">
        <v>31</v>
      </c>
    </row>
    <row r="444" spans="1:14" x14ac:dyDescent="0.25">
      <c r="A444" t="s">
        <v>916</v>
      </c>
      <c r="B444" s="1">
        <v>44204</v>
      </c>
      <c r="C444" t="str">
        <f t="shared" si="12"/>
        <v>08/01/2021</v>
      </c>
      <c r="D444" s="1" t="str">
        <f t="shared" si="13"/>
        <v>2021</v>
      </c>
      <c r="E444" t="s">
        <v>917</v>
      </c>
      <c r="F444" t="s">
        <v>14</v>
      </c>
      <c r="G444" t="s">
        <v>15</v>
      </c>
      <c r="H444">
        <v>3</v>
      </c>
      <c r="I444">
        <v>472.74</v>
      </c>
      <c r="J444">
        <v>1418.22</v>
      </c>
      <c r="K444">
        <v>6</v>
      </c>
      <c r="L444">
        <v>1333.13</v>
      </c>
      <c r="M444" t="s">
        <v>35</v>
      </c>
      <c r="N444" t="s">
        <v>31</v>
      </c>
    </row>
    <row r="445" spans="1:14" x14ac:dyDescent="0.25">
      <c r="A445" t="s">
        <v>918</v>
      </c>
      <c r="B445" s="1">
        <v>45556</v>
      </c>
      <c r="C445" t="str">
        <f t="shared" si="12"/>
        <v>21/09/2024</v>
      </c>
      <c r="D445" s="1" t="str">
        <f t="shared" si="13"/>
        <v>2024</v>
      </c>
      <c r="E445" t="s">
        <v>919</v>
      </c>
      <c r="F445" t="s">
        <v>25</v>
      </c>
      <c r="G445" t="s">
        <v>26</v>
      </c>
      <c r="H445">
        <v>2</v>
      </c>
      <c r="I445">
        <v>338.41</v>
      </c>
      <c r="J445">
        <v>676.82</v>
      </c>
      <c r="K445">
        <v>23</v>
      </c>
      <c r="L445">
        <v>521.15</v>
      </c>
      <c r="M445" t="s">
        <v>51</v>
      </c>
      <c r="N445" t="s">
        <v>59</v>
      </c>
    </row>
    <row r="446" spans="1:14" x14ac:dyDescent="0.25">
      <c r="A446" t="s">
        <v>920</v>
      </c>
      <c r="B446" s="1">
        <v>44040</v>
      </c>
      <c r="C446" t="str">
        <f t="shared" si="12"/>
        <v>28/07/2020</v>
      </c>
      <c r="D446" s="1" t="str">
        <f t="shared" si="13"/>
        <v>2020</v>
      </c>
      <c r="E446" t="s">
        <v>921</v>
      </c>
      <c r="F446" t="s">
        <v>47</v>
      </c>
      <c r="G446" t="s">
        <v>15</v>
      </c>
      <c r="H446">
        <v>4</v>
      </c>
      <c r="I446">
        <v>326.81</v>
      </c>
      <c r="J446">
        <v>1307.24</v>
      </c>
      <c r="K446">
        <v>22</v>
      </c>
      <c r="L446">
        <v>1019.65</v>
      </c>
      <c r="M446" t="s">
        <v>27</v>
      </c>
      <c r="N446" t="s">
        <v>62</v>
      </c>
    </row>
    <row r="447" spans="1:14" x14ac:dyDescent="0.25">
      <c r="A447" t="s">
        <v>922</v>
      </c>
      <c r="B447" s="1">
        <v>44822</v>
      </c>
      <c r="C447" t="str">
        <f t="shared" si="12"/>
        <v>18/09/2022</v>
      </c>
      <c r="D447" s="1" t="str">
        <f t="shared" si="13"/>
        <v>2022</v>
      </c>
      <c r="E447" t="s">
        <v>923</v>
      </c>
      <c r="F447" t="s">
        <v>20</v>
      </c>
      <c r="G447" t="s">
        <v>21</v>
      </c>
      <c r="H447">
        <v>5</v>
      </c>
      <c r="I447">
        <v>192.37</v>
      </c>
      <c r="J447">
        <v>961.85</v>
      </c>
      <c r="K447">
        <v>0</v>
      </c>
      <c r="L447">
        <v>961.85</v>
      </c>
      <c r="M447" t="s">
        <v>16</v>
      </c>
      <c r="N447" t="s">
        <v>76</v>
      </c>
    </row>
    <row r="448" spans="1:14" x14ac:dyDescent="0.25">
      <c r="A448" t="s">
        <v>924</v>
      </c>
      <c r="B448" s="1">
        <v>43833</v>
      </c>
      <c r="C448" t="str">
        <f t="shared" si="12"/>
        <v>03/01/2020</v>
      </c>
      <c r="D448" s="1" t="str">
        <f t="shared" si="13"/>
        <v>2020</v>
      </c>
      <c r="E448" t="s">
        <v>925</v>
      </c>
      <c r="F448" t="s">
        <v>14</v>
      </c>
      <c r="G448" t="s">
        <v>15</v>
      </c>
      <c r="H448">
        <v>3</v>
      </c>
      <c r="I448">
        <v>435.39</v>
      </c>
      <c r="J448">
        <v>1306.17</v>
      </c>
      <c r="K448">
        <v>4</v>
      </c>
      <c r="L448">
        <v>1253.92</v>
      </c>
      <c r="M448" t="s">
        <v>35</v>
      </c>
      <c r="N448" t="s">
        <v>76</v>
      </c>
    </row>
    <row r="449" spans="1:14" x14ac:dyDescent="0.25">
      <c r="A449" t="s">
        <v>926</v>
      </c>
      <c r="B449" s="1">
        <v>44175</v>
      </c>
      <c r="C449" t="str">
        <f t="shared" si="12"/>
        <v>10/12/2020</v>
      </c>
      <c r="D449" s="1" t="str">
        <f t="shared" si="13"/>
        <v>2020</v>
      </c>
      <c r="E449" t="s">
        <v>927</v>
      </c>
      <c r="F449" t="s">
        <v>14</v>
      </c>
      <c r="G449" t="s">
        <v>15</v>
      </c>
      <c r="H449">
        <v>9</v>
      </c>
      <c r="I449">
        <v>309.39999999999998</v>
      </c>
      <c r="J449">
        <v>2784.6</v>
      </c>
      <c r="K449">
        <v>0</v>
      </c>
      <c r="L449">
        <v>2784.6</v>
      </c>
      <c r="M449" t="s">
        <v>16</v>
      </c>
      <c r="N449" t="s">
        <v>31</v>
      </c>
    </row>
    <row r="450" spans="1:14" x14ac:dyDescent="0.25">
      <c r="A450" t="s">
        <v>928</v>
      </c>
      <c r="B450" s="1">
        <v>45183</v>
      </c>
      <c r="C450" t="str">
        <f t="shared" si="12"/>
        <v>14/09/2023</v>
      </c>
      <c r="D450" s="1" t="str">
        <f t="shared" si="13"/>
        <v>2023</v>
      </c>
      <c r="E450" t="s">
        <v>929</v>
      </c>
      <c r="F450" t="s">
        <v>47</v>
      </c>
      <c r="G450" t="s">
        <v>15</v>
      </c>
      <c r="H450">
        <v>8</v>
      </c>
      <c r="I450">
        <v>114.52</v>
      </c>
      <c r="J450">
        <v>916.16</v>
      </c>
      <c r="K450">
        <v>23</v>
      </c>
      <c r="L450">
        <v>705.44</v>
      </c>
      <c r="M450" t="s">
        <v>35</v>
      </c>
      <c r="N450" t="s">
        <v>17</v>
      </c>
    </row>
    <row r="451" spans="1:14" x14ac:dyDescent="0.25">
      <c r="A451" t="s">
        <v>930</v>
      </c>
      <c r="B451" s="1">
        <v>44574</v>
      </c>
      <c r="C451" t="str">
        <f t="shared" ref="C451:C514" si="14">TEXT(B451,"DD/MM/YYYY")</f>
        <v>13/01/2022</v>
      </c>
      <c r="D451" s="1" t="str">
        <f t="shared" ref="D451:D514" si="15">RIGHT(C451,4)</f>
        <v>2022</v>
      </c>
      <c r="E451" t="s">
        <v>931</v>
      </c>
      <c r="F451" t="s">
        <v>25</v>
      </c>
      <c r="G451" t="s">
        <v>26</v>
      </c>
      <c r="H451">
        <v>10</v>
      </c>
      <c r="I451">
        <v>361.31</v>
      </c>
      <c r="J451">
        <v>3613.1</v>
      </c>
      <c r="K451">
        <v>6</v>
      </c>
      <c r="L451">
        <v>3396.31</v>
      </c>
      <c r="M451" t="s">
        <v>27</v>
      </c>
      <c r="N451" t="s">
        <v>59</v>
      </c>
    </row>
    <row r="452" spans="1:14" x14ac:dyDescent="0.25">
      <c r="A452" t="s">
        <v>932</v>
      </c>
      <c r="B452" s="1">
        <v>44742</v>
      </c>
      <c r="C452" t="str">
        <f t="shared" si="14"/>
        <v>30/06/2022</v>
      </c>
      <c r="D452" s="1" t="str">
        <f t="shared" si="15"/>
        <v>2022</v>
      </c>
      <c r="E452" t="s">
        <v>933</v>
      </c>
      <c r="F452" t="s">
        <v>14</v>
      </c>
      <c r="G452" t="s">
        <v>15</v>
      </c>
      <c r="H452">
        <v>10</v>
      </c>
      <c r="I452">
        <v>388.16</v>
      </c>
      <c r="J452">
        <v>3881.6</v>
      </c>
      <c r="K452">
        <v>5</v>
      </c>
      <c r="L452">
        <v>3687.52</v>
      </c>
      <c r="M452" t="s">
        <v>16</v>
      </c>
      <c r="N452" t="s">
        <v>71</v>
      </c>
    </row>
    <row r="453" spans="1:14" x14ac:dyDescent="0.25">
      <c r="A453" t="s">
        <v>934</v>
      </c>
      <c r="B453" s="1">
        <v>44537</v>
      </c>
      <c r="C453" t="str">
        <f t="shared" si="14"/>
        <v>07/12/2021</v>
      </c>
      <c r="D453" s="1" t="str">
        <f t="shared" si="15"/>
        <v>2021</v>
      </c>
      <c r="E453" t="s">
        <v>935</v>
      </c>
      <c r="F453" t="s">
        <v>44</v>
      </c>
      <c r="G453" t="s">
        <v>15</v>
      </c>
      <c r="H453">
        <v>1</v>
      </c>
      <c r="I453">
        <v>23.01</v>
      </c>
      <c r="J453">
        <v>23.01</v>
      </c>
      <c r="K453">
        <v>16</v>
      </c>
      <c r="L453">
        <v>19.329999999999998</v>
      </c>
      <c r="M453" t="s">
        <v>35</v>
      </c>
      <c r="N453" t="s">
        <v>36</v>
      </c>
    </row>
    <row r="454" spans="1:14" x14ac:dyDescent="0.25">
      <c r="A454" t="s">
        <v>936</v>
      </c>
      <c r="B454" s="1">
        <v>44873</v>
      </c>
      <c r="C454" t="str">
        <f t="shared" si="14"/>
        <v>08/11/2022</v>
      </c>
      <c r="D454" s="1" t="str">
        <f t="shared" si="15"/>
        <v>2022</v>
      </c>
      <c r="E454" t="s">
        <v>894</v>
      </c>
      <c r="F454" t="s">
        <v>47</v>
      </c>
      <c r="G454" t="s">
        <v>15</v>
      </c>
      <c r="H454">
        <v>2</v>
      </c>
      <c r="I454">
        <v>187.37</v>
      </c>
      <c r="J454">
        <v>374.74</v>
      </c>
      <c r="K454">
        <v>28</v>
      </c>
      <c r="L454">
        <v>269.81</v>
      </c>
      <c r="M454" t="s">
        <v>51</v>
      </c>
      <c r="N454" t="s">
        <v>62</v>
      </c>
    </row>
    <row r="455" spans="1:14" x14ac:dyDescent="0.25">
      <c r="A455" t="s">
        <v>937</v>
      </c>
      <c r="B455" s="1">
        <v>43869</v>
      </c>
      <c r="C455" t="str">
        <f t="shared" si="14"/>
        <v>08/02/2020</v>
      </c>
      <c r="D455" s="1" t="str">
        <f t="shared" si="15"/>
        <v>2020</v>
      </c>
      <c r="E455" t="s">
        <v>938</v>
      </c>
      <c r="F455" t="s">
        <v>79</v>
      </c>
      <c r="G455" t="s">
        <v>21</v>
      </c>
      <c r="H455">
        <v>10</v>
      </c>
      <c r="I455">
        <v>408.84</v>
      </c>
      <c r="J455">
        <v>4088.4</v>
      </c>
      <c r="K455">
        <v>23</v>
      </c>
      <c r="L455">
        <v>3148.07</v>
      </c>
      <c r="M455" t="s">
        <v>35</v>
      </c>
      <c r="N455" t="s">
        <v>41</v>
      </c>
    </row>
    <row r="456" spans="1:14" x14ac:dyDescent="0.25">
      <c r="A456" t="s">
        <v>939</v>
      </c>
      <c r="B456" s="1">
        <v>44005</v>
      </c>
      <c r="C456" t="str">
        <f t="shared" si="14"/>
        <v>23/06/2020</v>
      </c>
      <c r="D456" s="1" t="str">
        <f t="shared" si="15"/>
        <v>2020</v>
      </c>
      <c r="E456" t="s">
        <v>940</v>
      </c>
      <c r="F456" t="s">
        <v>56</v>
      </c>
      <c r="G456" t="s">
        <v>40</v>
      </c>
      <c r="H456">
        <v>8</v>
      </c>
      <c r="I456">
        <v>299.83</v>
      </c>
      <c r="J456">
        <v>2398.64</v>
      </c>
      <c r="K456">
        <v>26</v>
      </c>
      <c r="L456">
        <v>1774.99</v>
      </c>
      <c r="M456" t="s">
        <v>16</v>
      </c>
      <c r="N456" t="s">
        <v>31</v>
      </c>
    </row>
    <row r="457" spans="1:14" x14ac:dyDescent="0.25">
      <c r="A457" t="s">
        <v>941</v>
      </c>
      <c r="B457" s="1">
        <v>45637</v>
      </c>
      <c r="C457" t="str">
        <f t="shared" si="14"/>
        <v>11/12/2024</v>
      </c>
      <c r="D457" s="1" t="str">
        <f t="shared" si="15"/>
        <v>2024</v>
      </c>
      <c r="E457" t="s">
        <v>942</v>
      </c>
      <c r="F457" t="s">
        <v>39</v>
      </c>
      <c r="G457" t="s">
        <v>40</v>
      </c>
      <c r="H457">
        <v>2</v>
      </c>
      <c r="I457">
        <v>312.77</v>
      </c>
      <c r="J457">
        <v>625.54</v>
      </c>
      <c r="K457">
        <v>8</v>
      </c>
      <c r="L457">
        <v>575.5</v>
      </c>
      <c r="M457" t="s">
        <v>35</v>
      </c>
      <c r="N457" t="s">
        <v>76</v>
      </c>
    </row>
    <row r="458" spans="1:14" x14ac:dyDescent="0.25">
      <c r="A458" t="s">
        <v>943</v>
      </c>
      <c r="B458" s="1">
        <v>44750</v>
      </c>
      <c r="C458" t="str">
        <f t="shared" si="14"/>
        <v>08/07/2022</v>
      </c>
      <c r="D458" s="1" t="str">
        <f t="shared" si="15"/>
        <v>2022</v>
      </c>
      <c r="E458" t="s">
        <v>944</v>
      </c>
      <c r="F458" t="s">
        <v>44</v>
      </c>
      <c r="G458" t="s">
        <v>15</v>
      </c>
      <c r="H458">
        <v>6</v>
      </c>
      <c r="I458">
        <v>414.93</v>
      </c>
      <c r="J458">
        <v>2489.58</v>
      </c>
      <c r="K458">
        <v>0</v>
      </c>
      <c r="L458">
        <v>2489.58</v>
      </c>
      <c r="M458" t="s">
        <v>51</v>
      </c>
      <c r="N458" t="s">
        <v>76</v>
      </c>
    </row>
    <row r="459" spans="1:14" x14ac:dyDescent="0.25">
      <c r="A459" t="s">
        <v>945</v>
      </c>
      <c r="B459" s="1">
        <v>44354</v>
      </c>
      <c r="C459" t="str">
        <f t="shared" si="14"/>
        <v>07/06/2021</v>
      </c>
      <c r="D459" s="1" t="str">
        <f t="shared" si="15"/>
        <v>2021</v>
      </c>
      <c r="E459" t="s">
        <v>946</v>
      </c>
      <c r="F459" t="s">
        <v>44</v>
      </c>
      <c r="G459" t="s">
        <v>15</v>
      </c>
      <c r="H459">
        <v>1</v>
      </c>
      <c r="I459">
        <v>330.16</v>
      </c>
      <c r="J459">
        <v>330.16</v>
      </c>
      <c r="K459">
        <v>3</v>
      </c>
      <c r="L459">
        <v>320.26</v>
      </c>
      <c r="M459" t="s">
        <v>51</v>
      </c>
      <c r="N459" t="s">
        <v>17</v>
      </c>
    </row>
    <row r="460" spans="1:14" x14ac:dyDescent="0.25">
      <c r="A460" t="s">
        <v>947</v>
      </c>
      <c r="B460" s="1">
        <v>45119</v>
      </c>
      <c r="C460" t="str">
        <f t="shared" si="14"/>
        <v>12/07/2023</v>
      </c>
      <c r="D460" s="1" t="str">
        <f t="shared" si="15"/>
        <v>2023</v>
      </c>
      <c r="E460" t="s">
        <v>948</v>
      </c>
      <c r="F460" t="s">
        <v>20</v>
      </c>
      <c r="G460" t="s">
        <v>21</v>
      </c>
      <c r="H460">
        <v>9</v>
      </c>
      <c r="I460">
        <v>102.23</v>
      </c>
      <c r="J460">
        <v>920.07</v>
      </c>
      <c r="K460">
        <v>18</v>
      </c>
      <c r="L460">
        <v>754.46</v>
      </c>
      <c r="M460" t="s">
        <v>35</v>
      </c>
      <c r="N460" t="s">
        <v>28</v>
      </c>
    </row>
    <row r="461" spans="1:14" x14ac:dyDescent="0.25">
      <c r="A461" t="s">
        <v>949</v>
      </c>
      <c r="B461" s="1">
        <v>44697</v>
      </c>
      <c r="C461" t="str">
        <f t="shared" si="14"/>
        <v>16/05/2022</v>
      </c>
      <c r="D461" s="1" t="str">
        <f t="shared" si="15"/>
        <v>2022</v>
      </c>
      <c r="E461" t="s">
        <v>950</v>
      </c>
      <c r="F461" t="s">
        <v>34</v>
      </c>
      <c r="G461" t="s">
        <v>26</v>
      </c>
      <c r="H461">
        <v>7</v>
      </c>
      <c r="I461">
        <v>367.62</v>
      </c>
      <c r="J461">
        <v>2573.34</v>
      </c>
      <c r="K461">
        <v>8</v>
      </c>
      <c r="L461">
        <v>2367.4699999999998</v>
      </c>
      <c r="M461" t="s">
        <v>51</v>
      </c>
      <c r="N461" t="s">
        <v>28</v>
      </c>
    </row>
    <row r="462" spans="1:14" x14ac:dyDescent="0.25">
      <c r="A462" t="s">
        <v>951</v>
      </c>
      <c r="B462" s="1">
        <v>45602</v>
      </c>
      <c r="C462" t="str">
        <f t="shared" si="14"/>
        <v>06/11/2024</v>
      </c>
      <c r="D462" s="1" t="str">
        <f t="shared" si="15"/>
        <v>2024</v>
      </c>
      <c r="E462" t="s">
        <v>952</v>
      </c>
      <c r="F462" t="s">
        <v>44</v>
      </c>
      <c r="G462" t="s">
        <v>15</v>
      </c>
      <c r="H462">
        <v>7</v>
      </c>
      <c r="I462">
        <v>58.84</v>
      </c>
      <c r="J462">
        <v>411.88</v>
      </c>
      <c r="K462">
        <v>19</v>
      </c>
      <c r="L462">
        <v>333.62</v>
      </c>
      <c r="M462" t="s">
        <v>27</v>
      </c>
      <c r="N462" t="s">
        <v>31</v>
      </c>
    </row>
    <row r="463" spans="1:14" x14ac:dyDescent="0.25">
      <c r="A463" t="s">
        <v>953</v>
      </c>
      <c r="B463" s="1">
        <v>44777</v>
      </c>
      <c r="C463" t="str">
        <f t="shared" si="14"/>
        <v>04/08/2022</v>
      </c>
      <c r="D463" s="1" t="str">
        <f t="shared" si="15"/>
        <v>2022</v>
      </c>
      <c r="E463" t="s">
        <v>954</v>
      </c>
      <c r="F463" t="s">
        <v>50</v>
      </c>
      <c r="G463" t="s">
        <v>40</v>
      </c>
      <c r="H463">
        <v>1</v>
      </c>
      <c r="I463">
        <v>176.94</v>
      </c>
      <c r="J463">
        <v>176.94</v>
      </c>
      <c r="K463">
        <v>26</v>
      </c>
      <c r="L463">
        <v>130.94</v>
      </c>
      <c r="M463" t="s">
        <v>16</v>
      </c>
      <c r="N463" t="s">
        <v>62</v>
      </c>
    </row>
    <row r="464" spans="1:14" x14ac:dyDescent="0.25">
      <c r="A464" t="s">
        <v>955</v>
      </c>
      <c r="B464" s="1">
        <v>45115</v>
      </c>
      <c r="C464" t="str">
        <f t="shared" si="14"/>
        <v>08/07/2023</v>
      </c>
      <c r="D464" s="1" t="str">
        <f t="shared" si="15"/>
        <v>2023</v>
      </c>
      <c r="E464" t="s">
        <v>956</v>
      </c>
      <c r="F464" t="s">
        <v>14</v>
      </c>
      <c r="G464" t="s">
        <v>15</v>
      </c>
      <c r="H464">
        <v>3</v>
      </c>
      <c r="I464">
        <v>359.51</v>
      </c>
      <c r="J464">
        <v>1078.53</v>
      </c>
      <c r="K464">
        <v>27</v>
      </c>
      <c r="L464">
        <v>787.33</v>
      </c>
      <c r="M464" t="s">
        <v>35</v>
      </c>
      <c r="N464" t="s">
        <v>41</v>
      </c>
    </row>
    <row r="465" spans="1:14" x14ac:dyDescent="0.25">
      <c r="A465" t="s">
        <v>957</v>
      </c>
      <c r="B465" s="1">
        <v>44982</v>
      </c>
      <c r="C465" t="str">
        <f t="shared" si="14"/>
        <v>25/02/2023</v>
      </c>
      <c r="D465" s="1" t="str">
        <f t="shared" si="15"/>
        <v>2023</v>
      </c>
      <c r="E465" t="s">
        <v>958</v>
      </c>
      <c r="F465" t="s">
        <v>79</v>
      </c>
      <c r="G465" t="s">
        <v>21</v>
      </c>
      <c r="H465">
        <v>5</v>
      </c>
      <c r="I465">
        <v>212.65</v>
      </c>
      <c r="J465">
        <v>1063.25</v>
      </c>
      <c r="K465">
        <v>21</v>
      </c>
      <c r="L465">
        <v>839.97</v>
      </c>
      <c r="M465" t="s">
        <v>51</v>
      </c>
      <c r="N465" t="s">
        <v>62</v>
      </c>
    </row>
    <row r="466" spans="1:14" x14ac:dyDescent="0.25">
      <c r="A466" t="s">
        <v>959</v>
      </c>
      <c r="B466" s="1">
        <v>44414</v>
      </c>
      <c r="C466" t="str">
        <f t="shared" si="14"/>
        <v>06/08/2021</v>
      </c>
      <c r="D466" s="1" t="str">
        <f t="shared" si="15"/>
        <v>2021</v>
      </c>
      <c r="E466" t="s">
        <v>960</v>
      </c>
      <c r="F466" t="s">
        <v>34</v>
      </c>
      <c r="G466" t="s">
        <v>26</v>
      </c>
      <c r="H466">
        <v>5</v>
      </c>
      <c r="I466">
        <v>333.67</v>
      </c>
      <c r="J466">
        <v>1668.35</v>
      </c>
      <c r="K466">
        <v>8</v>
      </c>
      <c r="L466">
        <v>1534.88</v>
      </c>
      <c r="M466" t="s">
        <v>35</v>
      </c>
      <c r="N466" t="s">
        <v>36</v>
      </c>
    </row>
    <row r="467" spans="1:14" x14ac:dyDescent="0.25">
      <c r="A467" t="s">
        <v>961</v>
      </c>
      <c r="B467" s="1">
        <v>45539</v>
      </c>
      <c r="C467" t="str">
        <f t="shared" si="14"/>
        <v>04/09/2024</v>
      </c>
      <c r="D467" s="1" t="str">
        <f t="shared" si="15"/>
        <v>2024</v>
      </c>
      <c r="E467" t="s">
        <v>962</v>
      </c>
      <c r="F467" t="s">
        <v>25</v>
      </c>
      <c r="G467" t="s">
        <v>26</v>
      </c>
      <c r="H467">
        <v>7</v>
      </c>
      <c r="I467">
        <v>168.68</v>
      </c>
      <c r="J467">
        <v>1180.76</v>
      </c>
      <c r="K467">
        <v>15</v>
      </c>
      <c r="L467">
        <v>1003.65</v>
      </c>
      <c r="M467" t="s">
        <v>35</v>
      </c>
      <c r="N467" t="s">
        <v>71</v>
      </c>
    </row>
    <row r="468" spans="1:14" x14ac:dyDescent="0.25">
      <c r="A468" t="s">
        <v>963</v>
      </c>
      <c r="B468" s="1">
        <v>44260</v>
      </c>
      <c r="C468" t="str">
        <f t="shared" si="14"/>
        <v>05/03/2021</v>
      </c>
      <c r="D468" s="1" t="str">
        <f t="shared" si="15"/>
        <v>2021</v>
      </c>
      <c r="E468" t="s">
        <v>964</v>
      </c>
      <c r="F468" t="s">
        <v>14</v>
      </c>
      <c r="G468" t="s">
        <v>15</v>
      </c>
      <c r="H468">
        <v>6</v>
      </c>
      <c r="I468">
        <v>15.83</v>
      </c>
      <c r="J468">
        <v>94.98</v>
      </c>
      <c r="K468">
        <v>25</v>
      </c>
      <c r="L468">
        <v>71.23</v>
      </c>
      <c r="M468" t="s">
        <v>35</v>
      </c>
      <c r="N468" t="s">
        <v>59</v>
      </c>
    </row>
    <row r="469" spans="1:14" x14ac:dyDescent="0.25">
      <c r="A469" t="s">
        <v>965</v>
      </c>
      <c r="B469" s="1">
        <v>44123</v>
      </c>
      <c r="C469" t="str">
        <f t="shared" si="14"/>
        <v>19/10/2020</v>
      </c>
      <c r="D469" s="1" t="str">
        <f t="shared" si="15"/>
        <v>2020</v>
      </c>
      <c r="E469" t="s">
        <v>966</v>
      </c>
      <c r="F469" t="s">
        <v>56</v>
      </c>
      <c r="G469" t="s">
        <v>40</v>
      </c>
      <c r="H469">
        <v>1</v>
      </c>
      <c r="I469">
        <v>448.88</v>
      </c>
      <c r="J469">
        <v>448.88</v>
      </c>
      <c r="K469">
        <v>22</v>
      </c>
      <c r="L469">
        <v>350.13</v>
      </c>
      <c r="M469" t="s">
        <v>27</v>
      </c>
      <c r="N469" t="s">
        <v>17</v>
      </c>
    </row>
    <row r="470" spans="1:14" x14ac:dyDescent="0.25">
      <c r="A470" t="s">
        <v>967</v>
      </c>
      <c r="B470" s="1">
        <v>45259</v>
      </c>
      <c r="C470" t="str">
        <f t="shared" si="14"/>
        <v>29/11/2023</v>
      </c>
      <c r="D470" s="1" t="str">
        <f t="shared" si="15"/>
        <v>2023</v>
      </c>
      <c r="E470" t="s">
        <v>968</v>
      </c>
      <c r="F470" t="s">
        <v>44</v>
      </c>
      <c r="G470" t="s">
        <v>15</v>
      </c>
      <c r="H470">
        <v>1</v>
      </c>
      <c r="I470">
        <v>381.25</v>
      </c>
      <c r="J470">
        <v>381.25</v>
      </c>
      <c r="K470">
        <v>2</v>
      </c>
      <c r="L470">
        <v>373.62</v>
      </c>
      <c r="M470" t="s">
        <v>27</v>
      </c>
      <c r="N470" t="s">
        <v>36</v>
      </c>
    </row>
    <row r="471" spans="1:14" x14ac:dyDescent="0.25">
      <c r="A471" t="s">
        <v>969</v>
      </c>
      <c r="B471" s="1">
        <v>44924</v>
      </c>
      <c r="C471" t="str">
        <f t="shared" si="14"/>
        <v>29/12/2022</v>
      </c>
      <c r="D471" s="1" t="str">
        <f t="shared" si="15"/>
        <v>2022</v>
      </c>
      <c r="E471" t="s">
        <v>970</v>
      </c>
      <c r="F471" t="s">
        <v>56</v>
      </c>
      <c r="G471" t="s">
        <v>40</v>
      </c>
      <c r="H471">
        <v>5</v>
      </c>
      <c r="I471">
        <v>23.28</v>
      </c>
      <c r="J471">
        <v>116.4</v>
      </c>
      <c r="K471">
        <v>14</v>
      </c>
      <c r="L471">
        <v>100.1</v>
      </c>
      <c r="M471" t="s">
        <v>35</v>
      </c>
      <c r="N471" t="s">
        <v>36</v>
      </c>
    </row>
    <row r="472" spans="1:14" x14ac:dyDescent="0.25">
      <c r="A472">
        <v>76433187</v>
      </c>
      <c r="B472" s="1">
        <v>44285</v>
      </c>
      <c r="C472" t="str">
        <f t="shared" si="14"/>
        <v>30/03/2021</v>
      </c>
      <c r="D472" s="1" t="str">
        <f t="shared" si="15"/>
        <v>2021</v>
      </c>
      <c r="E472" t="s">
        <v>971</v>
      </c>
      <c r="F472" t="s">
        <v>50</v>
      </c>
      <c r="G472" t="s">
        <v>40</v>
      </c>
      <c r="H472">
        <v>8</v>
      </c>
      <c r="I472">
        <v>288.77999999999997</v>
      </c>
      <c r="J472">
        <v>2310.2399999999998</v>
      </c>
      <c r="K472">
        <v>26</v>
      </c>
      <c r="L472">
        <v>1709.58</v>
      </c>
      <c r="M472" t="s">
        <v>16</v>
      </c>
      <c r="N472" t="s">
        <v>22</v>
      </c>
    </row>
    <row r="473" spans="1:14" x14ac:dyDescent="0.25">
      <c r="A473" t="s">
        <v>972</v>
      </c>
      <c r="B473" s="1">
        <v>43845</v>
      </c>
      <c r="C473" t="str">
        <f t="shared" si="14"/>
        <v>15/01/2020</v>
      </c>
      <c r="D473" s="1" t="str">
        <f t="shared" si="15"/>
        <v>2020</v>
      </c>
      <c r="E473" t="s">
        <v>973</v>
      </c>
      <c r="F473" t="s">
        <v>20</v>
      </c>
      <c r="G473" t="s">
        <v>21</v>
      </c>
      <c r="H473">
        <v>4</v>
      </c>
      <c r="I473">
        <v>309.37</v>
      </c>
      <c r="J473">
        <v>1237.48</v>
      </c>
      <c r="K473">
        <v>2</v>
      </c>
      <c r="L473">
        <v>1212.73</v>
      </c>
      <c r="M473" t="s">
        <v>16</v>
      </c>
      <c r="N473" t="s">
        <v>28</v>
      </c>
    </row>
    <row r="474" spans="1:14" x14ac:dyDescent="0.25">
      <c r="A474" t="s">
        <v>974</v>
      </c>
      <c r="B474" s="1">
        <v>45217</v>
      </c>
      <c r="C474" t="str">
        <f t="shared" si="14"/>
        <v>18/10/2023</v>
      </c>
      <c r="D474" s="1" t="str">
        <f t="shared" si="15"/>
        <v>2023</v>
      </c>
      <c r="E474" t="s">
        <v>975</v>
      </c>
      <c r="F474" t="s">
        <v>79</v>
      </c>
      <c r="G474" t="s">
        <v>21</v>
      </c>
      <c r="H474">
        <v>9</v>
      </c>
      <c r="I474">
        <v>273.37</v>
      </c>
      <c r="J474">
        <v>2460.33</v>
      </c>
      <c r="K474">
        <v>25</v>
      </c>
      <c r="L474">
        <v>1845.25</v>
      </c>
      <c r="M474" t="s">
        <v>27</v>
      </c>
      <c r="N474" t="s">
        <v>28</v>
      </c>
    </row>
    <row r="475" spans="1:14" x14ac:dyDescent="0.25">
      <c r="A475" t="s">
        <v>976</v>
      </c>
      <c r="B475" s="1">
        <v>45317</v>
      </c>
      <c r="C475" t="str">
        <f t="shared" si="14"/>
        <v>26/01/2024</v>
      </c>
      <c r="D475" s="1" t="str">
        <f t="shared" si="15"/>
        <v>2024</v>
      </c>
      <c r="E475" t="s">
        <v>977</v>
      </c>
      <c r="F475" t="s">
        <v>47</v>
      </c>
      <c r="G475" t="s">
        <v>15</v>
      </c>
      <c r="H475">
        <v>9</v>
      </c>
      <c r="I475">
        <v>52.66</v>
      </c>
      <c r="J475">
        <v>473.94</v>
      </c>
      <c r="K475">
        <v>28</v>
      </c>
      <c r="L475">
        <v>341.24</v>
      </c>
      <c r="M475" t="s">
        <v>35</v>
      </c>
      <c r="N475" t="s">
        <v>59</v>
      </c>
    </row>
    <row r="476" spans="1:14" x14ac:dyDescent="0.25">
      <c r="A476" t="s">
        <v>978</v>
      </c>
      <c r="B476" s="1">
        <v>44013</v>
      </c>
      <c r="C476" t="str">
        <f t="shared" si="14"/>
        <v>01/07/2020</v>
      </c>
      <c r="D476" s="1" t="str">
        <f t="shared" si="15"/>
        <v>2020</v>
      </c>
      <c r="E476" t="s">
        <v>979</v>
      </c>
      <c r="F476" t="s">
        <v>56</v>
      </c>
      <c r="G476" t="s">
        <v>40</v>
      </c>
      <c r="H476">
        <v>7</v>
      </c>
      <c r="I476">
        <v>193.74</v>
      </c>
      <c r="J476">
        <v>1356.18</v>
      </c>
      <c r="K476">
        <v>1</v>
      </c>
      <c r="L476">
        <v>1342.62</v>
      </c>
      <c r="M476" t="s">
        <v>35</v>
      </c>
      <c r="N476" t="s">
        <v>36</v>
      </c>
    </row>
    <row r="477" spans="1:14" x14ac:dyDescent="0.25">
      <c r="A477" t="s">
        <v>980</v>
      </c>
      <c r="B477" s="1">
        <v>44665</v>
      </c>
      <c r="C477" t="str">
        <f t="shared" si="14"/>
        <v>14/04/2022</v>
      </c>
      <c r="D477" s="1" t="str">
        <f t="shared" si="15"/>
        <v>2022</v>
      </c>
      <c r="E477" t="s">
        <v>981</v>
      </c>
      <c r="F477" t="s">
        <v>34</v>
      </c>
      <c r="G477" t="s">
        <v>26</v>
      </c>
      <c r="H477">
        <v>7</v>
      </c>
      <c r="I477">
        <v>116.91</v>
      </c>
      <c r="J477">
        <v>818.37</v>
      </c>
      <c r="K477">
        <v>5</v>
      </c>
      <c r="L477">
        <v>777.45</v>
      </c>
      <c r="M477" t="s">
        <v>16</v>
      </c>
      <c r="N477" t="s">
        <v>59</v>
      </c>
    </row>
    <row r="478" spans="1:14" x14ac:dyDescent="0.25">
      <c r="A478" t="s">
        <v>982</v>
      </c>
      <c r="B478" s="1">
        <v>44880</v>
      </c>
      <c r="C478" t="str">
        <f t="shared" si="14"/>
        <v>15/11/2022</v>
      </c>
      <c r="D478" s="1" t="str">
        <f t="shared" si="15"/>
        <v>2022</v>
      </c>
      <c r="E478" t="s">
        <v>983</v>
      </c>
      <c r="F478" t="s">
        <v>25</v>
      </c>
      <c r="G478" t="s">
        <v>26</v>
      </c>
      <c r="H478">
        <v>9</v>
      </c>
      <c r="I478">
        <v>53.58</v>
      </c>
      <c r="J478">
        <v>482.22</v>
      </c>
      <c r="K478">
        <v>2</v>
      </c>
      <c r="L478">
        <v>472.58</v>
      </c>
      <c r="M478" t="s">
        <v>35</v>
      </c>
      <c r="N478" t="s">
        <v>41</v>
      </c>
    </row>
    <row r="479" spans="1:14" x14ac:dyDescent="0.25">
      <c r="A479" t="s">
        <v>984</v>
      </c>
      <c r="B479" s="1">
        <v>44202</v>
      </c>
      <c r="C479" t="str">
        <f t="shared" si="14"/>
        <v>06/01/2021</v>
      </c>
      <c r="D479" s="1" t="str">
        <f t="shared" si="15"/>
        <v>2021</v>
      </c>
      <c r="E479" t="s">
        <v>985</v>
      </c>
      <c r="F479" t="s">
        <v>14</v>
      </c>
      <c r="G479" t="s">
        <v>15</v>
      </c>
      <c r="H479">
        <v>2</v>
      </c>
      <c r="I479">
        <v>494.4</v>
      </c>
      <c r="J479">
        <v>988.8</v>
      </c>
      <c r="K479">
        <v>22</v>
      </c>
      <c r="L479">
        <v>771.26</v>
      </c>
      <c r="M479" t="s">
        <v>35</v>
      </c>
      <c r="N479" t="s">
        <v>62</v>
      </c>
    </row>
    <row r="480" spans="1:14" x14ac:dyDescent="0.25">
      <c r="A480" t="s">
        <v>986</v>
      </c>
      <c r="B480" s="1">
        <v>44998</v>
      </c>
      <c r="C480" t="str">
        <f t="shared" si="14"/>
        <v>13/03/2023</v>
      </c>
      <c r="D480" s="1" t="str">
        <f t="shared" si="15"/>
        <v>2023</v>
      </c>
      <c r="E480" t="s">
        <v>987</v>
      </c>
      <c r="F480" t="s">
        <v>34</v>
      </c>
      <c r="G480" t="s">
        <v>26</v>
      </c>
      <c r="H480">
        <v>2</v>
      </c>
      <c r="I480">
        <v>300.3</v>
      </c>
      <c r="J480">
        <v>600.6</v>
      </c>
      <c r="K480">
        <v>8</v>
      </c>
      <c r="L480">
        <v>552.54999999999995</v>
      </c>
      <c r="M480" t="s">
        <v>35</v>
      </c>
      <c r="N480" t="s">
        <v>41</v>
      </c>
    </row>
    <row r="481" spans="1:14" x14ac:dyDescent="0.25">
      <c r="A481" t="s">
        <v>988</v>
      </c>
      <c r="B481" s="1">
        <v>44865</v>
      </c>
      <c r="C481" t="str">
        <f t="shared" si="14"/>
        <v>31/10/2022</v>
      </c>
      <c r="D481" s="1" t="str">
        <f t="shared" si="15"/>
        <v>2022</v>
      </c>
      <c r="E481" t="s">
        <v>989</v>
      </c>
      <c r="F481" t="s">
        <v>50</v>
      </c>
      <c r="G481" t="s">
        <v>40</v>
      </c>
      <c r="H481">
        <v>10</v>
      </c>
      <c r="I481">
        <v>169.55</v>
      </c>
      <c r="J481">
        <v>1695.5</v>
      </c>
      <c r="K481">
        <v>11</v>
      </c>
      <c r="L481">
        <v>1509</v>
      </c>
      <c r="M481" t="s">
        <v>51</v>
      </c>
      <c r="N481" t="s">
        <v>41</v>
      </c>
    </row>
    <row r="482" spans="1:14" x14ac:dyDescent="0.25">
      <c r="A482" t="s">
        <v>990</v>
      </c>
      <c r="B482" s="1">
        <v>44288</v>
      </c>
      <c r="C482" t="str">
        <f t="shared" si="14"/>
        <v>02/04/2021</v>
      </c>
      <c r="D482" s="1" t="str">
        <f t="shared" si="15"/>
        <v>2021</v>
      </c>
      <c r="E482" t="s">
        <v>991</v>
      </c>
      <c r="F482" t="s">
        <v>94</v>
      </c>
      <c r="G482" t="s">
        <v>26</v>
      </c>
      <c r="H482">
        <v>3</v>
      </c>
      <c r="I482">
        <v>44.7</v>
      </c>
      <c r="J482">
        <v>134.1</v>
      </c>
      <c r="K482">
        <v>14</v>
      </c>
      <c r="L482">
        <v>115.33</v>
      </c>
      <c r="M482" t="s">
        <v>35</v>
      </c>
      <c r="N482" t="s">
        <v>28</v>
      </c>
    </row>
    <row r="483" spans="1:14" x14ac:dyDescent="0.25">
      <c r="A483" t="s">
        <v>992</v>
      </c>
      <c r="B483" s="1">
        <v>44013</v>
      </c>
      <c r="C483" t="str">
        <f t="shared" si="14"/>
        <v>01/07/2020</v>
      </c>
      <c r="D483" s="1" t="str">
        <f t="shared" si="15"/>
        <v>2020</v>
      </c>
      <c r="E483" t="s">
        <v>993</v>
      </c>
      <c r="F483" t="s">
        <v>94</v>
      </c>
      <c r="G483" t="s">
        <v>26</v>
      </c>
      <c r="H483">
        <v>7</v>
      </c>
      <c r="I483">
        <v>64.75</v>
      </c>
      <c r="J483">
        <v>453.25</v>
      </c>
      <c r="K483">
        <v>3</v>
      </c>
      <c r="L483">
        <v>439.65</v>
      </c>
      <c r="M483" t="s">
        <v>35</v>
      </c>
      <c r="N483" t="s">
        <v>17</v>
      </c>
    </row>
    <row r="484" spans="1:14" x14ac:dyDescent="0.25">
      <c r="A484" t="s">
        <v>994</v>
      </c>
      <c r="B484" s="1">
        <v>45191</v>
      </c>
      <c r="C484" t="str">
        <f t="shared" si="14"/>
        <v>22/09/2023</v>
      </c>
      <c r="D484" s="1" t="str">
        <f t="shared" si="15"/>
        <v>2023</v>
      </c>
      <c r="E484" t="s">
        <v>995</v>
      </c>
      <c r="F484" t="s">
        <v>47</v>
      </c>
      <c r="G484" t="s">
        <v>15</v>
      </c>
      <c r="H484">
        <v>5</v>
      </c>
      <c r="I484">
        <v>267.89999999999998</v>
      </c>
      <c r="J484">
        <v>1339.5</v>
      </c>
      <c r="K484">
        <v>14</v>
      </c>
      <c r="L484">
        <v>1151.97</v>
      </c>
      <c r="M484" t="s">
        <v>35</v>
      </c>
      <c r="N484" t="s">
        <v>28</v>
      </c>
    </row>
    <row r="485" spans="1:14" x14ac:dyDescent="0.25">
      <c r="A485" t="s">
        <v>996</v>
      </c>
      <c r="B485" s="1">
        <v>44284</v>
      </c>
      <c r="C485" t="str">
        <f t="shared" si="14"/>
        <v>29/03/2021</v>
      </c>
      <c r="D485" s="1" t="str">
        <f t="shared" si="15"/>
        <v>2021</v>
      </c>
      <c r="E485" t="s">
        <v>997</v>
      </c>
      <c r="F485" t="s">
        <v>56</v>
      </c>
      <c r="G485" t="s">
        <v>40</v>
      </c>
      <c r="H485">
        <v>7</v>
      </c>
      <c r="I485">
        <v>264.85000000000002</v>
      </c>
      <c r="J485">
        <v>1853.95</v>
      </c>
      <c r="K485">
        <v>27</v>
      </c>
      <c r="L485">
        <v>1353.38</v>
      </c>
      <c r="M485" t="s">
        <v>51</v>
      </c>
      <c r="N485" t="s">
        <v>31</v>
      </c>
    </row>
    <row r="486" spans="1:14" x14ac:dyDescent="0.25">
      <c r="A486" t="s">
        <v>998</v>
      </c>
      <c r="B486" s="1">
        <v>44338</v>
      </c>
      <c r="C486" t="str">
        <f t="shared" si="14"/>
        <v>22/05/2021</v>
      </c>
      <c r="D486" s="1" t="str">
        <f t="shared" si="15"/>
        <v>2021</v>
      </c>
      <c r="E486" t="s">
        <v>999</v>
      </c>
      <c r="F486" t="s">
        <v>47</v>
      </c>
      <c r="G486" t="s">
        <v>15</v>
      </c>
      <c r="H486">
        <v>7</v>
      </c>
      <c r="I486">
        <v>310.13</v>
      </c>
      <c r="J486">
        <v>2170.91</v>
      </c>
      <c r="K486">
        <v>16</v>
      </c>
      <c r="L486">
        <v>1823.56</v>
      </c>
      <c r="M486" t="s">
        <v>27</v>
      </c>
      <c r="N486" t="s">
        <v>17</v>
      </c>
    </row>
    <row r="487" spans="1:14" x14ac:dyDescent="0.25">
      <c r="A487" t="s">
        <v>1000</v>
      </c>
      <c r="B487" s="1">
        <v>45536</v>
      </c>
      <c r="C487" t="str">
        <f t="shared" si="14"/>
        <v>01/09/2024</v>
      </c>
      <c r="D487" s="1" t="str">
        <f t="shared" si="15"/>
        <v>2024</v>
      </c>
      <c r="E487" t="s">
        <v>1001</v>
      </c>
      <c r="F487" t="s">
        <v>56</v>
      </c>
      <c r="G487" t="s">
        <v>40</v>
      </c>
      <c r="H487">
        <v>3</v>
      </c>
      <c r="I487">
        <v>70.349999999999994</v>
      </c>
      <c r="J487">
        <v>211.05</v>
      </c>
      <c r="K487">
        <v>3</v>
      </c>
      <c r="L487">
        <v>204.72</v>
      </c>
      <c r="M487" t="s">
        <v>27</v>
      </c>
      <c r="N487" t="s">
        <v>36</v>
      </c>
    </row>
    <row r="488" spans="1:14" x14ac:dyDescent="0.25">
      <c r="A488" t="s">
        <v>1002</v>
      </c>
      <c r="B488" s="1">
        <v>44259</v>
      </c>
      <c r="C488" t="str">
        <f t="shared" si="14"/>
        <v>04/03/2021</v>
      </c>
      <c r="D488" s="1" t="str">
        <f t="shared" si="15"/>
        <v>2021</v>
      </c>
      <c r="E488" t="s">
        <v>1003</v>
      </c>
      <c r="F488" t="s">
        <v>44</v>
      </c>
      <c r="G488" t="s">
        <v>15</v>
      </c>
      <c r="H488">
        <v>8</v>
      </c>
      <c r="I488">
        <v>339.83</v>
      </c>
      <c r="J488">
        <v>2718.64</v>
      </c>
      <c r="K488">
        <v>7</v>
      </c>
      <c r="L488">
        <v>2528.34</v>
      </c>
      <c r="M488" t="s">
        <v>27</v>
      </c>
      <c r="N488" t="s">
        <v>59</v>
      </c>
    </row>
    <row r="489" spans="1:14" x14ac:dyDescent="0.25">
      <c r="A489" t="s">
        <v>1004</v>
      </c>
      <c r="B489" s="1">
        <v>44835</v>
      </c>
      <c r="C489" t="str">
        <f t="shared" si="14"/>
        <v>01/10/2022</v>
      </c>
      <c r="D489" s="1" t="str">
        <f t="shared" si="15"/>
        <v>2022</v>
      </c>
      <c r="E489" t="s">
        <v>1005</v>
      </c>
      <c r="F489" t="s">
        <v>39</v>
      </c>
      <c r="G489" t="s">
        <v>40</v>
      </c>
      <c r="H489">
        <v>1</v>
      </c>
      <c r="I489">
        <v>276.67</v>
      </c>
      <c r="J489">
        <v>276.67</v>
      </c>
      <c r="K489">
        <v>22</v>
      </c>
      <c r="L489">
        <v>215.8</v>
      </c>
      <c r="M489" t="s">
        <v>51</v>
      </c>
      <c r="N489" t="s">
        <v>22</v>
      </c>
    </row>
    <row r="490" spans="1:14" x14ac:dyDescent="0.25">
      <c r="A490" t="s">
        <v>1006</v>
      </c>
      <c r="B490" s="1">
        <v>44939</v>
      </c>
      <c r="C490" t="str">
        <f t="shared" si="14"/>
        <v>13/01/2023</v>
      </c>
      <c r="D490" s="1" t="str">
        <f t="shared" si="15"/>
        <v>2023</v>
      </c>
      <c r="E490" t="s">
        <v>1007</v>
      </c>
      <c r="F490" t="s">
        <v>25</v>
      </c>
      <c r="G490" t="s">
        <v>26</v>
      </c>
      <c r="H490">
        <v>7</v>
      </c>
      <c r="I490">
        <v>193.67</v>
      </c>
      <c r="J490">
        <v>1355.69</v>
      </c>
      <c r="K490">
        <v>26</v>
      </c>
      <c r="L490">
        <v>1003.21</v>
      </c>
      <c r="M490" t="s">
        <v>27</v>
      </c>
      <c r="N490" t="s">
        <v>41</v>
      </c>
    </row>
    <row r="491" spans="1:14" x14ac:dyDescent="0.25">
      <c r="A491" t="s">
        <v>1008</v>
      </c>
      <c r="B491" s="1">
        <v>44624</v>
      </c>
      <c r="C491" t="str">
        <f t="shared" si="14"/>
        <v>04/03/2022</v>
      </c>
      <c r="D491" s="1" t="str">
        <f t="shared" si="15"/>
        <v>2022</v>
      </c>
      <c r="E491" t="s">
        <v>1009</v>
      </c>
      <c r="F491" t="s">
        <v>39</v>
      </c>
      <c r="G491" t="s">
        <v>40</v>
      </c>
      <c r="H491">
        <v>3</v>
      </c>
      <c r="I491">
        <v>120.09</v>
      </c>
      <c r="J491">
        <v>360.27</v>
      </c>
      <c r="K491">
        <v>20</v>
      </c>
      <c r="L491">
        <v>288.22000000000003</v>
      </c>
      <c r="M491" t="s">
        <v>16</v>
      </c>
      <c r="N491" t="s">
        <v>36</v>
      </c>
    </row>
    <row r="492" spans="1:14" x14ac:dyDescent="0.25">
      <c r="A492" t="s">
        <v>1010</v>
      </c>
      <c r="B492" s="1">
        <v>44457</v>
      </c>
      <c r="C492" t="str">
        <f t="shared" si="14"/>
        <v>18/09/2021</v>
      </c>
      <c r="D492" s="1" t="str">
        <f t="shared" si="15"/>
        <v>2021</v>
      </c>
      <c r="E492" t="s">
        <v>1011</v>
      </c>
      <c r="F492" t="s">
        <v>14</v>
      </c>
      <c r="G492" t="s">
        <v>15</v>
      </c>
      <c r="H492">
        <v>6</v>
      </c>
      <c r="I492">
        <v>232.56</v>
      </c>
      <c r="J492">
        <v>1395.36</v>
      </c>
      <c r="K492">
        <v>1</v>
      </c>
      <c r="L492">
        <v>1381.41</v>
      </c>
      <c r="M492" t="s">
        <v>35</v>
      </c>
      <c r="N492" t="s">
        <v>28</v>
      </c>
    </row>
    <row r="493" spans="1:14" x14ac:dyDescent="0.25">
      <c r="A493" t="s">
        <v>1012</v>
      </c>
      <c r="B493" s="1">
        <v>44048</v>
      </c>
      <c r="C493" t="str">
        <f t="shared" si="14"/>
        <v>05/08/2020</v>
      </c>
      <c r="D493" s="1" t="str">
        <f t="shared" si="15"/>
        <v>2020</v>
      </c>
      <c r="E493" t="s">
        <v>1013</v>
      </c>
      <c r="F493" t="s">
        <v>56</v>
      </c>
      <c r="G493" t="s">
        <v>40</v>
      </c>
      <c r="H493">
        <v>1</v>
      </c>
      <c r="I493">
        <v>477.81</v>
      </c>
      <c r="J493">
        <v>477.81</v>
      </c>
      <c r="K493">
        <v>19</v>
      </c>
      <c r="L493">
        <v>387.03</v>
      </c>
      <c r="M493" t="s">
        <v>51</v>
      </c>
      <c r="N493" t="s">
        <v>36</v>
      </c>
    </row>
    <row r="494" spans="1:14" x14ac:dyDescent="0.25">
      <c r="A494" t="s">
        <v>1014</v>
      </c>
      <c r="B494" s="1">
        <v>44816</v>
      </c>
      <c r="C494" t="str">
        <f t="shared" si="14"/>
        <v>12/09/2022</v>
      </c>
      <c r="D494" s="1" t="str">
        <f t="shared" si="15"/>
        <v>2022</v>
      </c>
      <c r="E494" t="s">
        <v>1015</v>
      </c>
      <c r="F494" t="s">
        <v>25</v>
      </c>
      <c r="G494" t="s">
        <v>26</v>
      </c>
      <c r="H494">
        <v>7</v>
      </c>
      <c r="I494">
        <v>162.93</v>
      </c>
      <c r="J494">
        <v>1140.51</v>
      </c>
      <c r="K494">
        <v>17</v>
      </c>
      <c r="L494">
        <v>946.62</v>
      </c>
      <c r="M494" t="s">
        <v>16</v>
      </c>
      <c r="N494" t="s">
        <v>71</v>
      </c>
    </row>
    <row r="495" spans="1:14" x14ac:dyDescent="0.25">
      <c r="A495" t="s">
        <v>1016</v>
      </c>
      <c r="B495" s="1">
        <v>44624</v>
      </c>
      <c r="C495" t="str">
        <f t="shared" si="14"/>
        <v>04/03/2022</v>
      </c>
      <c r="D495" s="1" t="str">
        <f t="shared" si="15"/>
        <v>2022</v>
      </c>
      <c r="E495" t="s">
        <v>1017</v>
      </c>
      <c r="F495" t="s">
        <v>39</v>
      </c>
      <c r="G495" t="s">
        <v>40</v>
      </c>
      <c r="H495">
        <v>9</v>
      </c>
      <c r="I495">
        <v>413.31</v>
      </c>
      <c r="J495">
        <v>3719.79</v>
      </c>
      <c r="K495">
        <v>24</v>
      </c>
      <c r="L495">
        <v>2827.04</v>
      </c>
      <c r="M495" t="s">
        <v>51</v>
      </c>
      <c r="N495" t="s">
        <v>62</v>
      </c>
    </row>
    <row r="496" spans="1:14" x14ac:dyDescent="0.25">
      <c r="A496">
        <v>8776311</v>
      </c>
      <c r="B496" s="1">
        <v>44192</v>
      </c>
      <c r="C496" t="str">
        <f t="shared" si="14"/>
        <v>27/12/2020</v>
      </c>
      <c r="D496" s="1" t="str">
        <f t="shared" si="15"/>
        <v>2020</v>
      </c>
      <c r="E496" t="s">
        <v>1018</v>
      </c>
      <c r="F496" t="s">
        <v>79</v>
      </c>
      <c r="G496" t="s">
        <v>21</v>
      </c>
      <c r="H496">
        <v>10</v>
      </c>
      <c r="I496">
        <v>42.02</v>
      </c>
      <c r="J496">
        <v>420.2</v>
      </c>
      <c r="K496">
        <v>9</v>
      </c>
      <c r="L496">
        <v>382.38</v>
      </c>
      <c r="M496" t="s">
        <v>16</v>
      </c>
      <c r="N496" t="s">
        <v>36</v>
      </c>
    </row>
    <row r="497" spans="1:14" x14ac:dyDescent="0.25">
      <c r="A497" t="s">
        <v>1019</v>
      </c>
      <c r="B497" s="1">
        <v>44657</v>
      </c>
      <c r="C497" t="str">
        <f t="shared" si="14"/>
        <v>06/04/2022</v>
      </c>
      <c r="D497" s="1" t="str">
        <f t="shared" si="15"/>
        <v>2022</v>
      </c>
      <c r="E497" t="s">
        <v>1020</v>
      </c>
      <c r="F497" t="s">
        <v>79</v>
      </c>
      <c r="G497" t="s">
        <v>21</v>
      </c>
      <c r="H497">
        <v>5</v>
      </c>
      <c r="I497">
        <v>32.44</v>
      </c>
      <c r="J497">
        <v>162.19999999999999</v>
      </c>
      <c r="K497">
        <v>27</v>
      </c>
      <c r="L497">
        <v>118.41</v>
      </c>
      <c r="M497" t="s">
        <v>27</v>
      </c>
      <c r="N497" t="s">
        <v>76</v>
      </c>
    </row>
    <row r="498" spans="1:14" x14ac:dyDescent="0.25">
      <c r="A498" t="s">
        <v>1021</v>
      </c>
      <c r="B498" s="1">
        <v>45477</v>
      </c>
      <c r="C498" t="str">
        <f t="shared" si="14"/>
        <v>04/07/2024</v>
      </c>
      <c r="D498" s="1" t="str">
        <f t="shared" si="15"/>
        <v>2024</v>
      </c>
      <c r="E498" t="s">
        <v>1022</v>
      </c>
      <c r="F498" t="s">
        <v>25</v>
      </c>
      <c r="G498" t="s">
        <v>26</v>
      </c>
      <c r="H498">
        <v>7</v>
      </c>
      <c r="I498">
        <v>490.51</v>
      </c>
      <c r="J498">
        <v>3433.57</v>
      </c>
      <c r="K498">
        <v>10</v>
      </c>
      <c r="L498">
        <v>3090.21</v>
      </c>
      <c r="M498" t="s">
        <v>16</v>
      </c>
      <c r="N498" t="s">
        <v>17</v>
      </c>
    </row>
    <row r="499" spans="1:14" x14ac:dyDescent="0.25">
      <c r="A499" t="s">
        <v>1023</v>
      </c>
      <c r="B499" s="1">
        <v>44872</v>
      </c>
      <c r="C499" t="str">
        <f t="shared" si="14"/>
        <v>07/11/2022</v>
      </c>
      <c r="D499" s="1" t="str">
        <f t="shared" si="15"/>
        <v>2022</v>
      </c>
      <c r="E499" t="s">
        <v>1024</v>
      </c>
      <c r="F499" t="s">
        <v>25</v>
      </c>
      <c r="G499" t="s">
        <v>26</v>
      </c>
      <c r="H499">
        <v>5</v>
      </c>
      <c r="I499">
        <v>266.54000000000002</v>
      </c>
      <c r="J499">
        <v>1332.7</v>
      </c>
      <c r="K499">
        <v>14</v>
      </c>
      <c r="L499">
        <v>1146.1199999999999</v>
      </c>
      <c r="M499" t="s">
        <v>51</v>
      </c>
      <c r="N499" t="s">
        <v>76</v>
      </c>
    </row>
    <row r="500" spans="1:14" x14ac:dyDescent="0.25">
      <c r="A500" t="s">
        <v>1025</v>
      </c>
      <c r="B500" s="1">
        <v>44250</v>
      </c>
      <c r="C500" t="str">
        <f t="shared" si="14"/>
        <v>23/02/2021</v>
      </c>
      <c r="D500" s="1" t="str">
        <f t="shared" si="15"/>
        <v>2021</v>
      </c>
      <c r="E500" t="s">
        <v>1026</v>
      </c>
      <c r="F500" t="s">
        <v>47</v>
      </c>
      <c r="G500" t="s">
        <v>15</v>
      </c>
      <c r="H500">
        <v>5</v>
      </c>
      <c r="I500">
        <v>181.71</v>
      </c>
      <c r="J500">
        <v>908.55</v>
      </c>
      <c r="K500">
        <v>6</v>
      </c>
      <c r="L500">
        <v>854.04</v>
      </c>
      <c r="M500" t="s">
        <v>16</v>
      </c>
      <c r="N500" t="s">
        <v>59</v>
      </c>
    </row>
    <row r="501" spans="1:14" x14ac:dyDescent="0.25">
      <c r="A501" t="s">
        <v>1027</v>
      </c>
      <c r="B501" s="1">
        <v>44109</v>
      </c>
      <c r="C501" t="str">
        <f t="shared" si="14"/>
        <v>05/10/2020</v>
      </c>
      <c r="D501" s="1" t="str">
        <f t="shared" si="15"/>
        <v>2020</v>
      </c>
      <c r="E501" t="s">
        <v>1028</v>
      </c>
      <c r="F501" t="s">
        <v>39</v>
      </c>
      <c r="G501" t="s">
        <v>40</v>
      </c>
      <c r="H501">
        <v>9</v>
      </c>
      <c r="I501">
        <v>50.37</v>
      </c>
      <c r="J501">
        <v>453.33</v>
      </c>
      <c r="K501">
        <v>7</v>
      </c>
      <c r="L501">
        <v>421.6</v>
      </c>
      <c r="M501" t="s">
        <v>16</v>
      </c>
      <c r="N501" t="s">
        <v>41</v>
      </c>
    </row>
    <row r="502" spans="1:14" x14ac:dyDescent="0.25">
      <c r="A502" t="s">
        <v>1029</v>
      </c>
      <c r="B502" s="1">
        <v>44287</v>
      </c>
      <c r="C502" t="str">
        <f t="shared" si="14"/>
        <v>01/04/2021</v>
      </c>
      <c r="D502" s="1" t="str">
        <f t="shared" si="15"/>
        <v>2021</v>
      </c>
      <c r="E502" t="s">
        <v>1030</v>
      </c>
      <c r="F502" t="s">
        <v>34</v>
      </c>
      <c r="G502" t="s">
        <v>26</v>
      </c>
      <c r="H502">
        <v>8</v>
      </c>
      <c r="I502">
        <v>68.41</v>
      </c>
      <c r="J502">
        <v>547.28</v>
      </c>
      <c r="K502">
        <v>25</v>
      </c>
      <c r="L502">
        <v>410.46</v>
      </c>
      <c r="M502" t="s">
        <v>51</v>
      </c>
      <c r="N502" t="s">
        <v>17</v>
      </c>
    </row>
    <row r="503" spans="1:14" x14ac:dyDescent="0.25">
      <c r="A503" t="s">
        <v>1031</v>
      </c>
      <c r="B503" s="1">
        <v>45117</v>
      </c>
      <c r="C503" t="str">
        <f t="shared" si="14"/>
        <v>10/07/2023</v>
      </c>
      <c r="D503" s="1" t="str">
        <f t="shared" si="15"/>
        <v>2023</v>
      </c>
      <c r="E503" t="s">
        <v>1032</v>
      </c>
      <c r="F503" t="s">
        <v>25</v>
      </c>
      <c r="G503" t="s">
        <v>26</v>
      </c>
      <c r="H503">
        <v>7</v>
      </c>
      <c r="I503">
        <v>175.93</v>
      </c>
      <c r="J503">
        <v>1231.51</v>
      </c>
      <c r="K503">
        <v>11</v>
      </c>
      <c r="L503">
        <v>1096.04</v>
      </c>
      <c r="M503" t="s">
        <v>16</v>
      </c>
      <c r="N503" t="s">
        <v>17</v>
      </c>
    </row>
    <row r="504" spans="1:14" x14ac:dyDescent="0.25">
      <c r="A504" t="s">
        <v>1033</v>
      </c>
      <c r="B504" s="1">
        <v>44256</v>
      </c>
      <c r="C504" t="str">
        <f t="shared" si="14"/>
        <v>01/03/2021</v>
      </c>
      <c r="D504" s="1" t="str">
        <f t="shared" si="15"/>
        <v>2021</v>
      </c>
      <c r="E504" t="s">
        <v>1034</v>
      </c>
      <c r="F504" t="s">
        <v>50</v>
      </c>
      <c r="G504" t="s">
        <v>40</v>
      </c>
      <c r="H504">
        <v>8</v>
      </c>
      <c r="I504">
        <v>39.799999999999997</v>
      </c>
      <c r="J504">
        <v>318.39999999999998</v>
      </c>
      <c r="K504">
        <v>4</v>
      </c>
      <c r="L504">
        <v>305.66000000000003</v>
      </c>
      <c r="M504" t="s">
        <v>16</v>
      </c>
      <c r="N504" t="s">
        <v>41</v>
      </c>
    </row>
    <row r="505" spans="1:14" x14ac:dyDescent="0.25">
      <c r="A505" t="s">
        <v>1035</v>
      </c>
      <c r="B505" s="1">
        <v>44791</v>
      </c>
      <c r="C505" t="str">
        <f t="shared" si="14"/>
        <v>18/08/2022</v>
      </c>
      <c r="D505" s="1" t="str">
        <f t="shared" si="15"/>
        <v>2022</v>
      </c>
      <c r="E505" t="s">
        <v>1036</v>
      </c>
      <c r="F505" t="s">
        <v>14</v>
      </c>
      <c r="G505" t="s">
        <v>15</v>
      </c>
      <c r="H505">
        <v>6</v>
      </c>
      <c r="I505">
        <v>43.55</v>
      </c>
      <c r="J505">
        <v>261.3</v>
      </c>
      <c r="K505">
        <v>28</v>
      </c>
      <c r="L505">
        <v>188.14</v>
      </c>
      <c r="M505" t="s">
        <v>51</v>
      </c>
      <c r="N505" t="s">
        <v>62</v>
      </c>
    </row>
    <row r="506" spans="1:14" x14ac:dyDescent="0.25">
      <c r="A506" t="s">
        <v>1037</v>
      </c>
      <c r="B506" s="1">
        <v>44546</v>
      </c>
      <c r="C506" t="str">
        <f t="shared" si="14"/>
        <v>16/12/2021</v>
      </c>
      <c r="D506" s="1" t="str">
        <f t="shared" si="15"/>
        <v>2021</v>
      </c>
      <c r="E506" t="s">
        <v>1038</v>
      </c>
      <c r="F506" t="s">
        <v>109</v>
      </c>
      <c r="G506" t="s">
        <v>21</v>
      </c>
      <c r="H506">
        <v>2</v>
      </c>
      <c r="I506">
        <v>87.14</v>
      </c>
      <c r="J506">
        <v>174.28</v>
      </c>
      <c r="K506">
        <v>20</v>
      </c>
      <c r="L506">
        <v>139.41999999999999</v>
      </c>
      <c r="M506" t="s">
        <v>35</v>
      </c>
      <c r="N506" t="s">
        <v>71</v>
      </c>
    </row>
    <row r="507" spans="1:14" x14ac:dyDescent="0.25">
      <c r="A507" t="s">
        <v>1039</v>
      </c>
      <c r="B507" s="1">
        <v>45480</v>
      </c>
      <c r="C507" t="str">
        <f t="shared" si="14"/>
        <v>07/07/2024</v>
      </c>
      <c r="D507" s="1" t="str">
        <f t="shared" si="15"/>
        <v>2024</v>
      </c>
      <c r="E507" t="s">
        <v>1040</v>
      </c>
      <c r="F507" t="s">
        <v>39</v>
      </c>
      <c r="G507" t="s">
        <v>40</v>
      </c>
      <c r="H507">
        <v>10</v>
      </c>
      <c r="I507">
        <v>107.15</v>
      </c>
      <c r="J507">
        <v>1071.5</v>
      </c>
      <c r="K507">
        <v>6</v>
      </c>
      <c r="L507">
        <v>1007.21</v>
      </c>
      <c r="M507" t="s">
        <v>16</v>
      </c>
      <c r="N507" t="s">
        <v>62</v>
      </c>
    </row>
    <row r="508" spans="1:14" x14ac:dyDescent="0.25">
      <c r="A508" t="s">
        <v>1041</v>
      </c>
      <c r="B508" s="1">
        <v>44889</v>
      </c>
      <c r="C508" t="str">
        <f t="shared" si="14"/>
        <v>24/11/2022</v>
      </c>
      <c r="D508" s="1" t="str">
        <f t="shared" si="15"/>
        <v>2022</v>
      </c>
      <c r="E508" t="s">
        <v>1042</v>
      </c>
      <c r="F508" t="s">
        <v>79</v>
      </c>
      <c r="G508" t="s">
        <v>21</v>
      </c>
      <c r="H508">
        <v>6</v>
      </c>
      <c r="I508">
        <v>390.79</v>
      </c>
      <c r="J508">
        <v>2344.7399999999998</v>
      </c>
      <c r="K508">
        <v>16</v>
      </c>
      <c r="L508">
        <v>1969.58</v>
      </c>
      <c r="M508" t="s">
        <v>35</v>
      </c>
      <c r="N508" t="s">
        <v>62</v>
      </c>
    </row>
    <row r="509" spans="1:14" x14ac:dyDescent="0.25">
      <c r="A509" t="s">
        <v>1043</v>
      </c>
      <c r="B509" s="1">
        <v>45371</v>
      </c>
      <c r="C509" t="str">
        <f t="shared" si="14"/>
        <v>20/03/2024</v>
      </c>
      <c r="D509" s="1" t="str">
        <f t="shared" si="15"/>
        <v>2024</v>
      </c>
      <c r="E509" t="s">
        <v>1044</v>
      </c>
      <c r="F509" t="s">
        <v>34</v>
      </c>
      <c r="G509" t="s">
        <v>26</v>
      </c>
      <c r="H509">
        <v>7</v>
      </c>
      <c r="I509">
        <v>172.3</v>
      </c>
      <c r="J509">
        <v>1206.0999999999999</v>
      </c>
      <c r="K509">
        <v>21</v>
      </c>
      <c r="L509">
        <v>952.82</v>
      </c>
      <c r="M509" t="s">
        <v>16</v>
      </c>
      <c r="N509" t="s">
        <v>22</v>
      </c>
    </row>
    <row r="510" spans="1:14" x14ac:dyDescent="0.25">
      <c r="A510" t="s">
        <v>1045</v>
      </c>
      <c r="B510" s="1">
        <v>45554</v>
      </c>
      <c r="C510" t="str">
        <f t="shared" si="14"/>
        <v>19/09/2024</v>
      </c>
      <c r="D510" s="1" t="str">
        <f t="shared" si="15"/>
        <v>2024</v>
      </c>
      <c r="E510" t="s">
        <v>1046</v>
      </c>
      <c r="F510" t="s">
        <v>50</v>
      </c>
      <c r="G510" t="s">
        <v>40</v>
      </c>
      <c r="H510">
        <v>6</v>
      </c>
      <c r="I510">
        <v>393.68</v>
      </c>
      <c r="J510">
        <v>2362.08</v>
      </c>
      <c r="K510">
        <v>29</v>
      </c>
      <c r="L510">
        <v>1677.08</v>
      </c>
      <c r="M510" t="s">
        <v>16</v>
      </c>
      <c r="N510" t="s">
        <v>62</v>
      </c>
    </row>
    <row r="511" spans="1:14" x14ac:dyDescent="0.25">
      <c r="A511" t="s">
        <v>1047</v>
      </c>
      <c r="B511" s="1">
        <v>43873</v>
      </c>
      <c r="C511" t="str">
        <f t="shared" si="14"/>
        <v>12/02/2020</v>
      </c>
      <c r="D511" s="1" t="str">
        <f t="shared" si="15"/>
        <v>2020</v>
      </c>
      <c r="E511" t="s">
        <v>1048</v>
      </c>
      <c r="F511" t="s">
        <v>50</v>
      </c>
      <c r="G511" t="s">
        <v>40</v>
      </c>
      <c r="H511">
        <v>1</v>
      </c>
      <c r="I511">
        <v>199.13</v>
      </c>
      <c r="J511">
        <v>199.13</v>
      </c>
      <c r="K511">
        <v>2</v>
      </c>
      <c r="L511">
        <v>195.15</v>
      </c>
      <c r="M511" t="s">
        <v>51</v>
      </c>
      <c r="N511" t="s">
        <v>41</v>
      </c>
    </row>
    <row r="512" spans="1:14" x14ac:dyDescent="0.25">
      <c r="A512" t="s">
        <v>1049</v>
      </c>
      <c r="B512" s="1">
        <v>43854</v>
      </c>
      <c r="C512" t="str">
        <f t="shared" si="14"/>
        <v>24/01/2020</v>
      </c>
      <c r="D512" s="1" t="str">
        <f t="shared" si="15"/>
        <v>2020</v>
      </c>
      <c r="E512" t="s">
        <v>1050</v>
      </c>
      <c r="F512" t="s">
        <v>14</v>
      </c>
      <c r="G512" t="s">
        <v>15</v>
      </c>
      <c r="H512">
        <v>3</v>
      </c>
      <c r="I512">
        <v>57.51</v>
      </c>
      <c r="J512">
        <v>172.53</v>
      </c>
      <c r="K512">
        <v>16</v>
      </c>
      <c r="L512">
        <v>144.93</v>
      </c>
      <c r="M512" t="s">
        <v>35</v>
      </c>
      <c r="N512" t="s">
        <v>71</v>
      </c>
    </row>
    <row r="513" spans="1:14" x14ac:dyDescent="0.25">
      <c r="A513" t="s">
        <v>1051</v>
      </c>
      <c r="B513" s="1">
        <v>45040</v>
      </c>
      <c r="C513" t="str">
        <f t="shared" si="14"/>
        <v>24/04/2023</v>
      </c>
      <c r="D513" s="1" t="str">
        <f t="shared" si="15"/>
        <v>2023</v>
      </c>
      <c r="E513" t="s">
        <v>1052</v>
      </c>
      <c r="F513" t="s">
        <v>39</v>
      </c>
      <c r="G513" t="s">
        <v>40</v>
      </c>
      <c r="H513">
        <v>8</v>
      </c>
      <c r="I513">
        <v>399.92</v>
      </c>
      <c r="J513">
        <v>3199.36</v>
      </c>
      <c r="K513">
        <v>13</v>
      </c>
      <c r="L513">
        <v>2783.44</v>
      </c>
      <c r="M513" t="s">
        <v>51</v>
      </c>
      <c r="N513" t="s">
        <v>71</v>
      </c>
    </row>
    <row r="514" spans="1:14" x14ac:dyDescent="0.25">
      <c r="A514" t="s">
        <v>1053</v>
      </c>
      <c r="B514" s="1">
        <v>45373</v>
      </c>
      <c r="C514" t="str">
        <f t="shared" si="14"/>
        <v>22/03/2024</v>
      </c>
      <c r="D514" s="1" t="str">
        <f t="shared" si="15"/>
        <v>2024</v>
      </c>
      <c r="E514" t="s">
        <v>1054</v>
      </c>
      <c r="F514" t="s">
        <v>14</v>
      </c>
      <c r="G514" t="s">
        <v>15</v>
      </c>
      <c r="H514">
        <v>4</v>
      </c>
      <c r="I514">
        <v>15.38</v>
      </c>
      <c r="J514">
        <v>61.52</v>
      </c>
      <c r="K514">
        <v>21</v>
      </c>
      <c r="L514">
        <v>48.6</v>
      </c>
      <c r="M514" t="s">
        <v>16</v>
      </c>
      <c r="N514" t="s">
        <v>17</v>
      </c>
    </row>
    <row r="515" spans="1:14" x14ac:dyDescent="0.25">
      <c r="A515" t="s">
        <v>1055</v>
      </c>
      <c r="B515" s="1">
        <v>44452</v>
      </c>
      <c r="C515" t="str">
        <f t="shared" ref="C515:C578" si="16">TEXT(B515,"DD/MM/YYYY")</f>
        <v>13/09/2021</v>
      </c>
      <c r="D515" s="1" t="str">
        <f t="shared" ref="D515:D578" si="17">RIGHT(C515,4)</f>
        <v>2021</v>
      </c>
      <c r="E515" t="s">
        <v>1056</v>
      </c>
      <c r="F515" t="s">
        <v>20</v>
      </c>
      <c r="G515" t="s">
        <v>21</v>
      </c>
      <c r="H515">
        <v>9</v>
      </c>
      <c r="I515">
        <v>463.75</v>
      </c>
      <c r="J515">
        <v>4173.75</v>
      </c>
      <c r="K515">
        <v>15</v>
      </c>
      <c r="L515">
        <v>3547.69</v>
      </c>
      <c r="M515" t="s">
        <v>27</v>
      </c>
      <c r="N515" t="s">
        <v>76</v>
      </c>
    </row>
    <row r="516" spans="1:14" x14ac:dyDescent="0.25">
      <c r="A516" t="s">
        <v>1057</v>
      </c>
      <c r="B516" s="1">
        <v>43944</v>
      </c>
      <c r="C516" t="str">
        <f t="shared" si="16"/>
        <v>23/04/2020</v>
      </c>
      <c r="D516" s="1" t="str">
        <f t="shared" si="17"/>
        <v>2020</v>
      </c>
      <c r="E516" t="s">
        <v>1058</v>
      </c>
      <c r="F516" t="s">
        <v>25</v>
      </c>
      <c r="G516" t="s">
        <v>26</v>
      </c>
      <c r="H516">
        <v>10</v>
      </c>
      <c r="I516">
        <v>35.5</v>
      </c>
      <c r="J516">
        <v>355</v>
      </c>
      <c r="K516">
        <v>11</v>
      </c>
      <c r="L516">
        <v>315.95</v>
      </c>
      <c r="M516" t="s">
        <v>51</v>
      </c>
      <c r="N516" t="s">
        <v>71</v>
      </c>
    </row>
    <row r="517" spans="1:14" x14ac:dyDescent="0.25">
      <c r="A517" t="s">
        <v>1059</v>
      </c>
      <c r="B517" s="1">
        <v>45576</v>
      </c>
      <c r="C517" t="str">
        <f t="shared" si="16"/>
        <v>11/10/2024</v>
      </c>
      <c r="D517" s="1" t="str">
        <f t="shared" si="17"/>
        <v>2024</v>
      </c>
      <c r="E517" t="s">
        <v>1060</v>
      </c>
      <c r="F517" t="s">
        <v>14</v>
      </c>
      <c r="G517" t="s">
        <v>15</v>
      </c>
      <c r="H517">
        <v>6</v>
      </c>
      <c r="I517">
        <v>494.67</v>
      </c>
      <c r="J517">
        <v>2968.02</v>
      </c>
      <c r="K517">
        <v>9</v>
      </c>
      <c r="L517">
        <v>2700.9</v>
      </c>
      <c r="M517" t="s">
        <v>27</v>
      </c>
      <c r="N517" t="s">
        <v>36</v>
      </c>
    </row>
    <row r="518" spans="1:14" x14ac:dyDescent="0.25">
      <c r="A518" t="s">
        <v>1061</v>
      </c>
      <c r="B518" s="1">
        <v>44586</v>
      </c>
      <c r="C518" t="str">
        <f t="shared" si="16"/>
        <v>25/01/2022</v>
      </c>
      <c r="D518" s="1" t="str">
        <f t="shared" si="17"/>
        <v>2022</v>
      </c>
      <c r="E518" t="s">
        <v>1062</v>
      </c>
      <c r="F518" t="s">
        <v>47</v>
      </c>
      <c r="G518" t="s">
        <v>15</v>
      </c>
      <c r="H518">
        <v>8</v>
      </c>
      <c r="I518">
        <v>455.87</v>
      </c>
      <c r="J518">
        <v>3646.96</v>
      </c>
      <c r="K518">
        <v>18</v>
      </c>
      <c r="L518">
        <v>2990.51</v>
      </c>
      <c r="M518" t="s">
        <v>51</v>
      </c>
      <c r="N518" t="s">
        <v>41</v>
      </c>
    </row>
    <row r="519" spans="1:14" x14ac:dyDescent="0.25">
      <c r="A519" s="2">
        <v>7.2924000000000005E+102</v>
      </c>
      <c r="B519" s="1">
        <v>43985</v>
      </c>
      <c r="C519" t="str">
        <f t="shared" si="16"/>
        <v>03/06/2020</v>
      </c>
      <c r="D519" s="1" t="str">
        <f t="shared" si="17"/>
        <v>2020</v>
      </c>
      <c r="E519" t="s">
        <v>1063</v>
      </c>
      <c r="F519" t="s">
        <v>50</v>
      </c>
      <c r="G519" t="s">
        <v>40</v>
      </c>
      <c r="H519">
        <v>6</v>
      </c>
      <c r="I519">
        <v>171.47</v>
      </c>
      <c r="J519">
        <v>1028.82</v>
      </c>
      <c r="K519">
        <v>0</v>
      </c>
      <c r="L519">
        <v>1028.82</v>
      </c>
      <c r="M519" t="s">
        <v>51</v>
      </c>
      <c r="N519" t="s">
        <v>71</v>
      </c>
    </row>
    <row r="520" spans="1:14" x14ac:dyDescent="0.25">
      <c r="A520" t="s">
        <v>1064</v>
      </c>
      <c r="B520" s="1">
        <v>44019</v>
      </c>
      <c r="C520" t="str">
        <f t="shared" si="16"/>
        <v>07/07/2020</v>
      </c>
      <c r="D520" s="1" t="str">
        <f t="shared" si="17"/>
        <v>2020</v>
      </c>
      <c r="E520" t="s">
        <v>1065</v>
      </c>
      <c r="F520" t="s">
        <v>25</v>
      </c>
      <c r="G520" t="s">
        <v>26</v>
      </c>
      <c r="H520">
        <v>8</v>
      </c>
      <c r="I520">
        <v>283.54000000000002</v>
      </c>
      <c r="J520">
        <v>2268.3200000000002</v>
      </c>
      <c r="K520">
        <v>3</v>
      </c>
      <c r="L520">
        <v>2200.27</v>
      </c>
      <c r="M520" t="s">
        <v>16</v>
      </c>
      <c r="N520" t="s">
        <v>36</v>
      </c>
    </row>
    <row r="521" spans="1:14" x14ac:dyDescent="0.25">
      <c r="A521" t="s">
        <v>1066</v>
      </c>
      <c r="B521" s="1">
        <v>43896</v>
      </c>
      <c r="C521" t="str">
        <f t="shared" si="16"/>
        <v>06/03/2020</v>
      </c>
      <c r="D521" s="1" t="str">
        <f t="shared" si="17"/>
        <v>2020</v>
      </c>
      <c r="E521" t="s">
        <v>1067</v>
      </c>
      <c r="F521" t="s">
        <v>47</v>
      </c>
      <c r="G521" t="s">
        <v>15</v>
      </c>
      <c r="H521">
        <v>9</v>
      </c>
      <c r="I521">
        <v>405.05</v>
      </c>
      <c r="J521">
        <v>3645.45</v>
      </c>
      <c r="K521">
        <v>14</v>
      </c>
      <c r="L521">
        <v>3135.09</v>
      </c>
      <c r="M521" t="s">
        <v>16</v>
      </c>
      <c r="N521" t="s">
        <v>76</v>
      </c>
    </row>
    <row r="522" spans="1:14" x14ac:dyDescent="0.25">
      <c r="A522" t="s">
        <v>1068</v>
      </c>
      <c r="B522" s="1">
        <v>44598</v>
      </c>
      <c r="C522" t="str">
        <f t="shared" si="16"/>
        <v>06/02/2022</v>
      </c>
      <c r="D522" s="1" t="str">
        <f t="shared" si="17"/>
        <v>2022</v>
      </c>
      <c r="E522" t="s">
        <v>1069</v>
      </c>
      <c r="F522" t="s">
        <v>25</v>
      </c>
      <c r="G522" t="s">
        <v>26</v>
      </c>
      <c r="H522">
        <v>2</v>
      </c>
      <c r="I522">
        <v>224.76</v>
      </c>
      <c r="J522">
        <v>449.52</v>
      </c>
      <c r="K522">
        <v>24</v>
      </c>
      <c r="L522">
        <v>341.64</v>
      </c>
      <c r="M522" t="s">
        <v>27</v>
      </c>
      <c r="N522" t="s">
        <v>71</v>
      </c>
    </row>
    <row r="523" spans="1:14" x14ac:dyDescent="0.25">
      <c r="A523" t="s">
        <v>1070</v>
      </c>
      <c r="B523" s="1">
        <v>44425</v>
      </c>
      <c r="C523" t="str">
        <f t="shared" si="16"/>
        <v>17/08/2021</v>
      </c>
      <c r="D523" s="1" t="str">
        <f t="shared" si="17"/>
        <v>2021</v>
      </c>
      <c r="E523" t="s">
        <v>1071</v>
      </c>
      <c r="F523" t="s">
        <v>47</v>
      </c>
      <c r="G523" t="s">
        <v>15</v>
      </c>
      <c r="H523">
        <v>5</v>
      </c>
      <c r="I523">
        <v>73.28</v>
      </c>
      <c r="J523">
        <v>366.4</v>
      </c>
      <c r="K523">
        <v>14</v>
      </c>
      <c r="L523">
        <v>315.10000000000002</v>
      </c>
      <c r="M523" t="s">
        <v>35</v>
      </c>
      <c r="N523" t="s">
        <v>31</v>
      </c>
    </row>
    <row r="524" spans="1:14" x14ac:dyDescent="0.25">
      <c r="A524" t="s">
        <v>1072</v>
      </c>
      <c r="B524" s="1">
        <v>45434</v>
      </c>
      <c r="C524" t="str">
        <f t="shared" si="16"/>
        <v>22/05/2024</v>
      </c>
      <c r="D524" s="1" t="str">
        <f t="shared" si="17"/>
        <v>2024</v>
      </c>
      <c r="E524" t="s">
        <v>1073</v>
      </c>
      <c r="F524" t="s">
        <v>39</v>
      </c>
      <c r="G524" t="s">
        <v>40</v>
      </c>
      <c r="H524">
        <v>6</v>
      </c>
      <c r="I524">
        <v>234.9</v>
      </c>
      <c r="J524">
        <v>1409.4</v>
      </c>
      <c r="K524">
        <v>10</v>
      </c>
      <c r="L524">
        <v>1268.46</v>
      </c>
      <c r="M524" t="s">
        <v>51</v>
      </c>
      <c r="N524" t="s">
        <v>41</v>
      </c>
    </row>
    <row r="525" spans="1:14" x14ac:dyDescent="0.25">
      <c r="A525" t="s">
        <v>1074</v>
      </c>
      <c r="B525" s="1">
        <v>44497</v>
      </c>
      <c r="C525" t="str">
        <f t="shared" si="16"/>
        <v>28/10/2021</v>
      </c>
      <c r="D525" s="1" t="str">
        <f t="shared" si="17"/>
        <v>2021</v>
      </c>
      <c r="E525" t="s">
        <v>1075</v>
      </c>
      <c r="F525" t="s">
        <v>56</v>
      </c>
      <c r="G525" t="s">
        <v>40</v>
      </c>
      <c r="H525">
        <v>1</v>
      </c>
      <c r="I525">
        <v>60.4</v>
      </c>
      <c r="J525">
        <v>60.4</v>
      </c>
      <c r="K525">
        <v>6</v>
      </c>
      <c r="L525">
        <v>56.78</v>
      </c>
      <c r="M525" t="s">
        <v>35</v>
      </c>
      <c r="N525" t="s">
        <v>28</v>
      </c>
    </row>
    <row r="526" spans="1:14" x14ac:dyDescent="0.25">
      <c r="A526" t="s">
        <v>1076</v>
      </c>
      <c r="B526" s="1">
        <v>43920</v>
      </c>
      <c r="C526" t="str">
        <f t="shared" si="16"/>
        <v>30/03/2020</v>
      </c>
      <c r="D526" s="1" t="str">
        <f t="shared" si="17"/>
        <v>2020</v>
      </c>
      <c r="E526" t="s">
        <v>1077</v>
      </c>
      <c r="F526" t="s">
        <v>44</v>
      </c>
      <c r="G526" t="s">
        <v>15</v>
      </c>
      <c r="H526">
        <v>2</v>
      </c>
      <c r="I526">
        <v>120.81</v>
      </c>
      <c r="J526">
        <v>241.62</v>
      </c>
      <c r="K526">
        <v>6</v>
      </c>
      <c r="L526">
        <v>227.12</v>
      </c>
      <c r="M526" t="s">
        <v>16</v>
      </c>
      <c r="N526" t="s">
        <v>28</v>
      </c>
    </row>
    <row r="527" spans="1:14" x14ac:dyDescent="0.25">
      <c r="A527" t="s">
        <v>1078</v>
      </c>
      <c r="B527" s="1">
        <v>45447</v>
      </c>
      <c r="C527" t="str">
        <f t="shared" si="16"/>
        <v>04/06/2024</v>
      </c>
      <c r="D527" s="1" t="str">
        <f t="shared" si="17"/>
        <v>2024</v>
      </c>
      <c r="E527" t="s">
        <v>1079</v>
      </c>
      <c r="F527" t="s">
        <v>50</v>
      </c>
      <c r="G527" t="s">
        <v>40</v>
      </c>
      <c r="H527">
        <v>2</v>
      </c>
      <c r="I527">
        <v>89.73</v>
      </c>
      <c r="J527">
        <v>179.46</v>
      </c>
      <c r="K527">
        <v>26</v>
      </c>
      <c r="L527">
        <v>132.80000000000001</v>
      </c>
      <c r="M527" t="s">
        <v>51</v>
      </c>
      <c r="N527" t="s">
        <v>17</v>
      </c>
    </row>
    <row r="528" spans="1:14" x14ac:dyDescent="0.25">
      <c r="A528" t="s">
        <v>1080</v>
      </c>
      <c r="B528" s="1">
        <v>44742</v>
      </c>
      <c r="C528" t="str">
        <f t="shared" si="16"/>
        <v>30/06/2022</v>
      </c>
      <c r="D528" s="1" t="str">
        <f t="shared" si="17"/>
        <v>2022</v>
      </c>
      <c r="E528" t="s">
        <v>623</v>
      </c>
      <c r="F528" t="s">
        <v>25</v>
      </c>
      <c r="G528" t="s">
        <v>26</v>
      </c>
      <c r="H528">
        <v>9</v>
      </c>
      <c r="I528">
        <v>163.59</v>
      </c>
      <c r="J528">
        <v>1472.31</v>
      </c>
      <c r="K528">
        <v>12</v>
      </c>
      <c r="L528">
        <v>1295.6300000000001</v>
      </c>
      <c r="M528" t="s">
        <v>16</v>
      </c>
      <c r="N528" t="s">
        <v>17</v>
      </c>
    </row>
    <row r="529" spans="1:14" x14ac:dyDescent="0.25">
      <c r="A529" t="s">
        <v>1081</v>
      </c>
      <c r="B529" s="1">
        <v>44290</v>
      </c>
      <c r="C529" t="str">
        <f t="shared" si="16"/>
        <v>04/04/2021</v>
      </c>
      <c r="D529" s="1" t="str">
        <f t="shared" si="17"/>
        <v>2021</v>
      </c>
      <c r="E529" t="s">
        <v>1082</v>
      </c>
      <c r="F529" t="s">
        <v>25</v>
      </c>
      <c r="G529" t="s">
        <v>26</v>
      </c>
      <c r="H529">
        <v>4</v>
      </c>
      <c r="I529">
        <v>460.24</v>
      </c>
      <c r="J529">
        <v>1840.96</v>
      </c>
      <c r="K529">
        <v>23</v>
      </c>
      <c r="L529">
        <v>1417.54</v>
      </c>
      <c r="M529" t="s">
        <v>27</v>
      </c>
      <c r="N529" t="s">
        <v>71</v>
      </c>
    </row>
    <row r="530" spans="1:14" x14ac:dyDescent="0.25">
      <c r="A530" t="s">
        <v>1083</v>
      </c>
      <c r="B530" s="1">
        <v>44495</v>
      </c>
      <c r="C530" t="str">
        <f t="shared" si="16"/>
        <v>26/10/2021</v>
      </c>
      <c r="D530" s="1" t="str">
        <f t="shared" si="17"/>
        <v>2021</v>
      </c>
      <c r="E530" t="s">
        <v>1084</v>
      </c>
      <c r="F530" t="s">
        <v>39</v>
      </c>
      <c r="G530" t="s">
        <v>40</v>
      </c>
      <c r="H530">
        <v>6</v>
      </c>
      <c r="I530">
        <v>271.52</v>
      </c>
      <c r="J530">
        <v>1629.12</v>
      </c>
      <c r="K530">
        <v>13</v>
      </c>
      <c r="L530">
        <v>1417.33</v>
      </c>
      <c r="M530" t="s">
        <v>51</v>
      </c>
      <c r="N530" t="s">
        <v>31</v>
      </c>
    </row>
    <row r="531" spans="1:14" x14ac:dyDescent="0.25">
      <c r="A531" t="s">
        <v>1085</v>
      </c>
      <c r="B531" s="1">
        <v>45176</v>
      </c>
      <c r="C531" t="str">
        <f t="shared" si="16"/>
        <v>07/09/2023</v>
      </c>
      <c r="D531" s="1" t="str">
        <f t="shared" si="17"/>
        <v>2023</v>
      </c>
      <c r="E531" t="s">
        <v>1086</v>
      </c>
      <c r="F531" t="s">
        <v>34</v>
      </c>
      <c r="G531" t="s">
        <v>26</v>
      </c>
      <c r="H531">
        <v>9</v>
      </c>
      <c r="I531">
        <v>210.89</v>
      </c>
      <c r="J531">
        <v>1898.01</v>
      </c>
      <c r="K531">
        <v>24</v>
      </c>
      <c r="L531">
        <v>1442.49</v>
      </c>
      <c r="M531" t="s">
        <v>35</v>
      </c>
      <c r="N531" t="s">
        <v>71</v>
      </c>
    </row>
    <row r="532" spans="1:14" x14ac:dyDescent="0.25">
      <c r="A532" s="2" t="s">
        <v>1087</v>
      </c>
      <c r="B532" s="1">
        <v>44326</v>
      </c>
      <c r="C532" t="str">
        <f t="shared" si="16"/>
        <v>10/05/2021</v>
      </c>
      <c r="D532" s="1" t="str">
        <f t="shared" si="17"/>
        <v>2021</v>
      </c>
      <c r="E532" t="s">
        <v>1088</v>
      </c>
      <c r="F532" t="s">
        <v>79</v>
      </c>
      <c r="G532" t="s">
        <v>21</v>
      </c>
      <c r="H532">
        <v>4</v>
      </c>
      <c r="I532">
        <v>219.67</v>
      </c>
      <c r="J532">
        <v>878.68</v>
      </c>
      <c r="K532">
        <v>0</v>
      </c>
      <c r="L532">
        <v>878.68</v>
      </c>
      <c r="M532" t="s">
        <v>51</v>
      </c>
      <c r="N532" t="s">
        <v>31</v>
      </c>
    </row>
    <row r="533" spans="1:14" x14ac:dyDescent="0.25">
      <c r="A533" t="s">
        <v>1089</v>
      </c>
      <c r="B533" s="1">
        <v>44660</v>
      </c>
      <c r="C533" t="str">
        <f t="shared" si="16"/>
        <v>09/04/2022</v>
      </c>
      <c r="D533" s="1" t="str">
        <f t="shared" si="17"/>
        <v>2022</v>
      </c>
      <c r="E533" t="s">
        <v>1090</v>
      </c>
      <c r="F533" t="s">
        <v>94</v>
      </c>
      <c r="G533" t="s">
        <v>26</v>
      </c>
      <c r="H533">
        <v>5</v>
      </c>
      <c r="I533">
        <v>179.45</v>
      </c>
      <c r="J533">
        <v>897.25</v>
      </c>
      <c r="K533">
        <v>13</v>
      </c>
      <c r="L533">
        <v>780.61</v>
      </c>
      <c r="M533" t="s">
        <v>35</v>
      </c>
      <c r="N533" t="s">
        <v>41</v>
      </c>
    </row>
    <row r="534" spans="1:14" x14ac:dyDescent="0.25">
      <c r="A534" t="s">
        <v>1091</v>
      </c>
      <c r="B534" s="1">
        <v>44777</v>
      </c>
      <c r="C534" t="str">
        <f t="shared" si="16"/>
        <v>04/08/2022</v>
      </c>
      <c r="D534" s="1" t="str">
        <f t="shared" si="17"/>
        <v>2022</v>
      </c>
      <c r="E534" t="s">
        <v>1092</v>
      </c>
      <c r="F534" t="s">
        <v>20</v>
      </c>
      <c r="G534" t="s">
        <v>21</v>
      </c>
      <c r="H534">
        <v>7</v>
      </c>
      <c r="I534">
        <v>166.98</v>
      </c>
      <c r="J534">
        <v>1168.8599999999999</v>
      </c>
      <c r="K534">
        <v>20</v>
      </c>
      <c r="L534">
        <v>935.09</v>
      </c>
      <c r="M534" t="s">
        <v>16</v>
      </c>
      <c r="N534" t="s">
        <v>17</v>
      </c>
    </row>
    <row r="535" spans="1:14" x14ac:dyDescent="0.25">
      <c r="A535" t="s">
        <v>1093</v>
      </c>
      <c r="B535" s="1">
        <v>45355</v>
      </c>
      <c r="C535" t="str">
        <f t="shared" si="16"/>
        <v>04/03/2024</v>
      </c>
      <c r="D535" s="1" t="str">
        <f t="shared" si="17"/>
        <v>2024</v>
      </c>
      <c r="E535" t="s">
        <v>1094</v>
      </c>
      <c r="F535" t="s">
        <v>56</v>
      </c>
      <c r="G535" t="s">
        <v>40</v>
      </c>
      <c r="H535">
        <v>10</v>
      </c>
      <c r="I535">
        <v>336.92</v>
      </c>
      <c r="J535">
        <v>3369.2</v>
      </c>
      <c r="K535">
        <v>5</v>
      </c>
      <c r="L535">
        <v>3200.74</v>
      </c>
      <c r="M535" t="s">
        <v>16</v>
      </c>
      <c r="N535" t="s">
        <v>71</v>
      </c>
    </row>
    <row r="536" spans="1:14" x14ac:dyDescent="0.25">
      <c r="A536" t="s">
        <v>1095</v>
      </c>
      <c r="B536" s="1">
        <v>43870</v>
      </c>
      <c r="C536" t="str">
        <f t="shared" si="16"/>
        <v>09/02/2020</v>
      </c>
      <c r="D536" s="1" t="str">
        <f t="shared" si="17"/>
        <v>2020</v>
      </c>
      <c r="E536" t="s">
        <v>1096</v>
      </c>
      <c r="F536" t="s">
        <v>20</v>
      </c>
      <c r="G536" t="s">
        <v>21</v>
      </c>
      <c r="H536">
        <v>4</v>
      </c>
      <c r="I536">
        <v>339.56</v>
      </c>
      <c r="J536">
        <v>1358.24</v>
      </c>
      <c r="K536">
        <v>6</v>
      </c>
      <c r="L536">
        <v>1276.75</v>
      </c>
      <c r="M536" t="s">
        <v>27</v>
      </c>
      <c r="N536" t="s">
        <v>31</v>
      </c>
    </row>
    <row r="537" spans="1:14" x14ac:dyDescent="0.25">
      <c r="A537" t="s">
        <v>1097</v>
      </c>
      <c r="B537" s="1">
        <v>43892</v>
      </c>
      <c r="C537" t="str">
        <f t="shared" si="16"/>
        <v>02/03/2020</v>
      </c>
      <c r="D537" s="1" t="str">
        <f t="shared" si="17"/>
        <v>2020</v>
      </c>
      <c r="E537" t="s">
        <v>1098</v>
      </c>
      <c r="F537" t="s">
        <v>20</v>
      </c>
      <c r="G537" t="s">
        <v>21</v>
      </c>
      <c r="H537">
        <v>6</v>
      </c>
      <c r="I537">
        <v>361.66</v>
      </c>
      <c r="J537">
        <v>2169.96</v>
      </c>
      <c r="K537">
        <v>12</v>
      </c>
      <c r="L537">
        <v>1909.56</v>
      </c>
      <c r="M537" t="s">
        <v>27</v>
      </c>
      <c r="N537" t="s">
        <v>71</v>
      </c>
    </row>
    <row r="538" spans="1:14" x14ac:dyDescent="0.25">
      <c r="A538" t="s">
        <v>1099</v>
      </c>
      <c r="B538" s="1">
        <v>44811</v>
      </c>
      <c r="C538" t="str">
        <f t="shared" si="16"/>
        <v>07/09/2022</v>
      </c>
      <c r="D538" s="1" t="str">
        <f t="shared" si="17"/>
        <v>2022</v>
      </c>
      <c r="E538" t="s">
        <v>1100</v>
      </c>
      <c r="F538" t="s">
        <v>79</v>
      </c>
      <c r="G538" t="s">
        <v>21</v>
      </c>
      <c r="H538">
        <v>1</v>
      </c>
      <c r="I538">
        <v>155.77000000000001</v>
      </c>
      <c r="J538">
        <v>155.77000000000001</v>
      </c>
      <c r="K538">
        <v>16</v>
      </c>
      <c r="L538">
        <v>130.85</v>
      </c>
      <c r="M538" t="s">
        <v>35</v>
      </c>
      <c r="N538" t="s">
        <v>31</v>
      </c>
    </row>
    <row r="539" spans="1:14" x14ac:dyDescent="0.25">
      <c r="A539" t="s">
        <v>1101</v>
      </c>
      <c r="B539" s="1">
        <v>44474</v>
      </c>
      <c r="C539" t="str">
        <f t="shared" si="16"/>
        <v>05/10/2021</v>
      </c>
      <c r="D539" s="1" t="str">
        <f t="shared" si="17"/>
        <v>2021</v>
      </c>
      <c r="E539" t="s">
        <v>1102</v>
      </c>
      <c r="F539" t="s">
        <v>44</v>
      </c>
      <c r="G539" t="s">
        <v>15</v>
      </c>
      <c r="H539">
        <v>8</v>
      </c>
      <c r="I539">
        <v>261.5</v>
      </c>
      <c r="J539">
        <v>2092</v>
      </c>
      <c r="K539">
        <v>0</v>
      </c>
      <c r="L539">
        <v>2092</v>
      </c>
      <c r="M539" t="s">
        <v>16</v>
      </c>
      <c r="N539" t="s">
        <v>22</v>
      </c>
    </row>
    <row r="540" spans="1:14" x14ac:dyDescent="0.25">
      <c r="A540">
        <v>42635641</v>
      </c>
      <c r="B540" s="1">
        <v>45345</v>
      </c>
      <c r="C540" t="str">
        <f t="shared" si="16"/>
        <v>23/02/2024</v>
      </c>
      <c r="D540" s="1" t="str">
        <f t="shared" si="17"/>
        <v>2024</v>
      </c>
      <c r="E540" t="s">
        <v>1103</v>
      </c>
      <c r="F540" t="s">
        <v>14</v>
      </c>
      <c r="G540" t="s">
        <v>15</v>
      </c>
      <c r="H540">
        <v>8</v>
      </c>
      <c r="I540">
        <v>107.73</v>
      </c>
      <c r="J540">
        <v>861.84</v>
      </c>
      <c r="K540">
        <v>3</v>
      </c>
      <c r="L540">
        <v>835.98</v>
      </c>
      <c r="M540" t="s">
        <v>27</v>
      </c>
      <c r="N540" t="s">
        <v>28</v>
      </c>
    </row>
    <row r="541" spans="1:14" x14ac:dyDescent="0.25">
      <c r="A541" t="s">
        <v>1104</v>
      </c>
      <c r="B541" s="1">
        <v>44193</v>
      </c>
      <c r="C541" t="str">
        <f t="shared" si="16"/>
        <v>28/12/2020</v>
      </c>
      <c r="D541" s="1" t="str">
        <f t="shared" si="17"/>
        <v>2020</v>
      </c>
      <c r="E541" t="s">
        <v>1105</v>
      </c>
      <c r="F541" t="s">
        <v>25</v>
      </c>
      <c r="G541" t="s">
        <v>26</v>
      </c>
      <c r="H541">
        <v>1</v>
      </c>
      <c r="I541">
        <v>489.56</v>
      </c>
      <c r="J541">
        <v>489.56</v>
      </c>
      <c r="K541">
        <v>19</v>
      </c>
      <c r="L541">
        <v>396.54</v>
      </c>
      <c r="M541" t="s">
        <v>35</v>
      </c>
      <c r="N541" t="s">
        <v>36</v>
      </c>
    </row>
    <row r="542" spans="1:14" x14ac:dyDescent="0.25">
      <c r="A542" t="s">
        <v>1106</v>
      </c>
      <c r="B542" s="1">
        <v>45445</v>
      </c>
      <c r="C542" t="str">
        <f t="shared" si="16"/>
        <v>02/06/2024</v>
      </c>
      <c r="D542" s="1" t="str">
        <f t="shared" si="17"/>
        <v>2024</v>
      </c>
      <c r="E542" t="s">
        <v>1107</v>
      </c>
      <c r="F542" t="s">
        <v>109</v>
      </c>
      <c r="G542" t="s">
        <v>21</v>
      </c>
      <c r="H542">
        <v>7</v>
      </c>
      <c r="I542">
        <v>472.79</v>
      </c>
      <c r="J542">
        <v>3309.53</v>
      </c>
      <c r="K542">
        <v>27</v>
      </c>
      <c r="L542">
        <v>2415.96</v>
      </c>
      <c r="M542" t="s">
        <v>51</v>
      </c>
      <c r="N542" t="s">
        <v>41</v>
      </c>
    </row>
    <row r="543" spans="1:14" x14ac:dyDescent="0.25">
      <c r="A543" t="s">
        <v>1108</v>
      </c>
      <c r="B543" s="1">
        <v>44538</v>
      </c>
      <c r="C543" t="str">
        <f t="shared" si="16"/>
        <v>08/12/2021</v>
      </c>
      <c r="D543" s="1" t="str">
        <f t="shared" si="17"/>
        <v>2021</v>
      </c>
      <c r="E543" t="s">
        <v>1109</v>
      </c>
      <c r="F543" t="s">
        <v>94</v>
      </c>
      <c r="G543" t="s">
        <v>26</v>
      </c>
      <c r="H543">
        <v>7</v>
      </c>
      <c r="I543">
        <v>401.62</v>
      </c>
      <c r="J543">
        <v>2811.34</v>
      </c>
      <c r="K543">
        <v>15</v>
      </c>
      <c r="L543">
        <v>2389.64</v>
      </c>
      <c r="M543" t="s">
        <v>51</v>
      </c>
      <c r="N543" t="s">
        <v>62</v>
      </c>
    </row>
    <row r="544" spans="1:14" x14ac:dyDescent="0.25">
      <c r="A544" t="s">
        <v>1110</v>
      </c>
      <c r="B544" s="1">
        <v>45312</v>
      </c>
      <c r="C544" t="str">
        <f t="shared" si="16"/>
        <v>21/01/2024</v>
      </c>
      <c r="D544" s="1" t="str">
        <f t="shared" si="17"/>
        <v>2024</v>
      </c>
      <c r="E544" t="s">
        <v>1111</v>
      </c>
      <c r="F544" t="s">
        <v>50</v>
      </c>
      <c r="G544" t="s">
        <v>40</v>
      </c>
      <c r="H544">
        <v>8</v>
      </c>
      <c r="I544">
        <v>161.21</v>
      </c>
      <c r="J544">
        <v>1289.68</v>
      </c>
      <c r="K544">
        <v>16</v>
      </c>
      <c r="L544">
        <v>1083.33</v>
      </c>
      <c r="M544" t="s">
        <v>27</v>
      </c>
      <c r="N544" t="s">
        <v>41</v>
      </c>
    </row>
    <row r="545" spans="1:14" x14ac:dyDescent="0.25">
      <c r="A545" t="s">
        <v>1112</v>
      </c>
      <c r="B545" s="1">
        <v>45594</v>
      </c>
      <c r="C545" t="str">
        <f t="shared" si="16"/>
        <v>29/10/2024</v>
      </c>
      <c r="D545" s="1" t="str">
        <f t="shared" si="17"/>
        <v>2024</v>
      </c>
      <c r="E545" t="s">
        <v>1113</v>
      </c>
      <c r="F545" t="s">
        <v>79</v>
      </c>
      <c r="G545" t="s">
        <v>21</v>
      </c>
      <c r="H545">
        <v>2</v>
      </c>
      <c r="I545">
        <v>116.87</v>
      </c>
      <c r="J545">
        <v>233.74</v>
      </c>
      <c r="K545">
        <v>29</v>
      </c>
      <c r="L545">
        <v>165.96</v>
      </c>
      <c r="M545" t="s">
        <v>35</v>
      </c>
      <c r="N545" t="s">
        <v>31</v>
      </c>
    </row>
    <row r="546" spans="1:14" x14ac:dyDescent="0.25">
      <c r="A546" t="s">
        <v>1114</v>
      </c>
      <c r="B546" s="1">
        <v>44461</v>
      </c>
      <c r="C546" t="str">
        <f t="shared" si="16"/>
        <v>22/09/2021</v>
      </c>
      <c r="D546" s="1" t="str">
        <f t="shared" si="17"/>
        <v>2021</v>
      </c>
      <c r="E546" t="s">
        <v>1115</v>
      </c>
      <c r="F546" t="s">
        <v>14</v>
      </c>
      <c r="G546" t="s">
        <v>15</v>
      </c>
      <c r="H546">
        <v>5</v>
      </c>
      <c r="I546">
        <v>109.27</v>
      </c>
      <c r="J546">
        <v>546.35</v>
      </c>
      <c r="K546">
        <v>16</v>
      </c>
      <c r="L546">
        <v>458.93</v>
      </c>
      <c r="M546" t="s">
        <v>35</v>
      </c>
      <c r="N546" t="s">
        <v>62</v>
      </c>
    </row>
    <row r="547" spans="1:14" x14ac:dyDescent="0.25">
      <c r="A547" t="s">
        <v>1116</v>
      </c>
      <c r="B547" s="1">
        <v>44393</v>
      </c>
      <c r="C547" t="str">
        <f t="shared" si="16"/>
        <v>16/07/2021</v>
      </c>
      <c r="D547" s="1" t="str">
        <f t="shared" si="17"/>
        <v>2021</v>
      </c>
      <c r="E547" t="s">
        <v>1117</v>
      </c>
      <c r="F547" t="s">
        <v>109</v>
      </c>
      <c r="G547" t="s">
        <v>21</v>
      </c>
      <c r="H547">
        <v>6</v>
      </c>
      <c r="I547">
        <v>478.55</v>
      </c>
      <c r="J547">
        <v>2871.3</v>
      </c>
      <c r="K547">
        <v>26</v>
      </c>
      <c r="L547">
        <v>2124.7600000000002</v>
      </c>
      <c r="M547" t="s">
        <v>27</v>
      </c>
      <c r="N547" t="s">
        <v>41</v>
      </c>
    </row>
    <row r="548" spans="1:14" x14ac:dyDescent="0.25">
      <c r="A548" t="s">
        <v>1118</v>
      </c>
      <c r="B548" s="1">
        <v>45376</v>
      </c>
      <c r="C548" t="str">
        <f t="shared" si="16"/>
        <v>25/03/2024</v>
      </c>
      <c r="D548" s="1" t="str">
        <f t="shared" si="17"/>
        <v>2024</v>
      </c>
      <c r="E548" t="s">
        <v>1119</v>
      </c>
      <c r="F548" t="s">
        <v>94</v>
      </c>
      <c r="G548" t="s">
        <v>26</v>
      </c>
      <c r="H548">
        <v>3</v>
      </c>
      <c r="I548">
        <v>441.31</v>
      </c>
      <c r="J548">
        <v>1323.93</v>
      </c>
      <c r="K548">
        <v>4</v>
      </c>
      <c r="L548">
        <v>1270.97</v>
      </c>
      <c r="M548" t="s">
        <v>16</v>
      </c>
      <c r="N548" t="s">
        <v>71</v>
      </c>
    </row>
    <row r="549" spans="1:14" x14ac:dyDescent="0.25">
      <c r="A549" t="s">
        <v>1120</v>
      </c>
      <c r="B549" s="1">
        <v>44572</v>
      </c>
      <c r="C549" t="str">
        <f t="shared" si="16"/>
        <v>11/01/2022</v>
      </c>
      <c r="D549" s="1" t="str">
        <f t="shared" si="17"/>
        <v>2022</v>
      </c>
      <c r="E549" t="s">
        <v>1121</v>
      </c>
      <c r="F549" t="s">
        <v>44</v>
      </c>
      <c r="G549" t="s">
        <v>15</v>
      </c>
      <c r="H549">
        <v>10</v>
      </c>
      <c r="I549">
        <v>381.05</v>
      </c>
      <c r="J549">
        <v>3810.5</v>
      </c>
      <c r="K549">
        <v>8</v>
      </c>
      <c r="L549">
        <v>3505.66</v>
      </c>
      <c r="M549" t="s">
        <v>16</v>
      </c>
      <c r="N549" t="s">
        <v>62</v>
      </c>
    </row>
    <row r="550" spans="1:14" x14ac:dyDescent="0.25">
      <c r="A550" t="s">
        <v>1122</v>
      </c>
      <c r="B550" s="1">
        <v>43890</v>
      </c>
      <c r="C550" t="str">
        <f t="shared" si="16"/>
        <v>29/02/2020</v>
      </c>
      <c r="D550" s="1" t="str">
        <f t="shared" si="17"/>
        <v>2020</v>
      </c>
      <c r="E550" t="s">
        <v>1123</v>
      </c>
      <c r="F550" t="s">
        <v>79</v>
      </c>
      <c r="G550" t="s">
        <v>21</v>
      </c>
      <c r="H550">
        <v>10</v>
      </c>
      <c r="I550">
        <v>89.7</v>
      </c>
      <c r="J550">
        <v>897</v>
      </c>
      <c r="K550">
        <v>17</v>
      </c>
      <c r="L550">
        <v>744.51</v>
      </c>
      <c r="M550" t="s">
        <v>27</v>
      </c>
      <c r="N550" t="s">
        <v>76</v>
      </c>
    </row>
    <row r="551" spans="1:14" x14ac:dyDescent="0.25">
      <c r="A551" t="s">
        <v>1124</v>
      </c>
      <c r="B551" s="1">
        <v>44411</v>
      </c>
      <c r="C551" t="str">
        <f t="shared" si="16"/>
        <v>03/08/2021</v>
      </c>
      <c r="D551" s="1" t="str">
        <f t="shared" si="17"/>
        <v>2021</v>
      </c>
      <c r="E551" t="s">
        <v>1125</v>
      </c>
      <c r="F551" t="s">
        <v>14</v>
      </c>
      <c r="G551" t="s">
        <v>15</v>
      </c>
      <c r="H551">
        <v>6</v>
      </c>
      <c r="I551">
        <v>37.79</v>
      </c>
      <c r="J551">
        <v>226.74</v>
      </c>
      <c r="K551">
        <v>13</v>
      </c>
      <c r="L551">
        <v>197.26</v>
      </c>
      <c r="M551" t="s">
        <v>27</v>
      </c>
      <c r="N551" t="s">
        <v>31</v>
      </c>
    </row>
    <row r="552" spans="1:14" x14ac:dyDescent="0.25">
      <c r="A552" t="s">
        <v>1126</v>
      </c>
      <c r="B552" s="1">
        <v>43892</v>
      </c>
      <c r="C552" t="str">
        <f t="shared" si="16"/>
        <v>02/03/2020</v>
      </c>
      <c r="D552" s="1" t="str">
        <f t="shared" si="17"/>
        <v>2020</v>
      </c>
      <c r="E552" t="s">
        <v>1127</v>
      </c>
      <c r="F552" t="s">
        <v>79</v>
      </c>
      <c r="G552" t="s">
        <v>21</v>
      </c>
      <c r="H552">
        <v>7</v>
      </c>
      <c r="I552">
        <v>52.79</v>
      </c>
      <c r="J552">
        <v>369.53</v>
      </c>
      <c r="K552">
        <v>19</v>
      </c>
      <c r="L552">
        <v>299.32</v>
      </c>
      <c r="M552" t="s">
        <v>51</v>
      </c>
      <c r="N552" t="s">
        <v>62</v>
      </c>
    </row>
    <row r="553" spans="1:14" x14ac:dyDescent="0.25">
      <c r="A553" t="s">
        <v>1128</v>
      </c>
      <c r="B553" s="1">
        <v>44496</v>
      </c>
      <c r="C553" t="str">
        <f t="shared" si="16"/>
        <v>27/10/2021</v>
      </c>
      <c r="D553" s="1" t="str">
        <f t="shared" si="17"/>
        <v>2021</v>
      </c>
      <c r="E553" t="s">
        <v>1129</v>
      </c>
      <c r="F553" t="s">
        <v>50</v>
      </c>
      <c r="G553" t="s">
        <v>40</v>
      </c>
      <c r="H553">
        <v>9</v>
      </c>
      <c r="I553">
        <v>433</v>
      </c>
      <c r="J553">
        <v>3897</v>
      </c>
      <c r="K553">
        <v>16</v>
      </c>
      <c r="L553">
        <v>3273.48</v>
      </c>
      <c r="M553" t="s">
        <v>16</v>
      </c>
      <c r="N553" t="s">
        <v>41</v>
      </c>
    </row>
    <row r="554" spans="1:14" x14ac:dyDescent="0.25">
      <c r="A554" t="s">
        <v>1130</v>
      </c>
      <c r="B554" s="1">
        <v>45090</v>
      </c>
      <c r="C554" t="str">
        <f t="shared" si="16"/>
        <v>13/06/2023</v>
      </c>
      <c r="D554" s="1" t="str">
        <f t="shared" si="17"/>
        <v>2023</v>
      </c>
      <c r="E554" t="s">
        <v>1131</v>
      </c>
      <c r="F554" t="s">
        <v>47</v>
      </c>
      <c r="G554" t="s">
        <v>15</v>
      </c>
      <c r="H554">
        <v>5</v>
      </c>
      <c r="I554">
        <v>135.04</v>
      </c>
      <c r="J554">
        <v>675.2</v>
      </c>
      <c r="K554">
        <v>8</v>
      </c>
      <c r="L554">
        <v>621.17999999999995</v>
      </c>
      <c r="M554" t="s">
        <v>35</v>
      </c>
      <c r="N554" t="s">
        <v>59</v>
      </c>
    </row>
    <row r="555" spans="1:14" x14ac:dyDescent="0.25">
      <c r="A555" t="s">
        <v>1132</v>
      </c>
      <c r="B555" s="1">
        <v>44065</v>
      </c>
      <c r="C555" t="str">
        <f t="shared" si="16"/>
        <v>22/08/2020</v>
      </c>
      <c r="D555" s="1" t="str">
        <f t="shared" si="17"/>
        <v>2020</v>
      </c>
      <c r="E555" t="s">
        <v>1133</v>
      </c>
      <c r="F555" t="s">
        <v>47</v>
      </c>
      <c r="G555" t="s">
        <v>15</v>
      </c>
      <c r="H555">
        <v>5</v>
      </c>
      <c r="I555">
        <v>437.62</v>
      </c>
      <c r="J555">
        <v>2188.1</v>
      </c>
      <c r="K555">
        <v>12</v>
      </c>
      <c r="L555">
        <v>1925.53</v>
      </c>
      <c r="M555" t="s">
        <v>35</v>
      </c>
      <c r="N555" t="s">
        <v>36</v>
      </c>
    </row>
    <row r="556" spans="1:14" x14ac:dyDescent="0.25">
      <c r="A556" t="s">
        <v>1134</v>
      </c>
      <c r="B556" s="1">
        <v>45184</v>
      </c>
      <c r="C556" t="str">
        <f t="shared" si="16"/>
        <v>15/09/2023</v>
      </c>
      <c r="D556" s="1" t="str">
        <f t="shared" si="17"/>
        <v>2023</v>
      </c>
      <c r="E556" t="s">
        <v>1135</v>
      </c>
      <c r="F556" t="s">
        <v>47</v>
      </c>
      <c r="G556" t="s">
        <v>15</v>
      </c>
      <c r="H556">
        <v>2</v>
      </c>
      <c r="I556">
        <v>345.52</v>
      </c>
      <c r="J556">
        <v>691.04</v>
      </c>
      <c r="K556">
        <v>21</v>
      </c>
      <c r="L556">
        <v>545.91999999999996</v>
      </c>
      <c r="M556" t="s">
        <v>51</v>
      </c>
      <c r="N556" t="s">
        <v>59</v>
      </c>
    </row>
    <row r="557" spans="1:14" x14ac:dyDescent="0.25">
      <c r="A557" t="s">
        <v>1136</v>
      </c>
      <c r="B557" s="1">
        <v>44396</v>
      </c>
      <c r="C557" t="str">
        <f t="shared" si="16"/>
        <v>19/07/2021</v>
      </c>
      <c r="D557" s="1" t="str">
        <f t="shared" si="17"/>
        <v>2021</v>
      </c>
      <c r="E557" t="s">
        <v>1137</v>
      </c>
      <c r="F557" t="s">
        <v>50</v>
      </c>
      <c r="G557" t="s">
        <v>40</v>
      </c>
      <c r="H557">
        <v>4</v>
      </c>
      <c r="I557">
        <v>414.32</v>
      </c>
      <c r="J557">
        <v>1657.28</v>
      </c>
      <c r="K557">
        <v>30</v>
      </c>
      <c r="L557">
        <v>1160.0999999999999</v>
      </c>
      <c r="M557" t="s">
        <v>35</v>
      </c>
      <c r="N557" t="s">
        <v>36</v>
      </c>
    </row>
    <row r="558" spans="1:14" x14ac:dyDescent="0.25">
      <c r="A558" t="s">
        <v>1138</v>
      </c>
      <c r="B558" s="1">
        <v>44585</v>
      </c>
      <c r="C558" t="str">
        <f t="shared" si="16"/>
        <v>24/01/2022</v>
      </c>
      <c r="D558" s="1" t="str">
        <f t="shared" si="17"/>
        <v>2022</v>
      </c>
      <c r="E558" t="s">
        <v>1139</v>
      </c>
      <c r="F558" t="s">
        <v>20</v>
      </c>
      <c r="G558" t="s">
        <v>21</v>
      </c>
      <c r="H558">
        <v>6</v>
      </c>
      <c r="I558">
        <v>240.08</v>
      </c>
      <c r="J558">
        <v>1440.48</v>
      </c>
      <c r="K558">
        <v>2</v>
      </c>
      <c r="L558">
        <v>1411.67</v>
      </c>
      <c r="M558" t="s">
        <v>27</v>
      </c>
      <c r="N558" t="s">
        <v>31</v>
      </c>
    </row>
    <row r="559" spans="1:14" x14ac:dyDescent="0.25">
      <c r="A559" t="s">
        <v>1140</v>
      </c>
      <c r="B559" s="1">
        <v>44881</v>
      </c>
      <c r="C559" t="str">
        <f t="shared" si="16"/>
        <v>16/11/2022</v>
      </c>
      <c r="D559" s="1" t="str">
        <f t="shared" si="17"/>
        <v>2022</v>
      </c>
      <c r="E559" t="s">
        <v>1141</v>
      </c>
      <c r="F559" t="s">
        <v>47</v>
      </c>
      <c r="G559" t="s">
        <v>15</v>
      </c>
      <c r="H559">
        <v>1</v>
      </c>
      <c r="I559">
        <v>168.38</v>
      </c>
      <c r="J559">
        <v>168.38</v>
      </c>
      <c r="K559">
        <v>6</v>
      </c>
      <c r="L559">
        <v>158.28</v>
      </c>
      <c r="M559" t="s">
        <v>35</v>
      </c>
      <c r="N559" t="s">
        <v>71</v>
      </c>
    </row>
    <row r="560" spans="1:14" x14ac:dyDescent="0.25">
      <c r="A560" t="s">
        <v>1142</v>
      </c>
      <c r="B560" s="1">
        <v>45145</v>
      </c>
      <c r="C560" t="str">
        <f t="shared" si="16"/>
        <v>07/08/2023</v>
      </c>
      <c r="D560" s="1" t="str">
        <f t="shared" si="17"/>
        <v>2023</v>
      </c>
      <c r="E560" t="s">
        <v>1143</v>
      </c>
      <c r="F560" t="s">
        <v>79</v>
      </c>
      <c r="G560" t="s">
        <v>21</v>
      </c>
      <c r="H560">
        <v>9</v>
      </c>
      <c r="I560">
        <v>132.80000000000001</v>
      </c>
      <c r="J560">
        <v>1195.2</v>
      </c>
      <c r="K560">
        <v>17</v>
      </c>
      <c r="L560">
        <v>992.02</v>
      </c>
      <c r="M560" t="s">
        <v>16</v>
      </c>
      <c r="N560" t="s">
        <v>59</v>
      </c>
    </row>
    <row r="561" spans="1:14" x14ac:dyDescent="0.25">
      <c r="A561" t="s">
        <v>1144</v>
      </c>
      <c r="B561" s="1">
        <v>45017</v>
      </c>
      <c r="C561" t="str">
        <f t="shared" si="16"/>
        <v>01/04/2023</v>
      </c>
      <c r="D561" s="1" t="str">
        <f t="shared" si="17"/>
        <v>2023</v>
      </c>
      <c r="E561" t="s">
        <v>1145</v>
      </c>
      <c r="F561" t="s">
        <v>25</v>
      </c>
      <c r="G561" t="s">
        <v>26</v>
      </c>
      <c r="H561">
        <v>5</v>
      </c>
      <c r="I561">
        <v>206.56</v>
      </c>
      <c r="J561">
        <v>1032.8</v>
      </c>
      <c r="K561">
        <v>14</v>
      </c>
      <c r="L561">
        <v>888.21</v>
      </c>
      <c r="M561" t="s">
        <v>51</v>
      </c>
      <c r="N561" t="s">
        <v>41</v>
      </c>
    </row>
    <row r="562" spans="1:14" x14ac:dyDescent="0.25">
      <c r="A562" t="s">
        <v>1146</v>
      </c>
      <c r="B562" s="1">
        <v>44192</v>
      </c>
      <c r="C562" t="str">
        <f t="shared" si="16"/>
        <v>27/12/2020</v>
      </c>
      <c r="D562" s="1" t="str">
        <f t="shared" si="17"/>
        <v>2020</v>
      </c>
      <c r="E562" t="s">
        <v>1147</v>
      </c>
      <c r="F562" t="s">
        <v>79</v>
      </c>
      <c r="G562" t="s">
        <v>21</v>
      </c>
      <c r="H562">
        <v>3</v>
      </c>
      <c r="I562">
        <v>94.42</v>
      </c>
      <c r="J562">
        <v>283.26</v>
      </c>
      <c r="K562">
        <v>26</v>
      </c>
      <c r="L562">
        <v>209.61</v>
      </c>
      <c r="M562" t="s">
        <v>16</v>
      </c>
      <c r="N562" t="s">
        <v>59</v>
      </c>
    </row>
    <row r="563" spans="1:14" x14ac:dyDescent="0.25">
      <c r="A563" t="s">
        <v>1148</v>
      </c>
      <c r="B563" s="1">
        <v>44625</v>
      </c>
      <c r="C563" t="str">
        <f t="shared" si="16"/>
        <v>05/03/2022</v>
      </c>
      <c r="D563" s="1" t="str">
        <f t="shared" si="17"/>
        <v>2022</v>
      </c>
      <c r="E563" t="s">
        <v>1149</v>
      </c>
      <c r="F563" t="s">
        <v>50</v>
      </c>
      <c r="G563" t="s">
        <v>40</v>
      </c>
      <c r="H563">
        <v>1</v>
      </c>
      <c r="I563">
        <v>308.83</v>
      </c>
      <c r="J563">
        <v>308.83</v>
      </c>
      <c r="K563">
        <v>7</v>
      </c>
      <c r="L563">
        <v>287.20999999999998</v>
      </c>
      <c r="M563" t="s">
        <v>51</v>
      </c>
      <c r="N563" t="s">
        <v>59</v>
      </c>
    </row>
    <row r="564" spans="1:14" x14ac:dyDescent="0.25">
      <c r="A564" t="s">
        <v>1150</v>
      </c>
      <c r="B564" s="1">
        <v>45349</v>
      </c>
      <c r="C564" t="str">
        <f t="shared" si="16"/>
        <v>27/02/2024</v>
      </c>
      <c r="D564" s="1" t="str">
        <f t="shared" si="17"/>
        <v>2024</v>
      </c>
      <c r="E564" t="s">
        <v>1151</v>
      </c>
      <c r="F564" t="s">
        <v>109</v>
      </c>
      <c r="G564" t="s">
        <v>21</v>
      </c>
      <c r="H564">
        <v>8</v>
      </c>
      <c r="I564">
        <v>405.92</v>
      </c>
      <c r="J564">
        <v>3247.36</v>
      </c>
      <c r="K564">
        <v>20</v>
      </c>
      <c r="L564">
        <v>2597.89</v>
      </c>
      <c r="M564" t="s">
        <v>27</v>
      </c>
      <c r="N564" t="s">
        <v>71</v>
      </c>
    </row>
    <row r="565" spans="1:14" x14ac:dyDescent="0.25">
      <c r="A565" t="s">
        <v>1152</v>
      </c>
      <c r="B565" s="1">
        <v>45485</v>
      </c>
      <c r="C565" t="str">
        <f t="shared" si="16"/>
        <v>12/07/2024</v>
      </c>
      <c r="D565" s="1" t="str">
        <f t="shared" si="17"/>
        <v>2024</v>
      </c>
      <c r="E565" t="s">
        <v>1153</v>
      </c>
      <c r="F565" t="s">
        <v>56</v>
      </c>
      <c r="G565" t="s">
        <v>40</v>
      </c>
      <c r="H565">
        <v>4</v>
      </c>
      <c r="I565">
        <v>298.23</v>
      </c>
      <c r="J565">
        <v>1192.92</v>
      </c>
      <c r="K565">
        <v>11</v>
      </c>
      <c r="L565">
        <v>1061.7</v>
      </c>
      <c r="M565" t="s">
        <v>51</v>
      </c>
      <c r="N565" t="s">
        <v>62</v>
      </c>
    </row>
    <row r="566" spans="1:14" x14ac:dyDescent="0.25">
      <c r="A566" t="s">
        <v>1154</v>
      </c>
      <c r="B566" s="1">
        <v>45514</v>
      </c>
      <c r="C566" t="str">
        <f t="shared" si="16"/>
        <v>10/08/2024</v>
      </c>
      <c r="D566" s="1" t="str">
        <f t="shared" si="17"/>
        <v>2024</v>
      </c>
      <c r="E566" t="s">
        <v>1155</v>
      </c>
      <c r="F566" t="s">
        <v>44</v>
      </c>
      <c r="G566" t="s">
        <v>15</v>
      </c>
      <c r="H566">
        <v>1</v>
      </c>
      <c r="I566">
        <v>285.17</v>
      </c>
      <c r="J566">
        <v>285.17</v>
      </c>
      <c r="K566">
        <v>0</v>
      </c>
      <c r="L566">
        <v>285.17</v>
      </c>
      <c r="M566" t="s">
        <v>16</v>
      </c>
      <c r="N566" t="s">
        <v>17</v>
      </c>
    </row>
    <row r="567" spans="1:14" x14ac:dyDescent="0.25">
      <c r="A567" t="s">
        <v>1156</v>
      </c>
      <c r="B567" s="1">
        <v>45129</v>
      </c>
      <c r="C567" t="str">
        <f t="shared" si="16"/>
        <v>22/07/2023</v>
      </c>
      <c r="D567" s="1" t="str">
        <f t="shared" si="17"/>
        <v>2023</v>
      </c>
      <c r="E567" t="s">
        <v>1157</v>
      </c>
      <c r="F567" t="s">
        <v>50</v>
      </c>
      <c r="G567" t="s">
        <v>40</v>
      </c>
      <c r="H567">
        <v>6</v>
      </c>
      <c r="I567">
        <v>349.9</v>
      </c>
      <c r="J567">
        <v>2099.4</v>
      </c>
      <c r="K567">
        <v>11</v>
      </c>
      <c r="L567">
        <v>1868.47</v>
      </c>
      <c r="M567" t="s">
        <v>35</v>
      </c>
      <c r="N567" t="s">
        <v>22</v>
      </c>
    </row>
    <row r="568" spans="1:14" x14ac:dyDescent="0.25">
      <c r="A568" t="s">
        <v>1158</v>
      </c>
      <c r="B568" s="1">
        <v>44973</v>
      </c>
      <c r="C568" t="str">
        <f t="shared" si="16"/>
        <v>16/02/2023</v>
      </c>
      <c r="D568" s="1" t="str">
        <f t="shared" si="17"/>
        <v>2023</v>
      </c>
      <c r="E568" t="s">
        <v>1159</v>
      </c>
      <c r="F568" t="s">
        <v>20</v>
      </c>
      <c r="G568" t="s">
        <v>21</v>
      </c>
      <c r="H568">
        <v>6</v>
      </c>
      <c r="I568">
        <v>337.93</v>
      </c>
      <c r="J568">
        <v>2027.58</v>
      </c>
      <c r="K568">
        <v>20</v>
      </c>
      <c r="L568">
        <v>1622.06</v>
      </c>
      <c r="M568" t="s">
        <v>35</v>
      </c>
      <c r="N568" t="s">
        <v>28</v>
      </c>
    </row>
    <row r="569" spans="1:14" x14ac:dyDescent="0.25">
      <c r="A569" t="s">
        <v>1160</v>
      </c>
      <c r="B569" s="1">
        <v>45549</v>
      </c>
      <c r="C569" t="str">
        <f t="shared" si="16"/>
        <v>14/09/2024</v>
      </c>
      <c r="D569" s="1" t="str">
        <f t="shared" si="17"/>
        <v>2024</v>
      </c>
      <c r="E569" t="s">
        <v>1161</v>
      </c>
      <c r="F569" t="s">
        <v>44</v>
      </c>
      <c r="G569" t="s">
        <v>15</v>
      </c>
      <c r="H569">
        <v>4</v>
      </c>
      <c r="I569">
        <v>10.44</v>
      </c>
      <c r="J569">
        <v>41.76</v>
      </c>
      <c r="K569">
        <v>14</v>
      </c>
      <c r="L569">
        <v>35.909999999999997</v>
      </c>
      <c r="M569" t="s">
        <v>35</v>
      </c>
      <c r="N569" t="s">
        <v>22</v>
      </c>
    </row>
    <row r="570" spans="1:14" x14ac:dyDescent="0.25">
      <c r="A570" t="s">
        <v>1162</v>
      </c>
      <c r="B570" s="1">
        <v>45031</v>
      </c>
      <c r="C570" t="str">
        <f t="shared" si="16"/>
        <v>15/04/2023</v>
      </c>
      <c r="D570" s="1" t="str">
        <f t="shared" si="17"/>
        <v>2023</v>
      </c>
      <c r="E570" t="s">
        <v>1163</v>
      </c>
      <c r="F570" t="s">
        <v>94</v>
      </c>
      <c r="G570" t="s">
        <v>26</v>
      </c>
      <c r="H570">
        <v>10</v>
      </c>
      <c r="I570">
        <v>336.6</v>
      </c>
      <c r="J570">
        <v>3366</v>
      </c>
      <c r="K570">
        <v>16</v>
      </c>
      <c r="L570">
        <v>2827.44</v>
      </c>
      <c r="M570" t="s">
        <v>51</v>
      </c>
      <c r="N570" t="s">
        <v>31</v>
      </c>
    </row>
    <row r="571" spans="1:14" x14ac:dyDescent="0.25">
      <c r="A571" t="s">
        <v>1164</v>
      </c>
      <c r="B571" s="1">
        <v>45194</v>
      </c>
      <c r="C571" t="str">
        <f t="shared" si="16"/>
        <v>25/09/2023</v>
      </c>
      <c r="D571" s="1" t="str">
        <f t="shared" si="17"/>
        <v>2023</v>
      </c>
      <c r="E571" t="s">
        <v>1165</v>
      </c>
      <c r="F571" t="s">
        <v>56</v>
      </c>
      <c r="G571" t="s">
        <v>40</v>
      </c>
      <c r="H571">
        <v>2</v>
      </c>
      <c r="I571">
        <v>75.819999999999993</v>
      </c>
      <c r="J571">
        <v>151.63999999999999</v>
      </c>
      <c r="K571">
        <v>7</v>
      </c>
      <c r="L571">
        <v>141.03</v>
      </c>
      <c r="M571" t="s">
        <v>51</v>
      </c>
      <c r="N571" t="s">
        <v>17</v>
      </c>
    </row>
    <row r="572" spans="1:14" x14ac:dyDescent="0.25">
      <c r="A572" s="2">
        <v>6.8146999999999994E+57</v>
      </c>
      <c r="B572" s="1">
        <v>44483</v>
      </c>
      <c r="C572" t="str">
        <f t="shared" si="16"/>
        <v>14/10/2021</v>
      </c>
      <c r="D572" s="1" t="str">
        <f t="shared" si="17"/>
        <v>2021</v>
      </c>
      <c r="E572" t="s">
        <v>1166</v>
      </c>
      <c r="F572" t="s">
        <v>44</v>
      </c>
      <c r="G572" t="s">
        <v>15</v>
      </c>
      <c r="H572">
        <v>4</v>
      </c>
      <c r="I572">
        <v>90.23</v>
      </c>
      <c r="J572">
        <v>360.92</v>
      </c>
      <c r="K572">
        <v>24</v>
      </c>
      <c r="L572">
        <v>274.3</v>
      </c>
      <c r="M572" t="s">
        <v>27</v>
      </c>
      <c r="N572" t="s">
        <v>41</v>
      </c>
    </row>
    <row r="573" spans="1:14" x14ac:dyDescent="0.25">
      <c r="A573" t="s">
        <v>1167</v>
      </c>
      <c r="B573" s="1">
        <v>44962</v>
      </c>
      <c r="C573" t="str">
        <f t="shared" si="16"/>
        <v>05/02/2023</v>
      </c>
      <c r="D573" s="1" t="str">
        <f t="shared" si="17"/>
        <v>2023</v>
      </c>
      <c r="E573" t="s">
        <v>1168</v>
      </c>
      <c r="F573" t="s">
        <v>94</v>
      </c>
      <c r="G573" t="s">
        <v>26</v>
      </c>
      <c r="H573">
        <v>8</v>
      </c>
      <c r="I573">
        <v>412.74</v>
      </c>
      <c r="J573">
        <v>3301.92</v>
      </c>
      <c r="K573">
        <v>25</v>
      </c>
      <c r="L573">
        <v>2476.44</v>
      </c>
      <c r="M573" t="s">
        <v>35</v>
      </c>
      <c r="N573" t="s">
        <v>17</v>
      </c>
    </row>
    <row r="574" spans="1:14" x14ac:dyDescent="0.25">
      <c r="A574" t="s">
        <v>1169</v>
      </c>
      <c r="B574" s="1">
        <v>44315</v>
      </c>
      <c r="C574" t="str">
        <f t="shared" si="16"/>
        <v>29/04/2021</v>
      </c>
      <c r="D574" s="1" t="str">
        <f t="shared" si="17"/>
        <v>2021</v>
      </c>
      <c r="E574" t="s">
        <v>1170</v>
      </c>
      <c r="F574" t="s">
        <v>20</v>
      </c>
      <c r="G574" t="s">
        <v>21</v>
      </c>
      <c r="H574">
        <v>10</v>
      </c>
      <c r="I574">
        <v>342.9</v>
      </c>
      <c r="J574">
        <v>3429</v>
      </c>
      <c r="K574">
        <v>5</v>
      </c>
      <c r="L574">
        <v>3257.55</v>
      </c>
      <c r="M574" t="s">
        <v>51</v>
      </c>
      <c r="N574" t="s">
        <v>31</v>
      </c>
    </row>
    <row r="575" spans="1:14" x14ac:dyDescent="0.25">
      <c r="A575" t="s">
        <v>1171</v>
      </c>
      <c r="B575" s="1">
        <v>44136</v>
      </c>
      <c r="C575" t="str">
        <f t="shared" si="16"/>
        <v>01/11/2020</v>
      </c>
      <c r="D575" s="1" t="str">
        <f t="shared" si="17"/>
        <v>2020</v>
      </c>
      <c r="E575" t="s">
        <v>1172</v>
      </c>
      <c r="F575" t="s">
        <v>34</v>
      </c>
      <c r="G575" t="s">
        <v>26</v>
      </c>
      <c r="H575">
        <v>1</v>
      </c>
      <c r="I575">
        <v>394.6</v>
      </c>
      <c r="J575">
        <v>394.6</v>
      </c>
      <c r="K575">
        <v>29</v>
      </c>
      <c r="L575">
        <v>280.17</v>
      </c>
      <c r="M575" t="s">
        <v>35</v>
      </c>
      <c r="N575" t="s">
        <v>31</v>
      </c>
    </row>
    <row r="576" spans="1:14" x14ac:dyDescent="0.25">
      <c r="A576" t="s">
        <v>1173</v>
      </c>
      <c r="B576" s="1">
        <v>44508</v>
      </c>
      <c r="C576" t="str">
        <f t="shared" si="16"/>
        <v>08/11/2021</v>
      </c>
      <c r="D576" s="1" t="str">
        <f t="shared" si="17"/>
        <v>2021</v>
      </c>
      <c r="E576" t="s">
        <v>1174</v>
      </c>
      <c r="F576" t="s">
        <v>47</v>
      </c>
      <c r="G576" t="s">
        <v>15</v>
      </c>
      <c r="H576">
        <v>2</v>
      </c>
      <c r="I576">
        <v>114.62</v>
      </c>
      <c r="J576">
        <v>229.24</v>
      </c>
      <c r="K576">
        <v>5</v>
      </c>
      <c r="L576">
        <v>217.78</v>
      </c>
      <c r="M576" t="s">
        <v>27</v>
      </c>
      <c r="N576" t="s">
        <v>76</v>
      </c>
    </row>
    <row r="577" spans="1:14" x14ac:dyDescent="0.25">
      <c r="A577" t="s">
        <v>1175</v>
      </c>
      <c r="B577" s="1">
        <v>44143</v>
      </c>
      <c r="C577" t="str">
        <f t="shared" si="16"/>
        <v>08/11/2020</v>
      </c>
      <c r="D577" s="1" t="str">
        <f t="shared" si="17"/>
        <v>2020</v>
      </c>
      <c r="E577" t="s">
        <v>1176</v>
      </c>
      <c r="F577" t="s">
        <v>109</v>
      </c>
      <c r="G577" t="s">
        <v>21</v>
      </c>
      <c r="H577">
        <v>2</v>
      </c>
      <c r="I577">
        <v>7.32</v>
      </c>
      <c r="J577">
        <v>14.64</v>
      </c>
      <c r="K577">
        <v>8</v>
      </c>
      <c r="L577">
        <v>13.47</v>
      </c>
      <c r="M577" t="s">
        <v>16</v>
      </c>
      <c r="N577" t="s">
        <v>28</v>
      </c>
    </row>
    <row r="578" spans="1:14" x14ac:dyDescent="0.25">
      <c r="A578" t="s">
        <v>1177</v>
      </c>
      <c r="B578" s="1">
        <v>44546</v>
      </c>
      <c r="C578" t="str">
        <f t="shared" si="16"/>
        <v>16/12/2021</v>
      </c>
      <c r="D578" s="1" t="str">
        <f t="shared" si="17"/>
        <v>2021</v>
      </c>
      <c r="E578" t="s">
        <v>1178</v>
      </c>
      <c r="F578" t="s">
        <v>44</v>
      </c>
      <c r="G578" t="s">
        <v>15</v>
      </c>
      <c r="H578">
        <v>4</v>
      </c>
      <c r="I578">
        <v>346.51</v>
      </c>
      <c r="J578">
        <v>1386.04</v>
      </c>
      <c r="K578">
        <v>28</v>
      </c>
      <c r="L578">
        <v>997.95</v>
      </c>
      <c r="M578" t="s">
        <v>16</v>
      </c>
      <c r="N578" t="s">
        <v>36</v>
      </c>
    </row>
    <row r="579" spans="1:14" x14ac:dyDescent="0.25">
      <c r="A579" t="s">
        <v>1179</v>
      </c>
      <c r="B579" s="1">
        <v>45298</v>
      </c>
      <c r="C579" t="str">
        <f t="shared" ref="C579:C642" si="18">TEXT(B579,"DD/MM/YYYY")</f>
        <v>07/01/2024</v>
      </c>
      <c r="D579" s="1" t="str">
        <f t="shared" ref="D579:D642" si="19">RIGHT(C579,4)</f>
        <v>2024</v>
      </c>
      <c r="E579" t="s">
        <v>1180</v>
      </c>
      <c r="F579" t="s">
        <v>44</v>
      </c>
      <c r="G579" t="s">
        <v>15</v>
      </c>
      <c r="H579">
        <v>3</v>
      </c>
      <c r="I579">
        <v>21.95</v>
      </c>
      <c r="J579">
        <v>65.849999999999994</v>
      </c>
      <c r="K579">
        <v>7</v>
      </c>
      <c r="L579">
        <v>61.24</v>
      </c>
      <c r="M579" t="s">
        <v>51</v>
      </c>
      <c r="N579" t="s">
        <v>31</v>
      </c>
    </row>
    <row r="580" spans="1:14" x14ac:dyDescent="0.25">
      <c r="A580" t="s">
        <v>1181</v>
      </c>
      <c r="B580" s="1">
        <v>44520</v>
      </c>
      <c r="C580" t="str">
        <f t="shared" si="18"/>
        <v>20/11/2021</v>
      </c>
      <c r="D580" s="1" t="str">
        <f t="shared" si="19"/>
        <v>2021</v>
      </c>
      <c r="E580" t="s">
        <v>1182</v>
      </c>
      <c r="F580" t="s">
        <v>14</v>
      </c>
      <c r="G580" t="s">
        <v>15</v>
      </c>
      <c r="H580">
        <v>10</v>
      </c>
      <c r="I580">
        <v>259.97000000000003</v>
      </c>
      <c r="J580">
        <v>2599.6999999999998</v>
      </c>
      <c r="K580">
        <v>16</v>
      </c>
      <c r="L580">
        <v>2183.75</v>
      </c>
      <c r="M580" t="s">
        <v>27</v>
      </c>
      <c r="N580" t="s">
        <v>22</v>
      </c>
    </row>
    <row r="581" spans="1:14" x14ac:dyDescent="0.25">
      <c r="A581" t="s">
        <v>1183</v>
      </c>
      <c r="B581" s="1">
        <v>44978</v>
      </c>
      <c r="C581" t="str">
        <f t="shared" si="18"/>
        <v>21/02/2023</v>
      </c>
      <c r="D581" s="1" t="str">
        <f t="shared" si="19"/>
        <v>2023</v>
      </c>
      <c r="E581" t="s">
        <v>1184</v>
      </c>
      <c r="F581" t="s">
        <v>94</v>
      </c>
      <c r="G581" t="s">
        <v>26</v>
      </c>
      <c r="H581">
        <v>10</v>
      </c>
      <c r="I581">
        <v>414.09</v>
      </c>
      <c r="J581">
        <v>4140.8999999999996</v>
      </c>
      <c r="K581">
        <v>5</v>
      </c>
      <c r="L581">
        <v>3933.85</v>
      </c>
      <c r="M581" t="s">
        <v>35</v>
      </c>
      <c r="N581" t="s">
        <v>62</v>
      </c>
    </row>
    <row r="582" spans="1:14" x14ac:dyDescent="0.25">
      <c r="A582" t="s">
        <v>1185</v>
      </c>
      <c r="B582" s="1">
        <v>44165</v>
      </c>
      <c r="C582" t="str">
        <f t="shared" si="18"/>
        <v>30/11/2020</v>
      </c>
      <c r="D582" s="1" t="str">
        <f t="shared" si="19"/>
        <v>2020</v>
      </c>
      <c r="E582" t="s">
        <v>1186</v>
      </c>
      <c r="F582" t="s">
        <v>94</v>
      </c>
      <c r="G582" t="s">
        <v>26</v>
      </c>
      <c r="H582">
        <v>1</v>
      </c>
      <c r="I582">
        <v>59.47</v>
      </c>
      <c r="J582">
        <v>59.47</v>
      </c>
      <c r="K582">
        <v>5</v>
      </c>
      <c r="L582">
        <v>56.5</v>
      </c>
      <c r="M582" t="s">
        <v>51</v>
      </c>
      <c r="N582" t="s">
        <v>59</v>
      </c>
    </row>
    <row r="583" spans="1:14" x14ac:dyDescent="0.25">
      <c r="A583" t="s">
        <v>1187</v>
      </c>
      <c r="B583" s="1">
        <v>43915</v>
      </c>
      <c r="C583" t="str">
        <f t="shared" si="18"/>
        <v>25/03/2020</v>
      </c>
      <c r="D583" s="1" t="str">
        <f t="shared" si="19"/>
        <v>2020</v>
      </c>
      <c r="E583" t="s">
        <v>1188</v>
      </c>
      <c r="F583" t="s">
        <v>56</v>
      </c>
      <c r="G583" t="s">
        <v>40</v>
      </c>
      <c r="H583">
        <v>1</v>
      </c>
      <c r="I583">
        <v>386.13</v>
      </c>
      <c r="J583">
        <v>386.13</v>
      </c>
      <c r="K583">
        <v>13</v>
      </c>
      <c r="L583">
        <v>335.93</v>
      </c>
      <c r="M583" t="s">
        <v>27</v>
      </c>
      <c r="N583" t="s">
        <v>62</v>
      </c>
    </row>
    <row r="584" spans="1:14" x14ac:dyDescent="0.25">
      <c r="A584" t="s">
        <v>1189</v>
      </c>
      <c r="B584" s="1">
        <v>44668</v>
      </c>
      <c r="C584" t="str">
        <f t="shared" si="18"/>
        <v>17/04/2022</v>
      </c>
      <c r="D584" s="1" t="str">
        <f t="shared" si="19"/>
        <v>2022</v>
      </c>
      <c r="E584" t="s">
        <v>1190</v>
      </c>
      <c r="F584" t="s">
        <v>79</v>
      </c>
      <c r="G584" t="s">
        <v>21</v>
      </c>
      <c r="H584">
        <v>6</v>
      </c>
      <c r="I584">
        <v>61.68</v>
      </c>
      <c r="J584">
        <v>370.08</v>
      </c>
      <c r="K584">
        <v>25</v>
      </c>
      <c r="L584">
        <v>277.56</v>
      </c>
      <c r="M584" t="s">
        <v>16</v>
      </c>
      <c r="N584" t="s">
        <v>41</v>
      </c>
    </row>
    <row r="585" spans="1:14" x14ac:dyDescent="0.25">
      <c r="A585" t="s">
        <v>1191</v>
      </c>
      <c r="B585" s="1">
        <v>44470</v>
      </c>
      <c r="C585" t="str">
        <f t="shared" si="18"/>
        <v>01/10/2021</v>
      </c>
      <c r="D585" s="1" t="str">
        <f t="shared" si="19"/>
        <v>2021</v>
      </c>
      <c r="E585" t="s">
        <v>1192</v>
      </c>
      <c r="F585" t="s">
        <v>14</v>
      </c>
      <c r="G585" t="s">
        <v>15</v>
      </c>
      <c r="H585">
        <v>10</v>
      </c>
      <c r="I585">
        <v>261.14999999999998</v>
      </c>
      <c r="J585">
        <v>2611.5</v>
      </c>
      <c r="K585">
        <v>26</v>
      </c>
      <c r="L585">
        <v>1932.51</v>
      </c>
      <c r="M585" t="s">
        <v>35</v>
      </c>
      <c r="N585" t="s">
        <v>22</v>
      </c>
    </row>
    <row r="586" spans="1:14" x14ac:dyDescent="0.25">
      <c r="A586" t="s">
        <v>1193</v>
      </c>
      <c r="B586" s="1">
        <v>43974</v>
      </c>
      <c r="C586" t="str">
        <f t="shared" si="18"/>
        <v>23/05/2020</v>
      </c>
      <c r="D586" s="1" t="str">
        <f t="shared" si="19"/>
        <v>2020</v>
      </c>
      <c r="E586" t="s">
        <v>1194</v>
      </c>
      <c r="F586" t="s">
        <v>56</v>
      </c>
      <c r="G586" t="s">
        <v>40</v>
      </c>
      <c r="H586">
        <v>2</v>
      </c>
      <c r="I586">
        <v>393.09</v>
      </c>
      <c r="J586">
        <v>786.18</v>
      </c>
      <c r="K586">
        <v>19</v>
      </c>
      <c r="L586">
        <v>636.80999999999995</v>
      </c>
      <c r="M586" t="s">
        <v>27</v>
      </c>
      <c r="N586" t="s">
        <v>22</v>
      </c>
    </row>
    <row r="587" spans="1:14" x14ac:dyDescent="0.25">
      <c r="A587" t="s">
        <v>1195</v>
      </c>
      <c r="B587" s="1">
        <v>45223</v>
      </c>
      <c r="C587" t="str">
        <f t="shared" si="18"/>
        <v>24/10/2023</v>
      </c>
      <c r="D587" s="1" t="str">
        <f t="shared" si="19"/>
        <v>2023</v>
      </c>
      <c r="E587" t="s">
        <v>1196</v>
      </c>
      <c r="F587" t="s">
        <v>14</v>
      </c>
      <c r="G587" t="s">
        <v>15</v>
      </c>
      <c r="H587">
        <v>5</v>
      </c>
      <c r="I587">
        <v>357.37</v>
      </c>
      <c r="J587">
        <v>1786.85</v>
      </c>
      <c r="K587">
        <v>5</v>
      </c>
      <c r="L587">
        <v>1697.51</v>
      </c>
      <c r="M587" t="s">
        <v>35</v>
      </c>
      <c r="N587" t="s">
        <v>76</v>
      </c>
    </row>
    <row r="588" spans="1:14" x14ac:dyDescent="0.25">
      <c r="A588" t="s">
        <v>1197</v>
      </c>
      <c r="B588" s="1">
        <v>44542</v>
      </c>
      <c r="C588" t="str">
        <f t="shared" si="18"/>
        <v>12/12/2021</v>
      </c>
      <c r="D588" s="1" t="str">
        <f t="shared" si="19"/>
        <v>2021</v>
      </c>
      <c r="E588" t="s">
        <v>1198</v>
      </c>
      <c r="F588" t="s">
        <v>56</v>
      </c>
      <c r="G588" t="s">
        <v>40</v>
      </c>
      <c r="H588">
        <v>9</v>
      </c>
      <c r="I588">
        <v>136.91</v>
      </c>
      <c r="J588">
        <v>1232.19</v>
      </c>
      <c r="K588">
        <v>25</v>
      </c>
      <c r="L588">
        <v>924.14</v>
      </c>
      <c r="M588" t="s">
        <v>51</v>
      </c>
      <c r="N588" t="s">
        <v>17</v>
      </c>
    </row>
    <row r="589" spans="1:14" x14ac:dyDescent="0.25">
      <c r="A589" t="s">
        <v>1199</v>
      </c>
      <c r="B589" s="1">
        <v>45105</v>
      </c>
      <c r="C589" t="str">
        <f t="shared" si="18"/>
        <v>28/06/2023</v>
      </c>
      <c r="D589" s="1" t="str">
        <f t="shared" si="19"/>
        <v>2023</v>
      </c>
      <c r="E589" t="s">
        <v>1200</v>
      </c>
      <c r="F589" t="s">
        <v>109</v>
      </c>
      <c r="G589" t="s">
        <v>21</v>
      </c>
      <c r="H589">
        <v>3</v>
      </c>
      <c r="I589">
        <v>361.66</v>
      </c>
      <c r="J589">
        <v>1084.98</v>
      </c>
      <c r="K589">
        <v>26</v>
      </c>
      <c r="L589">
        <v>802.89</v>
      </c>
      <c r="M589" t="s">
        <v>27</v>
      </c>
      <c r="N589" t="s">
        <v>41</v>
      </c>
    </row>
    <row r="590" spans="1:14" x14ac:dyDescent="0.25">
      <c r="A590" t="s">
        <v>1201</v>
      </c>
      <c r="B590" s="1">
        <v>43885</v>
      </c>
      <c r="C590" t="str">
        <f t="shared" si="18"/>
        <v>24/02/2020</v>
      </c>
      <c r="D590" s="1" t="str">
        <f t="shared" si="19"/>
        <v>2020</v>
      </c>
      <c r="E590" t="s">
        <v>1202</v>
      </c>
      <c r="F590" t="s">
        <v>25</v>
      </c>
      <c r="G590" t="s">
        <v>26</v>
      </c>
      <c r="H590">
        <v>9</v>
      </c>
      <c r="I590">
        <v>317.94</v>
      </c>
      <c r="J590">
        <v>2861.46</v>
      </c>
      <c r="K590">
        <v>27</v>
      </c>
      <c r="L590">
        <v>2088.87</v>
      </c>
      <c r="M590" t="s">
        <v>51</v>
      </c>
      <c r="N590" t="s">
        <v>41</v>
      </c>
    </row>
    <row r="591" spans="1:14" x14ac:dyDescent="0.25">
      <c r="A591" t="s">
        <v>1203</v>
      </c>
      <c r="B591" s="1">
        <v>44044</v>
      </c>
      <c r="C591" t="str">
        <f t="shared" si="18"/>
        <v>01/08/2020</v>
      </c>
      <c r="D591" s="1" t="str">
        <f t="shared" si="19"/>
        <v>2020</v>
      </c>
      <c r="E591" t="s">
        <v>1204</v>
      </c>
      <c r="F591" t="s">
        <v>79</v>
      </c>
      <c r="G591" t="s">
        <v>21</v>
      </c>
      <c r="H591">
        <v>7</v>
      </c>
      <c r="I591">
        <v>136.66</v>
      </c>
      <c r="J591">
        <v>956.62</v>
      </c>
      <c r="K591">
        <v>26</v>
      </c>
      <c r="L591">
        <v>707.9</v>
      </c>
      <c r="M591" t="s">
        <v>51</v>
      </c>
      <c r="N591" t="s">
        <v>22</v>
      </c>
    </row>
    <row r="592" spans="1:14" x14ac:dyDescent="0.25">
      <c r="A592" t="s">
        <v>1205</v>
      </c>
      <c r="B592" s="1">
        <v>44963</v>
      </c>
      <c r="C592" t="str">
        <f t="shared" si="18"/>
        <v>06/02/2023</v>
      </c>
      <c r="D592" s="1" t="str">
        <f t="shared" si="19"/>
        <v>2023</v>
      </c>
      <c r="E592" t="s">
        <v>1206</v>
      </c>
      <c r="F592" t="s">
        <v>94</v>
      </c>
      <c r="G592" t="s">
        <v>26</v>
      </c>
      <c r="H592">
        <v>1</v>
      </c>
      <c r="I592">
        <v>24.1</v>
      </c>
      <c r="J592">
        <v>24.1</v>
      </c>
      <c r="K592">
        <v>17</v>
      </c>
      <c r="L592">
        <v>20</v>
      </c>
      <c r="M592" t="s">
        <v>16</v>
      </c>
      <c r="N592" t="s">
        <v>41</v>
      </c>
    </row>
    <row r="593" spans="1:14" x14ac:dyDescent="0.25">
      <c r="A593" t="s">
        <v>1207</v>
      </c>
      <c r="B593" s="1">
        <v>45149</v>
      </c>
      <c r="C593" t="str">
        <f t="shared" si="18"/>
        <v>11/08/2023</v>
      </c>
      <c r="D593" s="1" t="str">
        <f t="shared" si="19"/>
        <v>2023</v>
      </c>
      <c r="E593" t="s">
        <v>1208</v>
      </c>
      <c r="F593" t="s">
        <v>109</v>
      </c>
      <c r="G593" t="s">
        <v>21</v>
      </c>
      <c r="H593">
        <v>4</v>
      </c>
      <c r="I593">
        <v>82.48</v>
      </c>
      <c r="J593">
        <v>329.92</v>
      </c>
      <c r="K593">
        <v>9</v>
      </c>
      <c r="L593">
        <v>300.23</v>
      </c>
      <c r="M593" t="s">
        <v>35</v>
      </c>
      <c r="N593" t="s">
        <v>71</v>
      </c>
    </row>
    <row r="594" spans="1:14" x14ac:dyDescent="0.25">
      <c r="A594" t="s">
        <v>1209</v>
      </c>
      <c r="B594" s="1">
        <v>43863</v>
      </c>
      <c r="C594" t="str">
        <f t="shared" si="18"/>
        <v>02/02/2020</v>
      </c>
      <c r="D594" s="1" t="str">
        <f t="shared" si="19"/>
        <v>2020</v>
      </c>
      <c r="E594" t="s">
        <v>1210</v>
      </c>
      <c r="F594" t="s">
        <v>39</v>
      </c>
      <c r="G594" t="s">
        <v>40</v>
      </c>
      <c r="H594">
        <v>3</v>
      </c>
      <c r="I594">
        <v>347.11</v>
      </c>
      <c r="J594">
        <v>1041.33</v>
      </c>
      <c r="K594">
        <v>18</v>
      </c>
      <c r="L594">
        <v>853.89</v>
      </c>
      <c r="M594" t="s">
        <v>35</v>
      </c>
      <c r="N594" t="s">
        <v>36</v>
      </c>
    </row>
    <row r="595" spans="1:14" x14ac:dyDescent="0.25">
      <c r="A595" s="2">
        <v>5.2805000000000003E+80</v>
      </c>
      <c r="B595" s="1">
        <v>43912</v>
      </c>
      <c r="C595" t="str">
        <f t="shared" si="18"/>
        <v>22/03/2020</v>
      </c>
      <c r="D595" s="1" t="str">
        <f t="shared" si="19"/>
        <v>2020</v>
      </c>
      <c r="E595" t="s">
        <v>1211</v>
      </c>
      <c r="F595" t="s">
        <v>39</v>
      </c>
      <c r="G595" t="s">
        <v>40</v>
      </c>
      <c r="H595">
        <v>10</v>
      </c>
      <c r="I595">
        <v>316.13</v>
      </c>
      <c r="J595">
        <v>3161.3</v>
      </c>
      <c r="K595">
        <v>1</v>
      </c>
      <c r="L595">
        <v>3129.69</v>
      </c>
      <c r="M595" t="s">
        <v>27</v>
      </c>
      <c r="N595" t="s">
        <v>71</v>
      </c>
    </row>
    <row r="596" spans="1:14" x14ac:dyDescent="0.25">
      <c r="A596" t="s">
        <v>1212</v>
      </c>
      <c r="B596" s="1">
        <v>45395</v>
      </c>
      <c r="C596" t="str">
        <f t="shared" si="18"/>
        <v>13/04/2024</v>
      </c>
      <c r="D596" s="1" t="str">
        <f t="shared" si="19"/>
        <v>2024</v>
      </c>
      <c r="E596" t="s">
        <v>1213</v>
      </c>
      <c r="F596" t="s">
        <v>25</v>
      </c>
      <c r="G596" t="s">
        <v>26</v>
      </c>
      <c r="H596">
        <v>9</v>
      </c>
      <c r="I596">
        <v>6.15</v>
      </c>
      <c r="J596">
        <v>55.35</v>
      </c>
      <c r="K596">
        <v>22</v>
      </c>
      <c r="L596">
        <v>43.17</v>
      </c>
      <c r="M596" t="s">
        <v>16</v>
      </c>
      <c r="N596" t="s">
        <v>28</v>
      </c>
    </row>
    <row r="597" spans="1:14" x14ac:dyDescent="0.25">
      <c r="A597" t="s">
        <v>1214</v>
      </c>
      <c r="B597" s="1">
        <v>44248</v>
      </c>
      <c r="C597" t="str">
        <f t="shared" si="18"/>
        <v>21/02/2021</v>
      </c>
      <c r="D597" s="1" t="str">
        <f t="shared" si="19"/>
        <v>2021</v>
      </c>
      <c r="E597" t="s">
        <v>1215</v>
      </c>
      <c r="F597" t="s">
        <v>34</v>
      </c>
      <c r="G597" t="s">
        <v>26</v>
      </c>
      <c r="H597">
        <v>5</v>
      </c>
      <c r="I597">
        <v>65.17</v>
      </c>
      <c r="J597">
        <v>325.85000000000002</v>
      </c>
      <c r="K597">
        <v>25</v>
      </c>
      <c r="L597">
        <v>244.39</v>
      </c>
      <c r="M597" t="s">
        <v>27</v>
      </c>
      <c r="N597" t="s">
        <v>59</v>
      </c>
    </row>
    <row r="598" spans="1:14" x14ac:dyDescent="0.25">
      <c r="A598" t="s">
        <v>1216</v>
      </c>
      <c r="B598" s="1">
        <v>44133</v>
      </c>
      <c r="C598" t="str">
        <f t="shared" si="18"/>
        <v>29/10/2020</v>
      </c>
      <c r="D598" s="1" t="str">
        <f t="shared" si="19"/>
        <v>2020</v>
      </c>
      <c r="E598" t="s">
        <v>1217</v>
      </c>
      <c r="F598" t="s">
        <v>109</v>
      </c>
      <c r="G598" t="s">
        <v>21</v>
      </c>
      <c r="H598">
        <v>5</v>
      </c>
      <c r="I598">
        <v>204.5</v>
      </c>
      <c r="J598">
        <v>1022.5</v>
      </c>
      <c r="K598">
        <v>11</v>
      </c>
      <c r="L598">
        <v>910.02</v>
      </c>
      <c r="M598" t="s">
        <v>51</v>
      </c>
      <c r="N598" t="s">
        <v>62</v>
      </c>
    </row>
    <row r="599" spans="1:14" x14ac:dyDescent="0.25">
      <c r="A599" s="2" t="s">
        <v>1218</v>
      </c>
      <c r="B599" s="1">
        <v>44055</v>
      </c>
      <c r="C599" t="str">
        <f t="shared" si="18"/>
        <v>12/08/2020</v>
      </c>
      <c r="D599" s="1" t="str">
        <f t="shared" si="19"/>
        <v>2020</v>
      </c>
      <c r="E599" t="s">
        <v>1219</v>
      </c>
      <c r="F599" t="s">
        <v>50</v>
      </c>
      <c r="G599" t="s">
        <v>40</v>
      </c>
      <c r="H599">
        <v>2</v>
      </c>
      <c r="I599">
        <v>446.32</v>
      </c>
      <c r="J599">
        <v>892.64</v>
      </c>
      <c r="K599">
        <v>21</v>
      </c>
      <c r="L599">
        <v>705.19</v>
      </c>
      <c r="M599" t="s">
        <v>27</v>
      </c>
      <c r="N599" t="s">
        <v>36</v>
      </c>
    </row>
    <row r="600" spans="1:14" x14ac:dyDescent="0.25">
      <c r="A600" t="s">
        <v>1220</v>
      </c>
      <c r="B600" s="1">
        <v>44534</v>
      </c>
      <c r="C600" t="str">
        <f t="shared" si="18"/>
        <v>04/12/2021</v>
      </c>
      <c r="D600" s="1" t="str">
        <f t="shared" si="19"/>
        <v>2021</v>
      </c>
      <c r="E600" t="s">
        <v>1221</v>
      </c>
      <c r="F600" t="s">
        <v>39</v>
      </c>
      <c r="G600" t="s">
        <v>40</v>
      </c>
      <c r="H600">
        <v>1</v>
      </c>
      <c r="I600">
        <v>386.46</v>
      </c>
      <c r="J600">
        <v>386.46</v>
      </c>
      <c r="K600">
        <v>18</v>
      </c>
      <c r="L600">
        <v>316.89999999999998</v>
      </c>
      <c r="M600" t="s">
        <v>35</v>
      </c>
      <c r="N600" t="s">
        <v>62</v>
      </c>
    </row>
    <row r="601" spans="1:14" x14ac:dyDescent="0.25">
      <c r="A601" t="s">
        <v>1222</v>
      </c>
      <c r="B601" s="1">
        <v>45361</v>
      </c>
      <c r="C601" t="str">
        <f t="shared" si="18"/>
        <v>10/03/2024</v>
      </c>
      <c r="D601" s="1" t="str">
        <f t="shared" si="19"/>
        <v>2024</v>
      </c>
      <c r="E601" t="s">
        <v>1223</v>
      </c>
      <c r="F601" t="s">
        <v>25</v>
      </c>
      <c r="G601" t="s">
        <v>26</v>
      </c>
      <c r="H601">
        <v>2</v>
      </c>
      <c r="I601">
        <v>444.44</v>
      </c>
      <c r="J601">
        <v>888.88</v>
      </c>
      <c r="K601">
        <v>26</v>
      </c>
      <c r="L601">
        <v>657.77</v>
      </c>
      <c r="M601" t="s">
        <v>35</v>
      </c>
      <c r="N601" t="s">
        <v>31</v>
      </c>
    </row>
    <row r="602" spans="1:14" x14ac:dyDescent="0.25">
      <c r="A602" t="s">
        <v>1224</v>
      </c>
      <c r="B602" s="1">
        <v>44508</v>
      </c>
      <c r="C602" t="str">
        <f t="shared" si="18"/>
        <v>08/11/2021</v>
      </c>
      <c r="D602" s="1" t="str">
        <f t="shared" si="19"/>
        <v>2021</v>
      </c>
      <c r="E602" t="s">
        <v>1225</v>
      </c>
      <c r="F602" t="s">
        <v>39</v>
      </c>
      <c r="G602" t="s">
        <v>40</v>
      </c>
      <c r="H602">
        <v>4</v>
      </c>
      <c r="I602">
        <v>302.29000000000002</v>
      </c>
      <c r="J602">
        <v>1209.1600000000001</v>
      </c>
      <c r="K602">
        <v>20</v>
      </c>
      <c r="L602">
        <v>967.33</v>
      </c>
      <c r="M602" t="s">
        <v>16</v>
      </c>
      <c r="N602" t="s">
        <v>28</v>
      </c>
    </row>
    <row r="603" spans="1:14" x14ac:dyDescent="0.25">
      <c r="A603" t="s">
        <v>1226</v>
      </c>
      <c r="B603" s="1">
        <v>44080</v>
      </c>
      <c r="C603" t="str">
        <f t="shared" si="18"/>
        <v>06/09/2020</v>
      </c>
      <c r="D603" s="1" t="str">
        <f t="shared" si="19"/>
        <v>2020</v>
      </c>
      <c r="E603" t="s">
        <v>1227</v>
      </c>
      <c r="F603" t="s">
        <v>34</v>
      </c>
      <c r="G603" t="s">
        <v>26</v>
      </c>
      <c r="H603">
        <v>5</v>
      </c>
      <c r="I603">
        <v>16.86</v>
      </c>
      <c r="J603">
        <v>84.3</v>
      </c>
      <c r="K603">
        <v>19</v>
      </c>
      <c r="L603">
        <v>68.28</v>
      </c>
      <c r="M603" t="s">
        <v>35</v>
      </c>
      <c r="N603" t="s">
        <v>59</v>
      </c>
    </row>
    <row r="604" spans="1:14" x14ac:dyDescent="0.25">
      <c r="A604" t="s">
        <v>1228</v>
      </c>
      <c r="B604" s="1">
        <v>44602</v>
      </c>
      <c r="C604" t="str">
        <f t="shared" si="18"/>
        <v>10/02/2022</v>
      </c>
      <c r="D604" s="1" t="str">
        <f t="shared" si="19"/>
        <v>2022</v>
      </c>
      <c r="E604" t="s">
        <v>1229</v>
      </c>
      <c r="F604" t="s">
        <v>25</v>
      </c>
      <c r="G604" t="s">
        <v>26</v>
      </c>
      <c r="H604">
        <v>10</v>
      </c>
      <c r="I604">
        <v>80.760000000000005</v>
      </c>
      <c r="J604">
        <v>807.6</v>
      </c>
      <c r="K604">
        <v>18</v>
      </c>
      <c r="L604">
        <v>662.23</v>
      </c>
      <c r="M604" t="s">
        <v>16</v>
      </c>
      <c r="N604" t="s">
        <v>76</v>
      </c>
    </row>
    <row r="605" spans="1:14" x14ac:dyDescent="0.25">
      <c r="A605" t="s">
        <v>1230</v>
      </c>
      <c r="B605" s="1">
        <v>45483</v>
      </c>
      <c r="C605" t="str">
        <f t="shared" si="18"/>
        <v>10/07/2024</v>
      </c>
      <c r="D605" s="1" t="str">
        <f t="shared" si="19"/>
        <v>2024</v>
      </c>
      <c r="E605" t="s">
        <v>1231</v>
      </c>
      <c r="F605" t="s">
        <v>109</v>
      </c>
      <c r="G605" t="s">
        <v>21</v>
      </c>
      <c r="H605">
        <v>9</v>
      </c>
      <c r="I605">
        <v>343.49</v>
      </c>
      <c r="J605">
        <v>3091.41</v>
      </c>
      <c r="K605">
        <v>28</v>
      </c>
      <c r="L605">
        <v>2225.8200000000002</v>
      </c>
      <c r="M605" t="s">
        <v>27</v>
      </c>
      <c r="N605" t="s">
        <v>62</v>
      </c>
    </row>
    <row r="606" spans="1:14" x14ac:dyDescent="0.25">
      <c r="A606" t="s">
        <v>1232</v>
      </c>
      <c r="B606" s="1">
        <v>43993</v>
      </c>
      <c r="C606" t="str">
        <f t="shared" si="18"/>
        <v>11/06/2020</v>
      </c>
      <c r="D606" s="1" t="str">
        <f t="shared" si="19"/>
        <v>2020</v>
      </c>
      <c r="E606" t="s">
        <v>1233</v>
      </c>
      <c r="F606" t="s">
        <v>20</v>
      </c>
      <c r="G606" t="s">
        <v>21</v>
      </c>
      <c r="H606">
        <v>3</v>
      </c>
      <c r="I606">
        <v>29.63</v>
      </c>
      <c r="J606">
        <v>88.89</v>
      </c>
      <c r="K606">
        <v>24</v>
      </c>
      <c r="L606">
        <v>67.56</v>
      </c>
      <c r="M606" t="s">
        <v>51</v>
      </c>
      <c r="N606" t="s">
        <v>41</v>
      </c>
    </row>
    <row r="607" spans="1:14" x14ac:dyDescent="0.25">
      <c r="A607" s="2">
        <v>138258</v>
      </c>
      <c r="B607" s="1">
        <v>44417</v>
      </c>
      <c r="C607" t="str">
        <f t="shared" si="18"/>
        <v>09/08/2021</v>
      </c>
      <c r="D607" s="1" t="str">
        <f t="shared" si="19"/>
        <v>2021</v>
      </c>
      <c r="E607" t="s">
        <v>1234</v>
      </c>
      <c r="F607" t="s">
        <v>20</v>
      </c>
      <c r="G607" t="s">
        <v>21</v>
      </c>
      <c r="H607">
        <v>4</v>
      </c>
      <c r="I607">
        <v>52.16</v>
      </c>
      <c r="J607">
        <v>208.64</v>
      </c>
      <c r="K607">
        <v>6</v>
      </c>
      <c r="L607">
        <v>196.12</v>
      </c>
      <c r="M607" t="s">
        <v>27</v>
      </c>
      <c r="N607" t="s">
        <v>59</v>
      </c>
    </row>
    <row r="608" spans="1:14" x14ac:dyDescent="0.25">
      <c r="A608" t="s">
        <v>1235</v>
      </c>
      <c r="B608" s="1">
        <v>45539</v>
      </c>
      <c r="C608" t="str">
        <f t="shared" si="18"/>
        <v>04/09/2024</v>
      </c>
      <c r="D608" s="1" t="str">
        <f t="shared" si="19"/>
        <v>2024</v>
      </c>
      <c r="E608" t="s">
        <v>1236</v>
      </c>
      <c r="F608" t="s">
        <v>34</v>
      </c>
      <c r="G608" t="s">
        <v>26</v>
      </c>
      <c r="H608">
        <v>7</v>
      </c>
      <c r="I608">
        <v>463.77</v>
      </c>
      <c r="J608">
        <v>3246.39</v>
      </c>
      <c r="K608">
        <v>4</v>
      </c>
      <c r="L608">
        <v>3116.53</v>
      </c>
      <c r="M608" t="s">
        <v>27</v>
      </c>
      <c r="N608" t="s">
        <v>41</v>
      </c>
    </row>
    <row r="609" spans="1:14" x14ac:dyDescent="0.25">
      <c r="A609" t="s">
        <v>1237</v>
      </c>
      <c r="B609" s="1">
        <v>44207</v>
      </c>
      <c r="C609" t="str">
        <f t="shared" si="18"/>
        <v>11/01/2021</v>
      </c>
      <c r="D609" s="1" t="str">
        <f t="shared" si="19"/>
        <v>2021</v>
      </c>
      <c r="E609" t="s">
        <v>1238</v>
      </c>
      <c r="F609" t="s">
        <v>25</v>
      </c>
      <c r="G609" t="s">
        <v>26</v>
      </c>
      <c r="H609">
        <v>2</v>
      </c>
      <c r="I609">
        <v>239.95</v>
      </c>
      <c r="J609">
        <v>479.9</v>
      </c>
      <c r="K609">
        <v>8</v>
      </c>
      <c r="L609">
        <v>441.51</v>
      </c>
      <c r="M609" t="s">
        <v>16</v>
      </c>
      <c r="N609" t="s">
        <v>22</v>
      </c>
    </row>
    <row r="610" spans="1:14" x14ac:dyDescent="0.25">
      <c r="A610" t="s">
        <v>1239</v>
      </c>
      <c r="B610" s="1">
        <v>45353</v>
      </c>
      <c r="C610" t="str">
        <f t="shared" si="18"/>
        <v>02/03/2024</v>
      </c>
      <c r="D610" s="1" t="str">
        <f t="shared" si="19"/>
        <v>2024</v>
      </c>
      <c r="E610" t="s">
        <v>1240</v>
      </c>
      <c r="F610" t="s">
        <v>39</v>
      </c>
      <c r="G610" t="s">
        <v>40</v>
      </c>
      <c r="H610">
        <v>5</v>
      </c>
      <c r="I610">
        <v>276.10000000000002</v>
      </c>
      <c r="J610">
        <v>1380.5</v>
      </c>
      <c r="K610">
        <v>19</v>
      </c>
      <c r="L610">
        <v>1118.21</v>
      </c>
      <c r="M610" t="s">
        <v>35</v>
      </c>
      <c r="N610" t="s">
        <v>17</v>
      </c>
    </row>
    <row r="611" spans="1:14" x14ac:dyDescent="0.25">
      <c r="A611" t="s">
        <v>1241</v>
      </c>
      <c r="B611" s="1">
        <v>44693</v>
      </c>
      <c r="C611" t="str">
        <f t="shared" si="18"/>
        <v>12/05/2022</v>
      </c>
      <c r="D611" s="1" t="str">
        <f t="shared" si="19"/>
        <v>2022</v>
      </c>
      <c r="E611" t="s">
        <v>1242</v>
      </c>
      <c r="F611" t="s">
        <v>50</v>
      </c>
      <c r="G611" t="s">
        <v>40</v>
      </c>
      <c r="H611">
        <v>5</v>
      </c>
      <c r="I611">
        <v>312.73</v>
      </c>
      <c r="J611">
        <v>1563.65</v>
      </c>
      <c r="K611">
        <v>27</v>
      </c>
      <c r="L611">
        <v>1141.46</v>
      </c>
      <c r="M611" t="s">
        <v>51</v>
      </c>
      <c r="N611" t="s">
        <v>31</v>
      </c>
    </row>
    <row r="612" spans="1:14" x14ac:dyDescent="0.25">
      <c r="A612" t="s">
        <v>1243</v>
      </c>
      <c r="B612" s="1">
        <v>44954</v>
      </c>
      <c r="C612" t="str">
        <f t="shared" si="18"/>
        <v>28/01/2023</v>
      </c>
      <c r="D612" s="1" t="str">
        <f t="shared" si="19"/>
        <v>2023</v>
      </c>
      <c r="E612" t="s">
        <v>1244</v>
      </c>
      <c r="F612" t="s">
        <v>14</v>
      </c>
      <c r="G612" t="s">
        <v>15</v>
      </c>
      <c r="H612">
        <v>7</v>
      </c>
      <c r="I612">
        <v>336.83</v>
      </c>
      <c r="J612">
        <v>2357.81</v>
      </c>
      <c r="K612">
        <v>11</v>
      </c>
      <c r="L612">
        <v>2098.4499999999998</v>
      </c>
      <c r="M612" t="s">
        <v>51</v>
      </c>
      <c r="N612" t="s">
        <v>76</v>
      </c>
    </row>
    <row r="613" spans="1:14" x14ac:dyDescent="0.25">
      <c r="A613" t="s">
        <v>1245</v>
      </c>
      <c r="B613" s="1">
        <v>43977</v>
      </c>
      <c r="C613" t="str">
        <f t="shared" si="18"/>
        <v>26/05/2020</v>
      </c>
      <c r="D613" s="1" t="str">
        <f t="shared" si="19"/>
        <v>2020</v>
      </c>
      <c r="E613" t="s">
        <v>1246</v>
      </c>
      <c r="F613" t="s">
        <v>47</v>
      </c>
      <c r="G613" t="s">
        <v>15</v>
      </c>
      <c r="H613">
        <v>4</v>
      </c>
      <c r="I613">
        <v>332.45</v>
      </c>
      <c r="J613">
        <v>1329.8</v>
      </c>
      <c r="K613">
        <v>23</v>
      </c>
      <c r="L613">
        <v>1023.95</v>
      </c>
      <c r="M613" t="s">
        <v>27</v>
      </c>
      <c r="N613" t="s">
        <v>71</v>
      </c>
    </row>
    <row r="614" spans="1:14" x14ac:dyDescent="0.25">
      <c r="A614" t="s">
        <v>1247</v>
      </c>
      <c r="B614" s="1">
        <v>44343</v>
      </c>
      <c r="C614" t="str">
        <f t="shared" si="18"/>
        <v>27/05/2021</v>
      </c>
      <c r="D614" s="1" t="str">
        <f t="shared" si="19"/>
        <v>2021</v>
      </c>
      <c r="E614" t="s">
        <v>1248</v>
      </c>
      <c r="F614" t="s">
        <v>94</v>
      </c>
      <c r="G614" t="s">
        <v>26</v>
      </c>
      <c r="H614">
        <v>3</v>
      </c>
      <c r="I614">
        <v>285.95999999999998</v>
      </c>
      <c r="J614">
        <v>857.88</v>
      </c>
      <c r="K614">
        <v>1</v>
      </c>
      <c r="L614">
        <v>849.3</v>
      </c>
      <c r="M614" t="s">
        <v>51</v>
      </c>
      <c r="N614" t="s">
        <v>41</v>
      </c>
    </row>
    <row r="615" spans="1:14" x14ac:dyDescent="0.25">
      <c r="A615" t="s">
        <v>1249</v>
      </c>
      <c r="B615" s="1">
        <v>44515</v>
      </c>
      <c r="C615" t="str">
        <f t="shared" si="18"/>
        <v>15/11/2021</v>
      </c>
      <c r="D615" s="1" t="str">
        <f t="shared" si="19"/>
        <v>2021</v>
      </c>
      <c r="E615" t="s">
        <v>1250</v>
      </c>
      <c r="F615" t="s">
        <v>56</v>
      </c>
      <c r="G615" t="s">
        <v>40</v>
      </c>
      <c r="H615">
        <v>4</v>
      </c>
      <c r="I615">
        <v>16.46</v>
      </c>
      <c r="J615">
        <v>65.84</v>
      </c>
      <c r="K615">
        <v>22</v>
      </c>
      <c r="L615">
        <v>51.36</v>
      </c>
      <c r="M615" t="s">
        <v>27</v>
      </c>
      <c r="N615" t="s">
        <v>17</v>
      </c>
    </row>
    <row r="616" spans="1:14" x14ac:dyDescent="0.25">
      <c r="A616" t="s">
        <v>1251</v>
      </c>
      <c r="B616" s="1">
        <v>45240</v>
      </c>
      <c r="C616" t="str">
        <f t="shared" si="18"/>
        <v>10/11/2023</v>
      </c>
      <c r="D616" s="1" t="str">
        <f t="shared" si="19"/>
        <v>2023</v>
      </c>
      <c r="E616" t="s">
        <v>1252</v>
      </c>
      <c r="F616" t="s">
        <v>25</v>
      </c>
      <c r="G616" t="s">
        <v>26</v>
      </c>
      <c r="H616">
        <v>4</v>
      </c>
      <c r="I616">
        <v>72.83</v>
      </c>
      <c r="J616">
        <v>291.32</v>
      </c>
      <c r="K616">
        <v>23</v>
      </c>
      <c r="L616">
        <v>224.32</v>
      </c>
      <c r="M616" t="s">
        <v>27</v>
      </c>
      <c r="N616" t="s">
        <v>36</v>
      </c>
    </row>
    <row r="617" spans="1:14" x14ac:dyDescent="0.25">
      <c r="A617" t="s">
        <v>1253</v>
      </c>
      <c r="B617" s="1">
        <v>44927</v>
      </c>
      <c r="C617" t="str">
        <f t="shared" si="18"/>
        <v>01/01/2023</v>
      </c>
      <c r="D617" s="1" t="str">
        <f t="shared" si="19"/>
        <v>2023</v>
      </c>
      <c r="E617" t="s">
        <v>1254</v>
      </c>
      <c r="F617" t="s">
        <v>50</v>
      </c>
      <c r="G617" t="s">
        <v>40</v>
      </c>
      <c r="H617">
        <v>2</v>
      </c>
      <c r="I617">
        <v>220.19</v>
      </c>
      <c r="J617">
        <v>440.38</v>
      </c>
      <c r="K617">
        <v>25</v>
      </c>
      <c r="L617">
        <v>330.28</v>
      </c>
      <c r="M617" t="s">
        <v>51</v>
      </c>
      <c r="N617" t="s">
        <v>36</v>
      </c>
    </row>
    <row r="618" spans="1:14" x14ac:dyDescent="0.25">
      <c r="A618" t="s">
        <v>1255</v>
      </c>
      <c r="B618" s="1">
        <v>44916</v>
      </c>
      <c r="C618" t="str">
        <f t="shared" si="18"/>
        <v>21/12/2022</v>
      </c>
      <c r="D618" s="1" t="str">
        <f t="shared" si="19"/>
        <v>2022</v>
      </c>
      <c r="E618" t="s">
        <v>1256</v>
      </c>
      <c r="F618" t="s">
        <v>79</v>
      </c>
      <c r="G618" t="s">
        <v>21</v>
      </c>
      <c r="H618">
        <v>2</v>
      </c>
      <c r="I618">
        <v>351.79</v>
      </c>
      <c r="J618">
        <v>703.58</v>
      </c>
      <c r="K618">
        <v>30</v>
      </c>
      <c r="L618">
        <v>492.51</v>
      </c>
      <c r="M618" t="s">
        <v>51</v>
      </c>
      <c r="N618" t="s">
        <v>41</v>
      </c>
    </row>
    <row r="619" spans="1:14" x14ac:dyDescent="0.25">
      <c r="A619" t="s">
        <v>1257</v>
      </c>
      <c r="B619" s="1">
        <v>44131</v>
      </c>
      <c r="C619" t="str">
        <f t="shared" si="18"/>
        <v>27/10/2020</v>
      </c>
      <c r="D619" s="1" t="str">
        <f t="shared" si="19"/>
        <v>2020</v>
      </c>
      <c r="E619" t="s">
        <v>1258</v>
      </c>
      <c r="F619" t="s">
        <v>25</v>
      </c>
      <c r="G619" t="s">
        <v>26</v>
      </c>
      <c r="H619">
        <v>1</v>
      </c>
      <c r="I619">
        <v>464.59</v>
      </c>
      <c r="J619">
        <v>464.59</v>
      </c>
      <c r="K619">
        <v>19</v>
      </c>
      <c r="L619">
        <v>376.32</v>
      </c>
      <c r="M619" t="s">
        <v>16</v>
      </c>
      <c r="N619" t="s">
        <v>76</v>
      </c>
    </row>
    <row r="620" spans="1:14" x14ac:dyDescent="0.25">
      <c r="A620" t="s">
        <v>1259</v>
      </c>
      <c r="B620" s="1">
        <v>44719</v>
      </c>
      <c r="C620" t="str">
        <f t="shared" si="18"/>
        <v>07/06/2022</v>
      </c>
      <c r="D620" s="1" t="str">
        <f t="shared" si="19"/>
        <v>2022</v>
      </c>
      <c r="E620" t="s">
        <v>1260</v>
      </c>
      <c r="F620" t="s">
        <v>56</v>
      </c>
      <c r="G620" t="s">
        <v>40</v>
      </c>
      <c r="H620">
        <v>7</v>
      </c>
      <c r="I620">
        <v>255.97</v>
      </c>
      <c r="J620">
        <v>1791.79</v>
      </c>
      <c r="K620">
        <v>20</v>
      </c>
      <c r="L620">
        <v>1433.43</v>
      </c>
      <c r="M620" t="s">
        <v>16</v>
      </c>
      <c r="N620" t="s">
        <v>28</v>
      </c>
    </row>
    <row r="621" spans="1:14" x14ac:dyDescent="0.25">
      <c r="A621" t="s">
        <v>1261</v>
      </c>
      <c r="B621" s="1">
        <v>45170</v>
      </c>
      <c r="C621" t="str">
        <f t="shared" si="18"/>
        <v>01/09/2023</v>
      </c>
      <c r="D621" s="1" t="str">
        <f t="shared" si="19"/>
        <v>2023</v>
      </c>
      <c r="E621" t="s">
        <v>1262</v>
      </c>
      <c r="F621" t="s">
        <v>44</v>
      </c>
      <c r="G621" t="s">
        <v>15</v>
      </c>
      <c r="H621">
        <v>6</v>
      </c>
      <c r="I621">
        <v>307.77</v>
      </c>
      <c r="J621">
        <v>1846.62</v>
      </c>
      <c r="K621">
        <v>6</v>
      </c>
      <c r="L621">
        <v>1735.82</v>
      </c>
      <c r="M621" t="s">
        <v>35</v>
      </c>
      <c r="N621" t="s">
        <v>28</v>
      </c>
    </row>
    <row r="622" spans="1:14" x14ac:dyDescent="0.25">
      <c r="A622" t="s">
        <v>1263</v>
      </c>
      <c r="B622" s="1">
        <v>44255</v>
      </c>
      <c r="C622" t="str">
        <f t="shared" si="18"/>
        <v>28/02/2021</v>
      </c>
      <c r="D622" s="1" t="str">
        <f t="shared" si="19"/>
        <v>2021</v>
      </c>
      <c r="E622" t="s">
        <v>1264</v>
      </c>
      <c r="F622" t="s">
        <v>34</v>
      </c>
      <c r="G622" t="s">
        <v>26</v>
      </c>
      <c r="H622">
        <v>10</v>
      </c>
      <c r="I622">
        <v>431.5</v>
      </c>
      <c r="J622">
        <v>4315</v>
      </c>
      <c r="K622">
        <v>21</v>
      </c>
      <c r="L622">
        <v>3408.85</v>
      </c>
      <c r="M622" t="s">
        <v>16</v>
      </c>
      <c r="N622" t="s">
        <v>41</v>
      </c>
    </row>
    <row r="623" spans="1:14" x14ac:dyDescent="0.25">
      <c r="A623" t="s">
        <v>1265</v>
      </c>
      <c r="B623" s="1">
        <v>44515</v>
      </c>
      <c r="C623" t="str">
        <f t="shared" si="18"/>
        <v>15/11/2021</v>
      </c>
      <c r="D623" s="1" t="str">
        <f t="shared" si="19"/>
        <v>2021</v>
      </c>
      <c r="E623" t="s">
        <v>1266</v>
      </c>
      <c r="F623" t="s">
        <v>47</v>
      </c>
      <c r="G623" t="s">
        <v>15</v>
      </c>
      <c r="H623">
        <v>4</v>
      </c>
      <c r="I623">
        <v>226.6</v>
      </c>
      <c r="J623">
        <v>906.4</v>
      </c>
      <c r="K623">
        <v>14</v>
      </c>
      <c r="L623">
        <v>779.5</v>
      </c>
      <c r="M623" t="s">
        <v>16</v>
      </c>
      <c r="N623" t="s">
        <v>31</v>
      </c>
    </row>
    <row r="624" spans="1:14" x14ac:dyDescent="0.25">
      <c r="A624" t="s">
        <v>1267</v>
      </c>
      <c r="B624" s="1">
        <v>45362</v>
      </c>
      <c r="C624" t="str">
        <f t="shared" si="18"/>
        <v>11/03/2024</v>
      </c>
      <c r="D624" s="1" t="str">
        <f t="shared" si="19"/>
        <v>2024</v>
      </c>
      <c r="E624" t="s">
        <v>1268</v>
      </c>
      <c r="F624" t="s">
        <v>44</v>
      </c>
      <c r="G624" t="s">
        <v>15</v>
      </c>
      <c r="H624">
        <v>7</v>
      </c>
      <c r="I624">
        <v>96.61</v>
      </c>
      <c r="J624">
        <v>676.27</v>
      </c>
      <c r="K624">
        <v>19</v>
      </c>
      <c r="L624">
        <v>547.78</v>
      </c>
      <c r="M624" t="s">
        <v>35</v>
      </c>
      <c r="N624" t="s">
        <v>36</v>
      </c>
    </row>
    <row r="625" spans="1:14" x14ac:dyDescent="0.25">
      <c r="A625" t="s">
        <v>1269</v>
      </c>
      <c r="B625" s="1">
        <v>45220</v>
      </c>
      <c r="C625" t="str">
        <f t="shared" si="18"/>
        <v>21/10/2023</v>
      </c>
      <c r="D625" s="1" t="str">
        <f t="shared" si="19"/>
        <v>2023</v>
      </c>
      <c r="E625" t="s">
        <v>1270</v>
      </c>
      <c r="F625" t="s">
        <v>79</v>
      </c>
      <c r="G625" t="s">
        <v>21</v>
      </c>
      <c r="H625">
        <v>10</v>
      </c>
      <c r="I625">
        <v>134.21</v>
      </c>
      <c r="J625">
        <v>1342.1</v>
      </c>
      <c r="K625">
        <v>16</v>
      </c>
      <c r="L625">
        <v>1127.3599999999999</v>
      </c>
      <c r="M625" t="s">
        <v>51</v>
      </c>
      <c r="N625" t="s">
        <v>31</v>
      </c>
    </row>
    <row r="626" spans="1:14" x14ac:dyDescent="0.25">
      <c r="A626" t="s">
        <v>1271</v>
      </c>
      <c r="B626" s="1">
        <v>44527</v>
      </c>
      <c r="C626" t="str">
        <f t="shared" si="18"/>
        <v>27/11/2021</v>
      </c>
      <c r="D626" s="1" t="str">
        <f t="shared" si="19"/>
        <v>2021</v>
      </c>
      <c r="E626" t="s">
        <v>1272</v>
      </c>
      <c r="F626" t="s">
        <v>39</v>
      </c>
      <c r="G626" t="s">
        <v>40</v>
      </c>
      <c r="H626">
        <v>4</v>
      </c>
      <c r="I626">
        <v>474.52</v>
      </c>
      <c r="J626">
        <v>1898.08</v>
      </c>
      <c r="K626">
        <v>1</v>
      </c>
      <c r="L626">
        <v>1879.1</v>
      </c>
      <c r="M626" t="s">
        <v>35</v>
      </c>
      <c r="N626" t="s">
        <v>31</v>
      </c>
    </row>
    <row r="627" spans="1:14" x14ac:dyDescent="0.25">
      <c r="A627" t="s">
        <v>1273</v>
      </c>
      <c r="B627" s="1">
        <v>45105</v>
      </c>
      <c r="C627" t="str">
        <f t="shared" si="18"/>
        <v>28/06/2023</v>
      </c>
      <c r="D627" s="1" t="str">
        <f t="shared" si="19"/>
        <v>2023</v>
      </c>
      <c r="E627" t="s">
        <v>1274</v>
      </c>
      <c r="F627" t="s">
        <v>79</v>
      </c>
      <c r="G627" t="s">
        <v>21</v>
      </c>
      <c r="H627">
        <v>9</v>
      </c>
      <c r="I627">
        <v>378.57</v>
      </c>
      <c r="J627">
        <v>3407.13</v>
      </c>
      <c r="K627">
        <v>6</v>
      </c>
      <c r="L627">
        <v>3202.7</v>
      </c>
      <c r="M627" t="s">
        <v>51</v>
      </c>
      <c r="N627" t="s">
        <v>59</v>
      </c>
    </row>
    <row r="628" spans="1:14" x14ac:dyDescent="0.25">
      <c r="A628" t="s">
        <v>1275</v>
      </c>
      <c r="B628" s="1">
        <v>44320</v>
      </c>
      <c r="C628" t="str">
        <f t="shared" si="18"/>
        <v>04/05/2021</v>
      </c>
      <c r="D628" s="1" t="str">
        <f t="shared" si="19"/>
        <v>2021</v>
      </c>
      <c r="E628" t="s">
        <v>1276</v>
      </c>
      <c r="F628" t="s">
        <v>20</v>
      </c>
      <c r="G628" t="s">
        <v>21</v>
      </c>
      <c r="H628">
        <v>3</v>
      </c>
      <c r="I628">
        <v>291.05</v>
      </c>
      <c r="J628">
        <v>873.15</v>
      </c>
      <c r="K628">
        <v>19</v>
      </c>
      <c r="L628">
        <v>707.25</v>
      </c>
      <c r="M628" t="s">
        <v>16</v>
      </c>
      <c r="N628" t="s">
        <v>36</v>
      </c>
    </row>
    <row r="629" spans="1:14" x14ac:dyDescent="0.25">
      <c r="A629" t="s">
        <v>1277</v>
      </c>
      <c r="B629" s="1">
        <v>45241</v>
      </c>
      <c r="C629" t="str">
        <f t="shared" si="18"/>
        <v>11/11/2023</v>
      </c>
      <c r="D629" s="1" t="str">
        <f t="shared" si="19"/>
        <v>2023</v>
      </c>
      <c r="E629" t="s">
        <v>1278</v>
      </c>
      <c r="F629" t="s">
        <v>25</v>
      </c>
      <c r="G629" t="s">
        <v>26</v>
      </c>
      <c r="H629">
        <v>7</v>
      </c>
      <c r="I629">
        <v>318.60000000000002</v>
      </c>
      <c r="J629">
        <v>2230.1999999999998</v>
      </c>
      <c r="K629">
        <v>24</v>
      </c>
      <c r="L629">
        <v>1694.95</v>
      </c>
      <c r="M629" t="s">
        <v>16</v>
      </c>
      <c r="N629" t="s">
        <v>17</v>
      </c>
    </row>
    <row r="630" spans="1:14" x14ac:dyDescent="0.25">
      <c r="A630" t="s">
        <v>1279</v>
      </c>
      <c r="B630" s="1">
        <v>44753</v>
      </c>
      <c r="C630" t="str">
        <f t="shared" si="18"/>
        <v>11/07/2022</v>
      </c>
      <c r="D630" s="1" t="str">
        <f t="shared" si="19"/>
        <v>2022</v>
      </c>
      <c r="E630" t="s">
        <v>1280</v>
      </c>
      <c r="F630" t="s">
        <v>14</v>
      </c>
      <c r="G630" t="s">
        <v>15</v>
      </c>
      <c r="H630">
        <v>7</v>
      </c>
      <c r="I630">
        <v>354.26</v>
      </c>
      <c r="J630">
        <v>2479.8200000000002</v>
      </c>
      <c r="K630">
        <v>22</v>
      </c>
      <c r="L630">
        <v>1934.26</v>
      </c>
      <c r="M630" t="s">
        <v>27</v>
      </c>
      <c r="N630" t="s">
        <v>28</v>
      </c>
    </row>
    <row r="631" spans="1:14" x14ac:dyDescent="0.25">
      <c r="A631" t="s">
        <v>1281</v>
      </c>
      <c r="B631" s="1">
        <v>44446</v>
      </c>
      <c r="C631" t="str">
        <f t="shared" si="18"/>
        <v>07/09/2021</v>
      </c>
      <c r="D631" s="1" t="str">
        <f t="shared" si="19"/>
        <v>2021</v>
      </c>
      <c r="E631" t="s">
        <v>1282</v>
      </c>
      <c r="F631" t="s">
        <v>47</v>
      </c>
      <c r="G631" t="s">
        <v>15</v>
      </c>
      <c r="H631">
        <v>1</v>
      </c>
      <c r="I631">
        <v>455.67</v>
      </c>
      <c r="J631">
        <v>455.67</v>
      </c>
      <c r="K631">
        <v>1</v>
      </c>
      <c r="L631">
        <v>451.11</v>
      </c>
      <c r="M631" t="s">
        <v>51</v>
      </c>
      <c r="N631" t="s">
        <v>22</v>
      </c>
    </row>
    <row r="632" spans="1:14" x14ac:dyDescent="0.25">
      <c r="A632" t="s">
        <v>1283</v>
      </c>
      <c r="B632" s="1">
        <v>44066</v>
      </c>
      <c r="C632" t="str">
        <f t="shared" si="18"/>
        <v>23/08/2020</v>
      </c>
      <c r="D632" s="1" t="str">
        <f t="shared" si="19"/>
        <v>2020</v>
      </c>
      <c r="E632" t="s">
        <v>1284</v>
      </c>
      <c r="F632" t="s">
        <v>47</v>
      </c>
      <c r="G632" t="s">
        <v>15</v>
      </c>
      <c r="H632">
        <v>6</v>
      </c>
      <c r="I632">
        <v>372.97</v>
      </c>
      <c r="J632">
        <v>2237.8200000000002</v>
      </c>
      <c r="K632">
        <v>1</v>
      </c>
      <c r="L632">
        <v>2215.44</v>
      </c>
      <c r="M632" t="s">
        <v>51</v>
      </c>
      <c r="N632" t="s">
        <v>36</v>
      </c>
    </row>
    <row r="633" spans="1:14" x14ac:dyDescent="0.25">
      <c r="A633" t="s">
        <v>1285</v>
      </c>
      <c r="B633" s="1">
        <v>44681</v>
      </c>
      <c r="C633" t="str">
        <f t="shared" si="18"/>
        <v>30/04/2022</v>
      </c>
      <c r="D633" s="1" t="str">
        <f t="shared" si="19"/>
        <v>2022</v>
      </c>
      <c r="E633" t="s">
        <v>1286</v>
      </c>
      <c r="F633" t="s">
        <v>109</v>
      </c>
      <c r="G633" t="s">
        <v>21</v>
      </c>
      <c r="H633">
        <v>9</v>
      </c>
      <c r="I633">
        <v>303.19</v>
      </c>
      <c r="J633">
        <v>2728.71</v>
      </c>
      <c r="K633">
        <v>26</v>
      </c>
      <c r="L633">
        <v>2019.25</v>
      </c>
      <c r="M633" t="s">
        <v>35</v>
      </c>
      <c r="N633" t="s">
        <v>36</v>
      </c>
    </row>
    <row r="634" spans="1:14" x14ac:dyDescent="0.25">
      <c r="A634" t="s">
        <v>1287</v>
      </c>
      <c r="B634" s="1">
        <v>43890</v>
      </c>
      <c r="C634" t="str">
        <f t="shared" si="18"/>
        <v>29/02/2020</v>
      </c>
      <c r="D634" s="1" t="str">
        <f t="shared" si="19"/>
        <v>2020</v>
      </c>
      <c r="E634" t="s">
        <v>1288</v>
      </c>
      <c r="F634" t="s">
        <v>109</v>
      </c>
      <c r="G634" t="s">
        <v>21</v>
      </c>
      <c r="H634">
        <v>2</v>
      </c>
      <c r="I634">
        <v>39.21</v>
      </c>
      <c r="J634">
        <v>78.42</v>
      </c>
      <c r="K634">
        <v>26</v>
      </c>
      <c r="L634">
        <v>58.03</v>
      </c>
      <c r="M634" t="s">
        <v>16</v>
      </c>
      <c r="N634" t="s">
        <v>22</v>
      </c>
    </row>
    <row r="635" spans="1:14" x14ac:dyDescent="0.25">
      <c r="A635" t="s">
        <v>1289</v>
      </c>
      <c r="B635" s="1">
        <v>45382</v>
      </c>
      <c r="C635" t="str">
        <f t="shared" si="18"/>
        <v>31/03/2024</v>
      </c>
      <c r="D635" s="1" t="str">
        <f t="shared" si="19"/>
        <v>2024</v>
      </c>
      <c r="E635" t="s">
        <v>1290</v>
      </c>
      <c r="F635" t="s">
        <v>34</v>
      </c>
      <c r="G635" t="s">
        <v>26</v>
      </c>
      <c r="H635">
        <v>10</v>
      </c>
      <c r="I635">
        <v>386.05</v>
      </c>
      <c r="J635">
        <v>3860.5</v>
      </c>
      <c r="K635">
        <v>3</v>
      </c>
      <c r="L635">
        <v>3744.68</v>
      </c>
      <c r="M635" t="s">
        <v>51</v>
      </c>
      <c r="N635" t="s">
        <v>76</v>
      </c>
    </row>
    <row r="636" spans="1:14" x14ac:dyDescent="0.25">
      <c r="A636" t="s">
        <v>1291</v>
      </c>
      <c r="B636" s="1">
        <v>44161</v>
      </c>
      <c r="C636" t="str">
        <f t="shared" si="18"/>
        <v>26/11/2020</v>
      </c>
      <c r="D636" s="1" t="str">
        <f t="shared" si="19"/>
        <v>2020</v>
      </c>
      <c r="E636" t="s">
        <v>1292</v>
      </c>
      <c r="F636" t="s">
        <v>47</v>
      </c>
      <c r="G636" t="s">
        <v>15</v>
      </c>
      <c r="H636">
        <v>3</v>
      </c>
      <c r="I636">
        <v>392.87</v>
      </c>
      <c r="J636">
        <v>1178.6099999999999</v>
      </c>
      <c r="K636">
        <v>5</v>
      </c>
      <c r="L636">
        <v>1119.68</v>
      </c>
      <c r="M636" t="s">
        <v>27</v>
      </c>
      <c r="N636" t="s">
        <v>17</v>
      </c>
    </row>
    <row r="637" spans="1:14" x14ac:dyDescent="0.25">
      <c r="A637" t="s">
        <v>1293</v>
      </c>
      <c r="B637" s="1">
        <v>45448</v>
      </c>
      <c r="C637" t="str">
        <f t="shared" si="18"/>
        <v>05/06/2024</v>
      </c>
      <c r="D637" s="1" t="str">
        <f t="shared" si="19"/>
        <v>2024</v>
      </c>
      <c r="E637" t="s">
        <v>1294</v>
      </c>
      <c r="F637" t="s">
        <v>47</v>
      </c>
      <c r="G637" t="s">
        <v>15</v>
      </c>
      <c r="H637">
        <v>7</v>
      </c>
      <c r="I637">
        <v>187.19</v>
      </c>
      <c r="J637">
        <v>1310.33</v>
      </c>
      <c r="K637">
        <v>14</v>
      </c>
      <c r="L637">
        <v>1126.8800000000001</v>
      </c>
      <c r="M637" t="s">
        <v>35</v>
      </c>
      <c r="N637" t="s">
        <v>31</v>
      </c>
    </row>
    <row r="638" spans="1:14" x14ac:dyDescent="0.25">
      <c r="A638" t="s">
        <v>1295</v>
      </c>
      <c r="B638" s="1">
        <v>45373</v>
      </c>
      <c r="C638" t="str">
        <f t="shared" si="18"/>
        <v>22/03/2024</v>
      </c>
      <c r="D638" s="1" t="str">
        <f t="shared" si="19"/>
        <v>2024</v>
      </c>
      <c r="E638" t="s">
        <v>1296</v>
      </c>
      <c r="F638" t="s">
        <v>50</v>
      </c>
      <c r="G638" t="s">
        <v>40</v>
      </c>
      <c r="H638">
        <v>10</v>
      </c>
      <c r="I638">
        <v>437.03</v>
      </c>
      <c r="J638">
        <v>4370.3</v>
      </c>
      <c r="K638">
        <v>21</v>
      </c>
      <c r="L638">
        <v>3452.54</v>
      </c>
      <c r="M638" t="s">
        <v>27</v>
      </c>
      <c r="N638" t="s">
        <v>76</v>
      </c>
    </row>
    <row r="639" spans="1:14" x14ac:dyDescent="0.25">
      <c r="A639" t="s">
        <v>1297</v>
      </c>
      <c r="B639" s="1">
        <v>44650</v>
      </c>
      <c r="C639" t="str">
        <f t="shared" si="18"/>
        <v>30/03/2022</v>
      </c>
      <c r="D639" s="1" t="str">
        <f t="shared" si="19"/>
        <v>2022</v>
      </c>
      <c r="E639" t="s">
        <v>1298</v>
      </c>
      <c r="F639" t="s">
        <v>34</v>
      </c>
      <c r="G639" t="s">
        <v>26</v>
      </c>
      <c r="H639">
        <v>6</v>
      </c>
      <c r="I639">
        <v>126.83</v>
      </c>
      <c r="J639">
        <v>760.98</v>
      </c>
      <c r="K639">
        <v>30</v>
      </c>
      <c r="L639">
        <v>532.69000000000005</v>
      </c>
      <c r="M639" t="s">
        <v>51</v>
      </c>
      <c r="N639" t="s">
        <v>22</v>
      </c>
    </row>
    <row r="640" spans="1:14" x14ac:dyDescent="0.25">
      <c r="A640" t="s">
        <v>1299</v>
      </c>
      <c r="B640" s="1">
        <v>44148</v>
      </c>
      <c r="C640" t="str">
        <f t="shared" si="18"/>
        <v>13/11/2020</v>
      </c>
      <c r="D640" s="1" t="str">
        <f t="shared" si="19"/>
        <v>2020</v>
      </c>
      <c r="E640" t="s">
        <v>1300</v>
      </c>
      <c r="F640" t="s">
        <v>25</v>
      </c>
      <c r="G640" t="s">
        <v>26</v>
      </c>
      <c r="H640">
        <v>4</v>
      </c>
      <c r="I640">
        <v>46.92</v>
      </c>
      <c r="J640">
        <v>187.68</v>
      </c>
      <c r="K640">
        <v>18</v>
      </c>
      <c r="L640">
        <v>153.9</v>
      </c>
      <c r="M640" t="s">
        <v>16</v>
      </c>
      <c r="N640" t="s">
        <v>59</v>
      </c>
    </row>
    <row r="641" spans="1:14" x14ac:dyDescent="0.25">
      <c r="A641" t="s">
        <v>1301</v>
      </c>
      <c r="B641" s="1">
        <v>44213</v>
      </c>
      <c r="C641" t="str">
        <f t="shared" si="18"/>
        <v>17/01/2021</v>
      </c>
      <c r="D641" s="1" t="str">
        <f t="shared" si="19"/>
        <v>2021</v>
      </c>
      <c r="E641" t="s">
        <v>1302</v>
      </c>
      <c r="F641" t="s">
        <v>44</v>
      </c>
      <c r="G641" t="s">
        <v>15</v>
      </c>
      <c r="H641">
        <v>9</v>
      </c>
      <c r="I641">
        <v>72.81</v>
      </c>
      <c r="J641">
        <v>655.29</v>
      </c>
      <c r="K641">
        <v>9</v>
      </c>
      <c r="L641">
        <v>596.30999999999995</v>
      </c>
      <c r="M641" t="s">
        <v>35</v>
      </c>
      <c r="N641" t="s">
        <v>71</v>
      </c>
    </row>
    <row r="642" spans="1:14" x14ac:dyDescent="0.25">
      <c r="A642" t="s">
        <v>1303</v>
      </c>
      <c r="B642" s="1">
        <v>44656</v>
      </c>
      <c r="C642" t="str">
        <f t="shared" si="18"/>
        <v>05/04/2022</v>
      </c>
      <c r="D642" s="1" t="str">
        <f t="shared" si="19"/>
        <v>2022</v>
      </c>
      <c r="E642" t="s">
        <v>1304</v>
      </c>
      <c r="F642" t="s">
        <v>44</v>
      </c>
      <c r="G642" t="s">
        <v>15</v>
      </c>
      <c r="H642">
        <v>2</v>
      </c>
      <c r="I642">
        <v>47.08</v>
      </c>
      <c r="J642">
        <v>94.16</v>
      </c>
      <c r="K642">
        <v>17</v>
      </c>
      <c r="L642">
        <v>78.150000000000006</v>
      </c>
      <c r="M642" t="s">
        <v>35</v>
      </c>
      <c r="N642" t="s">
        <v>28</v>
      </c>
    </row>
    <row r="643" spans="1:14" x14ac:dyDescent="0.25">
      <c r="A643" t="s">
        <v>1305</v>
      </c>
      <c r="B643" s="1">
        <v>43928</v>
      </c>
      <c r="C643" t="str">
        <f t="shared" ref="C643:C706" si="20">TEXT(B643,"DD/MM/YYYY")</f>
        <v>07/04/2020</v>
      </c>
      <c r="D643" s="1" t="str">
        <f t="shared" ref="D643:D706" si="21">RIGHT(C643,4)</f>
        <v>2020</v>
      </c>
      <c r="E643" t="s">
        <v>1306</v>
      </c>
      <c r="F643" t="s">
        <v>94</v>
      </c>
      <c r="G643" t="s">
        <v>26</v>
      </c>
      <c r="H643">
        <v>4</v>
      </c>
      <c r="I643">
        <v>58.7</v>
      </c>
      <c r="J643">
        <v>234.8</v>
      </c>
      <c r="K643">
        <v>30</v>
      </c>
      <c r="L643">
        <v>164.36</v>
      </c>
      <c r="M643" t="s">
        <v>16</v>
      </c>
      <c r="N643" t="s">
        <v>71</v>
      </c>
    </row>
    <row r="644" spans="1:14" x14ac:dyDescent="0.25">
      <c r="A644" t="s">
        <v>1307</v>
      </c>
      <c r="B644" s="1">
        <v>44068</v>
      </c>
      <c r="C644" t="str">
        <f t="shared" si="20"/>
        <v>25/08/2020</v>
      </c>
      <c r="D644" s="1" t="str">
        <f t="shared" si="21"/>
        <v>2020</v>
      </c>
      <c r="E644" t="s">
        <v>1308</v>
      </c>
      <c r="F644" t="s">
        <v>79</v>
      </c>
      <c r="G644" t="s">
        <v>21</v>
      </c>
      <c r="H644">
        <v>7</v>
      </c>
      <c r="I644">
        <v>58.19</v>
      </c>
      <c r="J644">
        <v>407.33</v>
      </c>
      <c r="K644">
        <v>8</v>
      </c>
      <c r="L644">
        <v>374.74</v>
      </c>
      <c r="M644" t="s">
        <v>51</v>
      </c>
      <c r="N644" t="s">
        <v>76</v>
      </c>
    </row>
    <row r="645" spans="1:14" x14ac:dyDescent="0.25">
      <c r="A645" t="s">
        <v>1309</v>
      </c>
      <c r="B645" s="1">
        <v>43855</v>
      </c>
      <c r="C645" t="str">
        <f t="shared" si="20"/>
        <v>25/01/2020</v>
      </c>
      <c r="D645" s="1" t="str">
        <f t="shared" si="21"/>
        <v>2020</v>
      </c>
      <c r="E645" t="s">
        <v>1310</v>
      </c>
      <c r="F645" t="s">
        <v>14</v>
      </c>
      <c r="G645" t="s">
        <v>15</v>
      </c>
      <c r="H645">
        <v>7</v>
      </c>
      <c r="I645">
        <v>64.97</v>
      </c>
      <c r="J645">
        <v>454.79</v>
      </c>
      <c r="K645">
        <v>13</v>
      </c>
      <c r="L645">
        <v>395.67</v>
      </c>
      <c r="M645" t="s">
        <v>35</v>
      </c>
      <c r="N645" t="s">
        <v>59</v>
      </c>
    </row>
    <row r="646" spans="1:14" x14ac:dyDescent="0.25">
      <c r="A646" t="s">
        <v>1311</v>
      </c>
      <c r="B646" s="1">
        <v>44228</v>
      </c>
      <c r="C646" t="str">
        <f t="shared" si="20"/>
        <v>01/02/2021</v>
      </c>
      <c r="D646" s="1" t="str">
        <f t="shared" si="21"/>
        <v>2021</v>
      </c>
      <c r="E646" t="s">
        <v>1312</v>
      </c>
      <c r="F646" t="s">
        <v>20</v>
      </c>
      <c r="G646" t="s">
        <v>21</v>
      </c>
      <c r="H646">
        <v>2</v>
      </c>
      <c r="I646">
        <v>379.64</v>
      </c>
      <c r="J646">
        <v>759.28</v>
      </c>
      <c r="K646">
        <v>1</v>
      </c>
      <c r="L646">
        <v>751.69</v>
      </c>
      <c r="M646" t="s">
        <v>35</v>
      </c>
      <c r="N646" t="s">
        <v>59</v>
      </c>
    </row>
    <row r="647" spans="1:14" x14ac:dyDescent="0.25">
      <c r="A647" t="s">
        <v>1313</v>
      </c>
      <c r="B647" s="1">
        <v>45572</v>
      </c>
      <c r="C647" t="str">
        <f t="shared" si="20"/>
        <v>07/10/2024</v>
      </c>
      <c r="D647" s="1" t="str">
        <f t="shared" si="21"/>
        <v>2024</v>
      </c>
      <c r="E647" t="s">
        <v>1314</v>
      </c>
      <c r="F647" t="s">
        <v>56</v>
      </c>
      <c r="G647" t="s">
        <v>40</v>
      </c>
      <c r="H647">
        <v>5</v>
      </c>
      <c r="I647">
        <v>21.56</v>
      </c>
      <c r="J647">
        <v>107.8</v>
      </c>
      <c r="K647">
        <v>24</v>
      </c>
      <c r="L647">
        <v>81.93</v>
      </c>
      <c r="M647" t="s">
        <v>27</v>
      </c>
      <c r="N647" t="s">
        <v>17</v>
      </c>
    </row>
    <row r="648" spans="1:14" x14ac:dyDescent="0.25">
      <c r="A648" t="s">
        <v>1315</v>
      </c>
      <c r="B648" s="1">
        <v>44604</v>
      </c>
      <c r="C648" t="str">
        <f t="shared" si="20"/>
        <v>12/02/2022</v>
      </c>
      <c r="D648" s="1" t="str">
        <f t="shared" si="21"/>
        <v>2022</v>
      </c>
      <c r="E648" t="s">
        <v>1316</v>
      </c>
      <c r="F648" t="s">
        <v>44</v>
      </c>
      <c r="G648" t="s">
        <v>15</v>
      </c>
      <c r="H648">
        <v>10</v>
      </c>
      <c r="I648">
        <v>459.16</v>
      </c>
      <c r="J648">
        <v>4591.6000000000004</v>
      </c>
      <c r="K648">
        <v>15</v>
      </c>
      <c r="L648">
        <v>3902.86</v>
      </c>
      <c r="M648" t="s">
        <v>35</v>
      </c>
      <c r="N648" t="s">
        <v>22</v>
      </c>
    </row>
    <row r="649" spans="1:14" x14ac:dyDescent="0.25">
      <c r="A649" t="s">
        <v>1317</v>
      </c>
      <c r="B649" s="1">
        <v>44673</v>
      </c>
      <c r="C649" t="str">
        <f t="shared" si="20"/>
        <v>22/04/2022</v>
      </c>
      <c r="D649" s="1" t="str">
        <f t="shared" si="21"/>
        <v>2022</v>
      </c>
      <c r="E649" t="s">
        <v>1318</v>
      </c>
      <c r="F649" t="s">
        <v>14</v>
      </c>
      <c r="G649" t="s">
        <v>15</v>
      </c>
      <c r="H649">
        <v>2</v>
      </c>
      <c r="I649">
        <v>400.28</v>
      </c>
      <c r="J649">
        <v>800.56</v>
      </c>
      <c r="K649">
        <v>19</v>
      </c>
      <c r="L649">
        <v>648.45000000000005</v>
      </c>
      <c r="M649" t="s">
        <v>16</v>
      </c>
      <c r="N649" t="s">
        <v>41</v>
      </c>
    </row>
    <row r="650" spans="1:14" x14ac:dyDescent="0.25">
      <c r="A650" t="s">
        <v>1319</v>
      </c>
      <c r="B650" s="1">
        <v>44677</v>
      </c>
      <c r="C650" t="str">
        <f t="shared" si="20"/>
        <v>26/04/2022</v>
      </c>
      <c r="D650" s="1" t="str">
        <f t="shared" si="21"/>
        <v>2022</v>
      </c>
      <c r="E650" t="s">
        <v>1320</v>
      </c>
      <c r="F650" t="s">
        <v>94</v>
      </c>
      <c r="G650" t="s">
        <v>26</v>
      </c>
      <c r="H650">
        <v>9</v>
      </c>
      <c r="I650">
        <v>261.44</v>
      </c>
      <c r="J650">
        <v>2352.96</v>
      </c>
      <c r="K650">
        <v>10</v>
      </c>
      <c r="L650">
        <v>2117.66</v>
      </c>
      <c r="M650" t="s">
        <v>51</v>
      </c>
      <c r="N650" t="s">
        <v>62</v>
      </c>
    </row>
    <row r="651" spans="1:14" x14ac:dyDescent="0.25">
      <c r="A651" t="s">
        <v>1321</v>
      </c>
      <c r="B651" s="1">
        <v>44122</v>
      </c>
      <c r="C651" t="str">
        <f t="shared" si="20"/>
        <v>18/10/2020</v>
      </c>
      <c r="D651" s="1" t="str">
        <f t="shared" si="21"/>
        <v>2020</v>
      </c>
      <c r="E651" t="s">
        <v>1322</v>
      </c>
      <c r="F651" t="s">
        <v>79</v>
      </c>
      <c r="G651" t="s">
        <v>21</v>
      </c>
      <c r="H651">
        <v>3</v>
      </c>
      <c r="I651">
        <v>292.25</v>
      </c>
      <c r="J651">
        <v>876.75</v>
      </c>
      <c r="K651">
        <v>17</v>
      </c>
      <c r="L651">
        <v>727.7</v>
      </c>
      <c r="M651" t="s">
        <v>16</v>
      </c>
      <c r="N651" t="s">
        <v>17</v>
      </c>
    </row>
    <row r="652" spans="1:14" x14ac:dyDescent="0.25">
      <c r="A652" t="s">
        <v>1323</v>
      </c>
      <c r="B652" s="1">
        <v>45308</v>
      </c>
      <c r="C652" t="str">
        <f t="shared" si="20"/>
        <v>17/01/2024</v>
      </c>
      <c r="D652" s="1" t="str">
        <f t="shared" si="21"/>
        <v>2024</v>
      </c>
      <c r="E652" t="s">
        <v>1324</v>
      </c>
      <c r="F652" t="s">
        <v>34</v>
      </c>
      <c r="G652" t="s">
        <v>26</v>
      </c>
      <c r="H652">
        <v>1</v>
      </c>
      <c r="I652">
        <v>398.99</v>
      </c>
      <c r="J652">
        <v>398.99</v>
      </c>
      <c r="K652">
        <v>27</v>
      </c>
      <c r="L652">
        <v>291.26</v>
      </c>
      <c r="M652" t="s">
        <v>35</v>
      </c>
      <c r="N652" t="s">
        <v>71</v>
      </c>
    </row>
    <row r="653" spans="1:14" x14ac:dyDescent="0.25">
      <c r="A653" t="s">
        <v>1325</v>
      </c>
      <c r="B653" s="1">
        <v>44348</v>
      </c>
      <c r="C653" t="str">
        <f t="shared" si="20"/>
        <v>01/06/2021</v>
      </c>
      <c r="D653" s="1" t="str">
        <f t="shared" si="21"/>
        <v>2021</v>
      </c>
      <c r="E653" t="s">
        <v>1326</v>
      </c>
      <c r="F653" t="s">
        <v>34</v>
      </c>
      <c r="G653" t="s">
        <v>26</v>
      </c>
      <c r="H653">
        <v>10</v>
      </c>
      <c r="I653">
        <v>51.07</v>
      </c>
      <c r="J653">
        <v>510.7</v>
      </c>
      <c r="K653">
        <v>8</v>
      </c>
      <c r="L653">
        <v>469.84</v>
      </c>
      <c r="M653" t="s">
        <v>35</v>
      </c>
      <c r="N653" t="s">
        <v>62</v>
      </c>
    </row>
    <row r="654" spans="1:14" x14ac:dyDescent="0.25">
      <c r="A654" s="2" t="s">
        <v>1327</v>
      </c>
      <c r="B654" s="1">
        <v>44184</v>
      </c>
      <c r="C654" t="str">
        <f t="shared" si="20"/>
        <v>19/12/2020</v>
      </c>
      <c r="D654" s="1" t="str">
        <f t="shared" si="21"/>
        <v>2020</v>
      </c>
      <c r="E654" t="s">
        <v>1328</v>
      </c>
      <c r="F654" t="s">
        <v>109</v>
      </c>
      <c r="G654" t="s">
        <v>21</v>
      </c>
      <c r="H654">
        <v>2</v>
      </c>
      <c r="I654">
        <v>73.02</v>
      </c>
      <c r="J654">
        <v>146.04</v>
      </c>
      <c r="K654">
        <v>27</v>
      </c>
      <c r="L654">
        <v>106.61</v>
      </c>
      <c r="M654" t="s">
        <v>51</v>
      </c>
      <c r="N654" t="s">
        <v>36</v>
      </c>
    </row>
    <row r="655" spans="1:14" x14ac:dyDescent="0.25">
      <c r="A655" t="s">
        <v>1329</v>
      </c>
      <c r="B655" s="1">
        <v>45390</v>
      </c>
      <c r="C655" t="str">
        <f t="shared" si="20"/>
        <v>08/04/2024</v>
      </c>
      <c r="D655" s="1" t="str">
        <f t="shared" si="21"/>
        <v>2024</v>
      </c>
      <c r="E655" t="s">
        <v>1330</v>
      </c>
      <c r="F655" t="s">
        <v>79</v>
      </c>
      <c r="G655" t="s">
        <v>21</v>
      </c>
      <c r="H655">
        <v>4</v>
      </c>
      <c r="I655">
        <v>9.2200000000000006</v>
      </c>
      <c r="J655">
        <v>36.880000000000003</v>
      </c>
      <c r="K655">
        <v>5</v>
      </c>
      <c r="L655">
        <v>35.04</v>
      </c>
      <c r="M655" t="s">
        <v>16</v>
      </c>
      <c r="N655" t="s">
        <v>31</v>
      </c>
    </row>
    <row r="656" spans="1:14" x14ac:dyDescent="0.25">
      <c r="A656" t="s">
        <v>1331</v>
      </c>
      <c r="B656" s="1">
        <v>43831</v>
      </c>
      <c r="C656" t="str">
        <f t="shared" si="20"/>
        <v>01/01/2020</v>
      </c>
      <c r="D656" s="1" t="str">
        <f t="shared" si="21"/>
        <v>2020</v>
      </c>
      <c r="E656" t="s">
        <v>1332</v>
      </c>
      <c r="F656" t="s">
        <v>47</v>
      </c>
      <c r="G656" t="s">
        <v>15</v>
      </c>
      <c r="H656">
        <v>3</v>
      </c>
      <c r="I656">
        <v>146.4</v>
      </c>
      <c r="J656">
        <v>439.2</v>
      </c>
      <c r="K656">
        <v>2</v>
      </c>
      <c r="L656">
        <v>430.42</v>
      </c>
      <c r="M656" t="s">
        <v>16</v>
      </c>
      <c r="N656" t="s">
        <v>31</v>
      </c>
    </row>
    <row r="657" spans="1:14" x14ac:dyDescent="0.25">
      <c r="A657" t="s">
        <v>1333</v>
      </c>
      <c r="B657" s="1">
        <v>45563</v>
      </c>
      <c r="C657" t="str">
        <f t="shared" si="20"/>
        <v>28/09/2024</v>
      </c>
      <c r="D657" s="1" t="str">
        <f t="shared" si="21"/>
        <v>2024</v>
      </c>
      <c r="E657" t="s">
        <v>1334</v>
      </c>
      <c r="F657" t="s">
        <v>50</v>
      </c>
      <c r="G657" t="s">
        <v>40</v>
      </c>
      <c r="H657">
        <v>9</v>
      </c>
      <c r="I657">
        <v>451.04</v>
      </c>
      <c r="J657">
        <v>4059.36</v>
      </c>
      <c r="K657">
        <v>23</v>
      </c>
      <c r="L657">
        <v>3125.71</v>
      </c>
      <c r="M657" t="s">
        <v>35</v>
      </c>
      <c r="N657" t="s">
        <v>76</v>
      </c>
    </row>
    <row r="658" spans="1:14" x14ac:dyDescent="0.25">
      <c r="A658" t="s">
        <v>1335</v>
      </c>
      <c r="B658" s="1">
        <v>44441</v>
      </c>
      <c r="C658" t="str">
        <f t="shared" si="20"/>
        <v>02/09/2021</v>
      </c>
      <c r="D658" s="1" t="str">
        <f t="shared" si="21"/>
        <v>2021</v>
      </c>
      <c r="E658" t="s">
        <v>1336</v>
      </c>
      <c r="F658" t="s">
        <v>34</v>
      </c>
      <c r="G658" t="s">
        <v>26</v>
      </c>
      <c r="H658">
        <v>5</v>
      </c>
      <c r="I658">
        <v>71.94</v>
      </c>
      <c r="J658">
        <v>359.7</v>
      </c>
      <c r="K658">
        <v>7</v>
      </c>
      <c r="L658">
        <v>334.52</v>
      </c>
      <c r="M658" t="s">
        <v>35</v>
      </c>
      <c r="N658" t="s">
        <v>36</v>
      </c>
    </row>
    <row r="659" spans="1:14" x14ac:dyDescent="0.25">
      <c r="A659" t="s">
        <v>1337</v>
      </c>
      <c r="B659" s="1">
        <v>44248</v>
      </c>
      <c r="C659" t="str">
        <f t="shared" si="20"/>
        <v>21/02/2021</v>
      </c>
      <c r="D659" s="1" t="str">
        <f t="shared" si="21"/>
        <v>2021</v>
      </c>
      <c r="E659" t="s">
        <v>848</v>
      </c>
      <c r="F659" t="s">
        <v>47</v>
      </c>
      <c r="G659" t="s">
        <v>15</v>
      </c>
      <c r="H659">
        <v>3</v>
      </c>
      <c r="I659">
        <v>7.5</v>
      </c>
      <c r="J659">
        <v>22.5</v>
      </c>
      <c r="K659">
        <v>9</v>
      </c>
      <c r="L659">
        <v>20.48</v>
      </c>
      <c r="M659" t="s">
        <v>35</v>
      </c>
      <c r="N659" t="s">
        <v>41</v>
      </c>
    </row>
    <row r="660" spans="1:14" x14ac:dyDescent="0.25">
      <c r="A660" t="s">
        <v>1338</v>
      </c>
      <c r="B660" s="1">
        <v>44836</v>
      </c>
      <c r="C660" t="str">
        <f t="shared" si="20"/>
        <v>02/10/2022</v>
      </c>
      <c r="D660" s="1" t="str">
        <f t="shared" si="21"/>
        <v>2022</v>
      </c>
      <c r="E660" t="s">
        <v>1339</v>
      </c>
      <c r="F660" t="s">
        <v>79</v>
      </c>
      <c r="G660" t="s">
        <v>21</v>
      </c>
      <c r="H660">
        <v>6</v>
      </c>
      <c r="I660">
        <v>298.18</v>
      </c>
      <c r="J660">
        <v>1789.08</v>
      </c>
      <c r="K660">
        <v>14</v>
      </c>
      <c r="L660">
        <v>1538.61</v>
      </c>
      <c r="M660" t="s">
        <v>51</v>
      </c>
      <c r="N660" t="s">
        <v>36</v>
      </c>
    </row>
    <row r="661" spans="1:14" x14ac:dyDescent="0.25">
      <c r="A661" t="s">
        <v>1340</v>
      </c>
      <c r="B661" s="1">
        <v>44470</v>
      </c>
      <c r="C661" t="str">
        <f t="shared" si="20"/>
        <v>01/10/2021</v>
      </c>
      <c r="D661" s="1" t="str">
        <f t="shared" si="21"/>
        <v>2021</v>
      </c>
      <c r="E661" t="s">
        <v>1341</v>
      </c>
      <c r="F661" t="s">
        <v>20</v>
      </c>
      <c r="G661" t="s">
        <v>21</v>
      </c>
      <c r="H661">
        <v>3</v>
      </c>
      <c r="I661">
        <v>158.01</v>
      </c>
      <c r="J661">
        <v>474.03</v>
      </c>
      <c r="K661">
        <v>27</v>
      </c>
      <c r="L661">
        <v>346.04</v>
      </c>
      <c r="M661" t="s">
        <v>35</v>
      </c>
      <c r="N661" t="s">
        <v>59</v>
      </c>
    </row>
    <row r="662" spans="1:14" x14ac:dyDescent="0.25">
      <c r="A662" t="s">
        <v>1342</v>
      </c>
      <c r="B662" s="1">
        <v>45131</v>
      </c>
      <c r="C662" t="str">
        <f t="shared" si="20"/>
        <v>24/07/2023</v>
      </c>
      <c r="D662" s="1" t="str">
        <f t="shared" si="21"/>
        <v>2023</v>
      </c>
      <c r="E662" t="s">
        <v>1343</v>
      </c>
      <c r="F662" t="s">
        <v>94</v>
      </c>
      <c r="G662" t="s">
        <v>26</v>
      </c>
      <c r="H662">
        <v>8</v>
      </c>
      <c r="I662">
        <v>242.1</v>
      </c>
      <c r="J662">
        <v>1936.8</v>
      </c>
      <c r="K662">
        <v>29</v>
      </c>
      <c r="L662">
        <v>1375.13</v>
      </c>
      <c r="M662" t="s">
        <v>35</v>
      </c>
      <c r="N662" t="s">
        <v>59</v>
      </c>
    </row>
    <row r="663" spans="1:14" x14ac:dyDescent="0.25">
      <c r="A663" t="s">
        <v>1344</v>
      </c>
      <c r="B663" s="1">
        <v>44632</v>
      </c>
      <c r="C663" t="str">
        <f t="shared" si="20"/>
        <v>12/03/2022</v>
      </c>
      <c r="D663" s="1" t="str">
        <f t="shared" si="21"/>
        <v>2022</v>
      </c>
      <c r="E663" t="s">
        <v>1345</v>
      </c>
      <c r="F663" t="s">
        <v>20</v>
      </c>
      <c r="G663" t="s">
        <v>21</v>
      </c>
      <c r="H663">
        <v>7</v>
      </c>
      <c r="I663">
        <v>259.31</v>
      </c>
      <c r="J663">
        <v>1815.17</v>
      </c>
      <c r="K663">
        <v>12</v>
      </c>
      <c r="L663">
        <v>1597.35</v>
      </c>
      <c r="M663" t="s">
        <v>16</v>
      </c>
      <c r="N663" t="s">
        <v>36</v>
      </c>
    </row>
    <row r="664" spans="1:14" x14ac:dyDescent="0.25">
      <c r="A664" t="s">
        <v>1346</v>
      </c>
      <c r="B664" s="1">
        <v>45085</v>
      </c>
      <c r="C664" t="str">
        <f t="shared" si="20"/>
        <v>08/06/2023</v>
      </c>
      <c r="D664" s="1" t="str">
        <f t="shared" si="21"/>
        <v>2023</v>
      </c>
      <c r="E664" t="s">
        <v>1347</v>
      </c>
      <c r="F664" t="s">
        <v>50</v>
      </c>
      <c r="G664" t="s">
        <v>40</v>
      </c>
      <c r="H664">
        <v>10</v>
      </c>
      <c r="I664">
        <v>266.10000000000002</v>
      </c>
      <c r="J664">
        <v>2661</v>
      </c>
      <c r="K664">
        <v>19</v>
      </c>
      <c r="L664">
        <v>2155.41</v>
      </c>
      <c r="M664" t="s">
        <v>16</v>
      </c>
      <c r="N664" t="s">
        <v>31</v>
      </c>
    </row>
    <row r="665" spans="1:14" x14ac:dyDescent="0.25">
      <c r="A665" s="2" t="s">
        <v>1348</v>
      </c>
      <c r="B665" s="1">
        <v>45391</v>
      </c>
      <c r="C665" t="str">
        <f t="shared" si="20"/>
        <v>09/04/2024</v>
      </c>
      <c r="D665" s="1" t="str">
        <f t="shared" si="21"/>
        <v>2024</v>
      </c>
      <c r="E665" t="s">
        <v>1349</v>
      </c>
      <c r="F665" t="s">
        <v>14</v>
      </c>
      <c r="G665" t="s">
        <v>15</v>
      </c>
      <c r="H665">
        <v>8</v>
      </c>
      <c r="I665">
        <v>205.72</v>
      </c>
      <c r="J665">
        <v>1645.76</v>
      </c>
      <c r="K665">
        <v>8</v>
      </c>
      <c r="L665">
        <v>1514.1</v>
      </c>
      <c r="M665" t="s">
        <v>51</v>
      </c>
      <c r="N665" t="s">
        <v>71</v>
      </c>
    </row>
    <row r="666" spans="1:14" x14ac:dyDescent="0.25">
      <c r="A666" t="s">
        <v>1350</v>
      </c>
      <c r="B666" s="1">
        <v>44313</v>
      </c>
      <c r="C666" t="str">
        <f t="shared" si="20"/>
        <v>27/04/2021</v>
      </c>
      <c r="D666" s="1" t="str">
        <f t="shared" si="21"/>
        <v>2021</v>
      </c>
      <c r="E666" t="s">
        <v>1351</v>
      </c>
      <c r="F666" t="s">
        <v>79</v>
      </c>
      <c r="G666" t="s">
        <v>21</v>
      </c>
      <c r="H666">
        <v>6</v>
      </c>
      <c r="I666">
        <v>77.33</v>
      </c>
      <c r="J666">
        <v>463.98</v>
      </c>
      <c r="K666">
        <v>29</v>
      </c>
      <c r="L666">
        <v>329.43</v>
      </c>
      <c r="M666" t="s">
        <v>16</v>
      </c>
      <c r="N666" t="s">
        <v>62</v>
      </c>
    </row>
    <row r="667" spans="1:14" x14ac:dyDescent="0.25">
      <c r="A667" t="s">
        <v>1352</v>
      </c>
      <c r="B667" s="1">
        <v>45059</v>
      </c>
      <c r="C667" t="str">
        <f t="shared" si="20"/>
        <v>13/05/2023</v>
      </c>
      <c r="D667" s="1" t="str">
        <f t="shared" si="21"/>
        <v>2023</v>
      </c>
      <c r="E667" t="s">
        <v>1353</v>
      </c>
      <c r="F667" t="s">
        <v>39</v>
      </c>
      <c r="G667" t="s">
        <v>40</v>
      </c>
      <c r="H667">
        <v>1</v>
      </c>
      <c r="I667">
        <v>24.09</v>
      </c>
      <c r="J667">
        <v>24.09</v>
      </c>
      <c r="K667">
        <v>18</v>
      </c>
      <c r="L667">
        <v>19.75</v>
      </c>
      <c r="M667" t="s">
        <v>16</v>
      </c>
      <c r="N667" t="s">
        <v>22</v>
      </c>
    </row>
    <row r="668" spans="1:14" x14ac:dyDescent="0.25">
      <c r="A668" t="s">
        <v>1354</v>
      </c>
      <c r="B668" s="1">
        <v>44686</v>
      </c>
      <c r="C668" t="str">
        <f t="shared" si="20"/>
        <v>05/05/2022</v>
      </c>
      <c r="D668" s="1" t="str">
        <f t="shared" si="21"/>
        <v>2022</v>
      </c>
      <c r="E668" t="s">
        <v>1355</v>
      </c>
      <c r="F668" t="s">
        <v>39</v>
      </c>
      <c r="G668" t="s">
        <v>40</v>
      </c>
      <c r="H668">
        <v>3</v>
      </c>
      <c r="I668">
        <v>342.81</v>
      </c>
      <c r="J668">
        <v>1028.43</v>
      </c>
      <c r="K668">
        <v>29</v>
      </c>
      <c r="L668">
        <v>730.19</v>
      </c>
      <c r="M668" t="s">
        <v>35</v>
      </c>
      <c r="N668" t="s">
        <v>62</v>
      </c>
    </row>
    <row r="669" spans="1:14" x14ac:dyDescent="0.25">
      <c r="A669" t="s">
        <v>1356</v>
      </c>
      <c r="B669" s="1">
        <v>44823</v>
      </c>
      <c r="C669" t="str">
        <f t="shared" si="20"/>
        <v>19/09/2022</v>
      </c>
      <c r="D669" s="1" t="str">
        <f t="shared" si="21"/>
        <v>2022</v>
      </c>
      <c r="E669" t="s">
        <v>1357</v>
      </c>
      <c r="F669" t="s">
        <v>34</v>
      </c>
      <c r="G669" t="s">
        <v>26</v>
      </c>
      <c r="H669">
        <v>5</v>
      </c>
      <c r="I669">
        <v>124</v>
      </c>
      <c r="J669">
        <v>620</v>
      </c>
      <c r="K669">
        <v>27</v>
      </c>
      <c r="L669">
        <v>452.6</v>
      </c>
      <c r="M669" t="s">
        <v>35</v>
      </c>
      <c r="N669" t="s">
        <v>17</v>
      </c>
    </row>
    <row r="670" spans="1:14" x14ac:dyDescent="0.25">
      <c r="A670" t="s">
        <v>1358</v>
      </c>
      <c r="B670" s="1">
        <v>44783</v>
      </c>
      <c r="C670" t="str">
        <f t="shared" si="20"/>
        <v>10/08/2022</v>
      </c>
      <c r="D670" s="1" t="str">
        <f t="shared" si="21"/>
        <v>2022</v>
      </c>
      <c r="E670" t="s">
        <v>1359</v>
      </c>
      <c r="F670" t="s">
        <v>109</v>
      </c>
      <c r="G670" t="s">
        <v>21</v>
      </c>
      <c r="H670">
        <v>3</v>
      </c>
      <c r="I670">
        <v>161.13999999999999</v>
      </c>
      <c r="J670">
        <v>483.42</v>
      </c>
      <c r="K670">
        <v>11</v>
      </c>
      <c r="L670">
        <v>430.24</v>
      </c>
      <c r="M670" t="s">
        <v>27</v>
      </c>
      <c r="N670" t="s">
        <v>41</v>
      </c>
    </row>
    <row r="671" spans="1:14" x14ac:dyDescent="0.25">
      <c r="A671" t="s">
        <v>1360</v>
      </c>
      <c r="B671" s="1">
        <v>45220</v>
      </c>
      <c r="C671" t="str">
        <f t="shared" si="20"/>
        <v>21/10/2023</v>
      </c>
      <c r="D671" s="1" t="str">
        <f t="shared" si="21"/>
        <v>2023</v>
      </c>
      <c r="E671" t="s">
        <v>1361</v>
      </c>
      <c r="F671" t="s">
        <v>50</v>
      </c>
      <c r="G671" t="s">
        <v>40</v>
      </c>
      <c r="H671">
        <v>7</v>
      </c>
      <c r="I671">
        <v>444.94</v>
      </c>
      <c r="J671">
        <v>3114.58</v>
      </c>
      <c r="K671">
        <v>30</v>
      </c>
      <c r="L671">
        <v>2180.21</v>
      </c>
      <c r="M671" t="s">
        <v>35</v>
      </c>
      <c r="N671" t="s">
        <v>71</v>
      </c>
    </row>
    <row r="672" spans="1:14" x14ac:dyDescent="0.25">
      <c r="A672" t="s">
        <v>1362</v>
      </c>
      <c r="B672" s="1">
        <v>45362</v>
      </c>
      <c r="C672" t="str">
        <f t="shared" si="20"/>
        <v>11/03/2024</v>
      </c>
      <c r="D672" s="1" t="str">
        <f t="shared" si="21"/>
        <v>2024</v>
      </c>
      <c r="E672" t="s">
        <v>1363</v>
      </c>
      <c r="F672" t="s">
        <v>39</v>
      </c>
      <c r="G672" t="s">
        <v>40</v>
      </c>
      <c r="H672">
        <v>1</v>
      </c>
      <c r="I672">
        <v>250.79</v>
      </c>
      <c r="J672">
        <v>250.79</v>
      </c>
      <c r="K672">
        <v>22</v>
      </c>
      <c r="L672">
        <v>195.62</v>
      </c>
      <c r="M672" t="s">
        <v>35</v>
      </c>
      <c r="N672" t="s">
        <v>76</v>
      </c>
    </row>
    <row r="673" spans="1:14" x14ac:dyDescent="0.25">
      <c r="A673" t="s">
        <v>1364</v>
      </c>
      <c r="B673" s="1">
        <v>43955</v>
      </c>
      <c r="C673" t="str">
        <f t="shared" si="20"/>
        <v>04/05/2020</v>
      </c>
      <c r="D673" s="1" t="str">
        <f t="shared" si="21"/>
        <v>2020</v>
      </c>
      <c r="E673" t="s">
        <v>1365</v>
      </c>
      <c r="F673" t="s">
        <v>14</v>
      </c>
      <c r="G673" t="s">
        <v>15</v>
      </c>
      <c r="H673">
        <v>3</v>
      </c>
      <c r="I673">
        <v>71.89</v>
      </c>
      <c r="J673">
        <v>215.67</v>
      </c>
      <c r="K673">
        <v>30</v>
      </c>
      <c r="L673">
        <v>150.97</v>
      </c>
      <c r="M673" t="s">
        <v>35</v>
      </c>
      <c r="N673" t="s">
        <v>62</v>
      </c>
    </row>
    <row r="674" spans="1:14" x14ac:dyDescent="0.25">
      <c r="A674" t="s">
        <v>1366</v>
      </c>
      <c r="B674" s="1">
        <v>45476</v>
      </c>
      <c r="C674" t="str">
        <f t="shared" si="20"/>
        <v>03/07/2024</v>
      </c>
      <c r="D674" s="1" t="str">
        <f t="shared" si="21"/>
        <v>2024</v>
      </c>
      <c r="E674" t="s">
        <v>1367</v>
      </c>
      <c r="F674" t="s">
        <v>56</v>
      </c>
      <c r="G674" t="s">
        <v>40</v>
      </c>
      <c r="H674">
        <v>8</v>
      </c>
      <c r="I674">
        <v>290.99</v>
      </c>
      <c r="J674">
        <v>2327.92</v>
      </c>
      <c r="K674">
        <v>27</v>
      </c>
      <c r="L674">
        <v>1699.38</v>
      </c>
      <c r="M674" t="s">
        <v>51</v>
      </c>
      <c r="N674" t="s">
        <v>62</v>
      </c>
    </row>
    <row r="675" spans="1:14" x14ac:dyDescent="0.25">
      <c r="A675" t="s">
        <v>1368</v>
      </c>
      <c r="B675" s="1">
        <v>43937</v>
      </c>
      <c r="C675" t="str">
        <f t="shared" si="20"/>
        <v>16/04/2020</v>
      </c>
      <c r="D675" s="1" t="str">
        <f t="shared" si="21"/>
        <v>2020</v>
      </c>
      <c r="E675" t="s">
        <v>1369</v>
      </c>
      <c r="F675" t="s">
        <v>47</v>
      </c>
      <c r="G675" t="s">
        <v>15</v>
      </c>
      <c r="H675">
        <v>10</v>
      </c>
      <c r="I675">
        <v>334.37</v>
      </c>
      <c r="J675">
        <v>3343.7</v>
      </c>
      <c r="K675">
        <v>25</v>
      </c>
      <c r="L675">
        <v>2507.77</v>
      </c>
      <c r="M675" t="s">
        <v>27</v>
      </c>
      <c r="N675" t="s">
        <v>71</v>
      </c>
    </row>
    <row r="676" spans="1:14" x14ac:dyDescent="0.25">
      <c r="A676" t="s">
        <v>1370</v>
      </c>
      <c r="B676" s="1">
        <v>44264</v>
      </c>
      <c r="C676" t="str">
        <f t="shared" si="20"/>
        <v>09/03/2021</v>
      </c>
      <c r="D676" s="1" t="str">
        <f t="shared" si="21"/>
        <v>2021</v>
      </c>
      <c r="E676" t="s">
        <v>1371</v>
      </c>
      <c r="F676" t="s">
        <v>25</v>
      </c>
      <c r="G676" t="s">
        <v>26</v>
      </c>
      <c r="H676">
        <v>3</v>
      </c>
      <c r="I676">
        <v>345.09</v>
      </c>
      <c r="J676">
        <v>1035.27</v>
      </c>
      <c r="K676">
        <v>14</v>
      </c>
      <c r="L676">
        <v>890.33</v>
      </c>
      <c r="M676" t="s">
        <v>16</v>
      </c>
      <c r="N676" t="s">
        <v>62</v>
      </c>
    </row>
    <row r="677" spans="1:14" x14ac:dyDescent="0.25">
      <c r="A677" t="s">
        <v>1372</v>
      </c>
      <c r="B677" s="1">
        <v>45543</v>
      </c>
      <c r="C677" t="str">
        <f t="shared" si="20"/>
        <v>08/09/2024</v>
      </c>
      <c r="D677" s="1" t="str">
        <f t="shared" si="21"/>
        <v>2024</v>
      </c>
      <c r="E677" t="s">
        <v>1373</v>
      </c>
      <c r="F677" t="s">
        <v>20</v>
      </c>
      <c r="G677" t="s">
        <v>21</v>
      </c>
      <c r="H677">
        <v>10</v>
      </c>
      <c r="I677">
        <v>391.18</v>
      </c>
      <c r="J677">
        <v>3911.8</v>
      </c>
      <c r="K677">
        <v>2</v>
      </c>
      <c r="L677">
        <v>3833.56</v>
      </c>
      <c r="M677" t="s">
        <v>51</v>
      </c>
      <c r="N677" t="s">
        <v>62</v>
      </c>
    </row>
    <row r="678" spans="1:14" x14ac:dyDescent="0.25">
      <c r="A678" t="s">
        <v>1374</v>
      </c>
      <c r="B678" s="1">
        <v>44950</v>
      </c>
      <c r="C678" t="str">
        <f t="shared" si="20"/>
        <v>24/01/2023</v>
      </c>
      <c r="D678" s="1" t="str">
        <f t="shared" si="21"/>
        <v>2023</v>
      </c>
      <c r="E678" t="s">
        <v>1375</v>
      </c>
      <c r="F678" t="s">
        <v>39</v>
      </c>
      <c r="G678" t="s">
        <v>40</v>
      </c>
      <c r="H678">
        <v>8</v>
      </c>
      <c r="I678">
        <v>168.56</v>
      </c>
      <c r="J678">
        <v>1348.48</v>
      </c>
      <c r="K678">
        <v>3</v>
      </c>
      <c r="L678">
        <v>1308.03</v>
      </c>
      <c r="M678" t="s">
        <v>35</v>
      </c>
      <c r="N678" t="s">
        <v>62</v>
      </c>
    </row>
    <row r="679" spans="1:14" x14ac:dyDescent="0.25">
      <c r="A679" t="s">
        <v>1376</v>
      </c>
      <c r="B679" s="1">
        <v>44556</v>
      </c>
      <c r="C679" t="str">
        <f t="shared" si="20"/>
        <v>26/12/2021</v>
      </c>
      <c r="D679" s="1" t="str">
        <f t="shared" si="21"/>
        <v>2021</v>
      </c>
      <c r="E679" t="s">
        <v>1377</v>
      </c>
      <c r="F679" t="s">
        <v>44</v>
      </c>
      <c r="G679" t="s">
        <v>15</v>
      </c>
      <c r="H679">
        <v>3</v>
      </c>
      <c r="I679">
        <v>449.37</v>
      </c>
      <c r="J679">
        <v>1348.11</v>
      </c>
      <c r="K679">
        <v>1</v>
      </c>
      <c r="L679">
        <v>1334.63</v>
      </c>
      <c r="M679" t="s">
        <v>35</v>
      </c>
      <c r="N679" t="s">
        <v>71</v>
      </c>
    </row>
    <row r="680" spans="1:14" x14ac:dyDescent="0.25">
      <c r="A680" t="s">
        <v>1378</v>
      </c>
      <c r="B680" s="1">
        <v>44723</v>
      </c>
      <c r="C680" t="str">
        <f t="shared" si="20"/>
        <v>11/06/2022</v>
      </c>
      <c r="D680" s="1" t="str">
        <f t="shared" si="21"/>
        <v>2022</v>
      </c>
      <c r="E680" t="s">
        <v>1379</v>
      </c>
      <c r="F680" t="s">
        <v>50</v>
      </c>
      <c r="G680" t="s">
        <v>40</v>
      </c>
      <c r="H680">
        <v>2</v>
      </c>
      <c r="I680">
        <v>92.81</v>
      </c>
      <c r="J680">
        <v>185.62</v>
      </c>
      <c r="K680">
        <v>23</v>
      </c>
      <c r="L680">
        <v>142.93</v>
      </c>
      <c r="M680" t="s">
        <v>35</v>
      </c>
      <c r="N680" t="s">
        <v>71</v>
      </c>
    </row>
    <row r="681" spans="1:14" x14ac:dyDescent="0.25">
      <c r="A681" t="s">
        <v>1380</v>
      </c>
      <c r="B681" s="1">
        <v>44322</v>
      </c>
      <c r="C681" t="str">
        <f t="shared" si="20"/>
        <v>06/05/2021</v>
      </c>
      <c r="D681" s="1" t="str">
        <f t="shared" si="21"/>
        <v>2021</v>
      </c>
      <c r="E681" t="s">
        <v>1381</v>
      </c>
      <c r="F681" t="s">
        <v>14</v>
      </c>
      <c r="G681" t="s">
        <v>15</v>
      </c>
      <c r="H681">
        <v>3</v>
      </c>
      <c r="I681">
        <v>188.22</v>
      </c>
      <c r="J681">
        <v>564.66</v>
      </c>
      <c r="K681">
        <v>28</v>
      </c>
      <c r="L681">
        <v>406.56</v>
      </c>
      <c r="M681" t="s">
        <v>35</v>
      </c>
      <c r="N681" t="s">
        <v>31</v>
      </c>
    </row>
    <row r="682" spans="1:14" x14ac:dyDescent="0.25">
      <c r="A682" t="s">
        <v>1382</v>
      </c>
      <c r="B682" s="1">
        <v>44620</v>
      </c>
      <c r="C682" t="str">
        <f t="shared" si="20"/>
        <v>28/02/2022</v>
      </c>
      <c r="D682" s="1" t="str">
        <f t="shared" si="21"/>
        <v>2022</v>
      </c>
      <c r="E682" t="s">
        <v>1383</v>
      </c>
      <c r="F682" t="s">
        <v>44</v>
      </c>
      <c r="G682" t="s">
        <v>15</v>
      </c>
      <c r="H682">
        <v>1</v>
      </c>
      <c r="I682">
        <v>420.8</v>
      </c>
      <c r="J682">
        <v>420.8</v>
      </c>
      <c r="K682">
        <v>30</v>
      </c>
      <c r="L682">
        <v>294.56</v>
      </c>
      <c r="M682" t="s">
        <v>35</v>
      </c>
      <c r="N682" t="s">
        <v>28</v>
      </c>
    </row>
    <row r="683" spans="1:14" x14ac:dyDescent="0.25">
      <c r="A683" t="s">
        <v>1384</v>
      </c>
      <c r="B683" s="1">
        <v>44468</v>
      </c>
      <c r="C683" t="str">
        <f t="shared" si="20"/>
        <v>29/09/2021</v>
      </c>
      <c r="D683" s="1" t="str">
        <f t="shared" si="21"/>
        <v>2021</v>
      </c>
      <c r="E683" t="s">
        <v>1385</v>
      </c>
      <c r="F683" t="s">
        <v>34</v>
      </c>
      <c r="G683" t="s">
        <v>26</v>
      </c>
      <c r="H683">
        <v>6</v>
      </c>
      <c r="I683">
        <v>6.81</v>
      </c>
      <c r="J683">
        <v>40.86</v>
      </c>
      <c r="K683">
        <v>17</v>
      </c>
      <c r="L683">
        <v>33.909999999999997</v>
      </c>
      <c r="M683" t="s">
        <v>27</v>
      </c>
      <c r="N683" t="s">
        <v>36</v>
      </c>
    </row>
    <row r="684" spans="1:14" x14ac:dyDescent="0.25">
      <c r="A684" t="s">
        <v>1386</v>
      </c>
      <c r="B684" s="1">
        <v>45281</v>
      </c>
      <c r="C684" t="str">
        <f t="shared" si="20"/>
        <v>21/12/2023</v>
      </c>
      <c r="D684" s="1" t="str">
        <f t="shared" si="21"/>
        <v>2023</v>
      </c>
      <c r="E684" t="s">
        <v>1387</v>
      </c>
      <c r="F684" t="s">
        <v>25</v>
      </c>
      <c r="G684" t="s">
        <v>26</v>
      </c>
      <c r="H684">
        <v>3</v>
      </c>
      <c r="I684">
        <v>299.47000000000003</v>
      </c>
      <c r="J684">
        <v>898.41</v>
      </c>
      <c r="K684">
        <v>9</v>
      </c>
      <c r="L684">
        <v>817.55</v>
      </c>
      <c r="M684" t="s">
        <v>35</v>
      </c>
      <c r="N684" t="s">
        <v>71</v>
      </c>
    </row>
    <row r="685" spans="1:14" x14ac:dyDescent="0.25">
      <c r="A685" t="s">
        <v>1388</v>
      </c>
      <c r="B685" s="1">
        <v>44494</v>
      </c>
      <c r="C685" t="str">
        <f t="shared" si="20"/>
        <v>25/10/2021</v>
      </c>
      <c r="D685" s="1" t="str">
        <f t="shared" si="21"/>
        <v>2021</v>
      </c>
      <c r="E685" t="s">
        <v>1389</v>
      </c>
      <c r="F685" t="s">
        <v>34</v>
      </c>
      <c r="G685" t="s">
        <v>26</v>
      </c>
      <c r="H685">
        <v>1</v>
      </c>
      <c r="I685">
        <v>248.49</v>
      </c>
      <c r="J685">
        <v>248.49</v>
      </c>
      <c r="K685">
        <v>13</v>
      </c>
      <c r="L685">
        <v>216.19</v>
      </c>
      <c r="M685" t="s">
        <v>16</v>
      </c>
      <c r="N685" t="s">
        <v>76</v>
      </c>
    </row>
    <row r="686" spans="1:14" x14ac:dyDescent="0.25">
      <c r="A686" t="s">
        <v>1390</v>
      </c>
      <c r="B686" s="1">
        <v>43881</v>
      </c>
      <c r="C686" t="str">
        <f t="shared" si="20"/>
        <v>20/02/2020</v>
      </c>
      <c r="D686" s="1" t="str">
        <f t="shared" si="21"/>
        <v>2020</v>
      </c>
      <c r="E686" t="s">
        <v>1391</v>
      </c>
      <c r="F686" t="s">
        <v>25</v>
      </c>
      <c r="G686" t="s">
        <v>26</v>
      </c>
      <c r="H686">
        <v>4</v>
      </c>
      <c r="I686">
        <v>366.8</v>
      </c>
      <c r="J686">
        <v>1467.2</v>
      </c>
      <c r="K686">
        <v>16</v>
      </c>
      <c r="L686">
        <v>1232.45</v>
      </c>
      <c r="M686" t="s">
        <v>16</v>
      </c>
      <c r="N686" t="s">
        <v>31</v>
      </c>
    </row>
    <row r="687" spans="1:14" x14ac:dyDescent="0.25">
      <c r="A687" t="s">
        <v>1392</v>
      </c>
      <c r="B687" s="1">
        <v>43945</v>
      </c>
      <c r="C687" t="str">
        <f t="shared" si="20"/>
        <v>24/04/2020</v>
      </c>
      <c r="D687" s="1" t="str">
        <f t="shared" si="21"/>
        <v>2020</v>
      </c>
      <c r="E687" t="s">
        <v>1393</v>
      </c>
      <c r="F687" t="s">
        <v>50</v>
      </c>
      <c r="G687" t="s">
        <v>40</v>
      </c>
      <c r="H687">
        <v>7</v>
      </c>
      <c r="I687">
        <v>374.16</v>
      </c>
      <c r="J687">
        <v>2619.12</v>
      </c>
      <c r="K687">
        <v>13</v>
      </c>
      <c r="L687">
        <v>2278.63</v>
      </c>
      <c r="M687" t="s">
        <v>16</v>
      </c>
      <c r="N687" t="s">
        <v>76</v>
      </c>
    </row>
    <row r="688" spans="1:14" x14ac:dyDescent="0.25">
      <c r="A688" t="s">
        <v>1394</v>
      </c>
      <c r="B688" s="1">
        <v>43955</v>
      </c>
      <c r="C688" t="str">
        <f t="shared" si="20"/>
        <v>04/05/2020</v>
      </c>
      <c r="D688" s="1" t="str">
        <f t="shared" si="21"/>
        <v>2020</v>
      </c>
      <c r="E688" t="s">
        <v>1395</v>
      </c>
      <c r="F688" t="s">
        <v>56</v>
      </c>
      <c r="G688" t="s">
        <v>40</v>
      </c>
      <c r="H688">
        <v>2</v>
      </c>
      <c r="I688">
        <v>51.29</v>
      </c>
      <c r="J688">
        <v>102.58</v>
      </c>
      <c r="K688">
        <v>20</v>
      </c>
      <c r="L688">
        <v>82.06</v>
      </c>
      <c r="M688" t="s">
        <v>51</v>
      </c>
      <c r="N688" t="s">
        <v>17</v>
      </c>
    </row>
    <row r="689" spans="1:14" x14ac:dyDescent="0.25">
      <c r="A689" t="s">
        <v>1396</v>
      </c>
      <c r="B689" s="1">
        <v>44260</v>
      </c>
      <c r="C689" t="str">
        <f t="shared" si="20"/>
        <v>05/03/2021</v>
      </c>
      <c r="D689" s="1" t="str">
        <f t="shared" si="21"/>
        <v>2021</v>
      </c>
      <c r="E689" t="s">
        <v>1397</v>
      </c>
      <c r="F689" t="s">
        <v>39</v>
      </c>
      <c r="G689" t="s">
        <v>40</v>
      </c>
      <c r="H689">
        <v>7</v>
      </c>
      <c r="I689">
        <v>339.41</v>
      </c>
      <c r="J689">
        <v>2375.87</v>
      </c>
      <c r="K689">
        <v>30</v>
      </c>
      <c r="L689">
        <v>1663.11</v>
      </c>
      <c r="M689" t="s">
        <v>51</v>
      </c>
      <c r="N689" t="s">
        <v>76</v>
      </c>
    </row>
    <row r="690" spans="1:14" x14ac:dyDescent="0.25">
      <c r="A690" t="s">
        <v>1398</v>
      </c>
      <c r="B690" s="1">
        <v>45198</v>
      </c>
      <c r="C690" t="str">
        <f t="shared" si="20"/>
        <v>29/09/2023</v>
      </c>
      <c r="D690" s="1" t="str">
        <f t="shared" si="21"/>
        <v>2023</v>
      </c>
      <c r="E690" t="s">
        <v>1399</v>
      </c>
      <c r="F690" t="s">
        <v>20</v>
      </c>
      <c r="G690" t="s">
        <v>21</v>
      </c>
      <c r="H690">
        <v>10</v>
      </c>
      <c r="I690">
        <v>241.22</v>
      </c>
      <c r="J690">
        <v>2412.1999999999998</v>
      </c>
      <c r="K690">
        <v>6</v>
      </c>
      <c r="L690">
        <v>2267.4699999999998</v>
      </c>
      <c r="M690" t="s">
        <v>27</v>
      </c>
      <c r="N690" t="s">
        <v>28</v>
      </c>
    </row>
    <row r="691" spans="1:14" x14ac:dyDescent="0.25">
      <c r="A691" t="s">
        <v>1400</v>
      </c>
      <c r="B691" s="1">
        <v>44561</v>
      </c>
      <c r="C691" t="str">
        <f t="shared" si="20"/>
        <v>31/12/2021</v>
      </c>
      <c r="D691" s="1" t="str">
        <f t="shared" si="21"/>
        <v>2021</v>
      </c>
      <c r="E691" t="s">
        <v>1401</v>
      </c>
      <c r="F691" t="s">
        <v>79</v>
      </c>
      <c r="G691" t="s">
        <v>21</v>
      </c>
      <c r="H691">
        <v>8</v>
      </c>
      <c r="I691">
        <v>88.33</v>
      </c>
      <c r="J691">
        <v>706.64</v>
      </c>
      <c r="K691">
        <v>6</v>
      </c>
      <c r="L691">
        <v>664.24</v>
      </c>
      <c r="M691" t="s">
        <v>27</v>
      </c>
      <c r="N691" t="s">
        <v>31</v>
      </c>
    </row>
    <row r="692" spans="1:14" x14ac:dyDescent="0.25">
      <c r="A692" t="s">
        <v>1402</v>
      </c>
      <c r="B692" s="1">
        <v>44226</v>
      </c>
      <c r="C692" t="str">
        <f t="shared" si="20"/>
        <v>30/01/2021</v>
      </c>
      <c r="D692" s="1" t="str">
        <f t="shared" si="21"/>
        <v>2021</v>
      </c>
      <c r="E692" t="s">
        <v>1403</v>
      </c>
      <c r="F692" t="s">
        <v>79</v>
      </c>
      <c r="G692" t="s">
        <v>21</v>
      </c>
      <c r="H692">
        <v>10</v>
      </c>
      <c r="I692">
        <v>46.75</v>
      </c>
      <c r="J692">
        <v>467.5</v>
      </c>
      <c r="K692">
        <v>23</v>
      </c>
      <c r="L692">
        <v>359.98</v>
      </c>
      <c r="M692" t="s">
        <v>51</v>
      </c>
      <c r="N692" t="s">
        <v>41</v>
      </c>
    </row>
    <row r="693" spans="1:14" x14ac:dyDescent="0.25">
      <c r="A693" t="s">
        <v>1404</v>
      </c>
      <c r="B693" s="1">
        <v>45115</v>
      </c>
      <c r="C693" t="str">
        <f t="shared" si="20"/>
        <v>08/07/2023</v>
      </c>
      <c r="D693" s="1" t="str">
        <f t="shared" si="21"/>
        <v>2023</v>
      </c>
      <c r="E693" t="s">
        <v>1405</v>
      </c>
      <c r="F693" t="s">
        <v>14</v>
      </c>
      <c r="G693" t="s">
        <v>15</v>
      </c>
      <c r="H693">
        <v>9</v>
      </c>
      <c r="I693">
        <v>78.22</v>
      </c>
      <c r="J693">
        <v>703.98</v>
      </c>
      <c r="K693">
        <v>26</v>
      </c>
      <c r="L693">
        <v>520.95000000000005</v>
      </c>
      <c r="M693" t="s">
        <v>51</v>
      </c>
      <c r="N693" t="s">
        <v>31</v>
      </c>
    </row>
    <row r="694" spans="1:14" x14ac:dyDescent="0.25">
      <c r="A694" t="s">
        <v>1406</v>
      </c>
      <c r="B694" s="1">
        <v>44909</v>
      </c>
      <c r="C694" t="str">
        <f t="shared" si="20"/>
        <v>14/12/2022</v>
      </c>
      <c r="D694" s="1" t="str">
        <f t="shared" si="21"/>
        <v>2022</v>
      </c>
      <c r="E694" t="s">
        <v>1407</v>
      </c>
      <c r="F694" t="s">
        <v>39</v>
      </c>
      <c r="G694" t="s">
        <v>40</v>
      </c>
      <c r="H694">
        <v>9</v>
      </c>
      <c r="I694">
        <v>306.31</v>
      </c>
      <c r="J694">
        <v>2756.79</v>
      </c>
      <c r="K694">
        <v>17</v>
      </c>
      <c r="L694">
        <v>2288.14</v>
      </c>
      <c r="M694" t="s">
        <v>16</v>
      </c>
      <c r="N694" t="s">
        <v>62</v>
      </c>
    </row>
    <row r="695" spans="1:14" x14ac:dyDescent="0.25">
      <c r="A695" t="s">
        <v>1408</v>
      </c>
      <c r="B695" s="1">
        <v>44371</v>
      </c>
      <c r="C695" t="str">
        <f t="shared" si="20"/>
        <v>24/06/2021</v>
      </c>
      <c r="D695" s="1" t="str">
        <f t="shared" si="21"/>
        <v>2021</v>
      </c>
      <c r="E695" t="s">
        <v>1409</v>
      </c>
      <c r="F695" t="s">
        <v>25</v>
      </c>
      <c r="G695" t="s">
        <v>26</v>
      </c>
      <c r="H695">
        <v>10</v>
      </c>
      <c r="I695">
        <v>200.56</v>
      </c>
      <c r="J695">
        <v>2005.6</v>
      </c>
      <c r="K695">
        <v>0</v>
      </c>
      <c r="L695">
        <v>2005.6</v>
      </c>
      <c r="M695" t="s">
        <v>51</v>
      </c>
      <c r="N695" t="s">
        <v>71</v>
      </c>
    </row>
    <row r="696" spans="1:14" x14ac:dyDescent="0.25">
      <c r="A696" t="s">
        <v>1410</v>
      </c>
      <c r="B696" s="1">
        <v>44265</v>
      </c>
      <c r="C696" t="str">
        <f t="shared" si="20"/>
        <v>10/03/2021</v>
      </c>
      <c r="D696" s="1" t="str">
        <f t="shared" si="21"/>
        <v>2021</v>
      </c>
      <c r="E696" t="s">
        <v>1411</v>
      </c>
      <c r="F696" t="s">
        <v>20</v>
      </c>
      <c r="G696" t="s">
        <v>21</v>
      </c>
      <c r="H696">
        <v>9</v>
      </c>
      <c r="I696">
        <v>402.57</v>
      </c>
      <c r="J696">
        <v>3623.13</v>
      </c>
      <c r="K696">
        <v>15</v>
      </c>
      <c r="L696">
        <v>3079.66</v>
      </c>
      <c r="M696" t="s">
        <v>27</v>
      </c>
      <c r="N696" t="s">
        <v>59</v>
      </c>
    </row>
    <row r="697" spans="1:14" x14ac:dyDescent="0.25">
      <c r="A697" t="s">
        <v>1412</v>
      </c>
      <c r="B697" s="1">
        <v>44439</v>
      </c>
      <c r="C697" t="str">
        <f t="shared" si="20"/>
        <v>31/08/2021</v>
      </c>
      <c r="D697" s="1" t="str">
        <f t="shared" si="21"/>
        <v>2021</v>
      </c>
      <c r="E697" t="s">
        <v>1413</v>
      </c>
      <c r="F697" t="s">
        <v>39</v>
      </c>
      <c r="G697" t="s">
        <v>40</v>
      </c>
      <c r="H697">
        <v>10</v>
      </c>
      <c r="I697">
        <v>449.78</v>
      </c>
      <c r="J697">
        <v>4497.8</v>
      </c>
      <c r="K697">
        <v>28</v>
      </c>
      <c r="L697">
        <v>3238.42</v>
      </c>
      <c r="M697" t="s">
        <v>16</v>
      </c>
      <c r="N697" t="s">
        <v>76</v>
      </c>
    </row>
    <row r="698" spans="1:14" x14ac:dyDescent="0.25">
      <c r="A698" t="s">
        <v>1414</v>
      </c>
      <c r="B698" s="1">
        <v>44992</v>
      </c>
      <c r="C698" t="str">
        <f t="shared" si="20"/>
        <v>07/03/2023</v>
      </c>
      <c r="D698" s="1" t="str">
        <f t="shared" si="21"/>
        <v>2023</v>
      </c>
      <c r="E698" t="s">
        <v>1415</v>
      </c>
      <c r="F698" t="s">
        <v>94</v>
      </c>
      <c r="G698" t="s">
        <v>26</v>
      </c>
      <c r="H698">
        <v>10</v>
      </c>
      <c r="I698">
        <v>273.07</v>
      </c>
      <c r="J698">
        <v>2730.7</v>
      </c>
      <c r="K698">
        <v>26</v>
      </c>
      <c r="L698">
        <v>2020.72</v>
      </c>
      <c r="M698" t="s">
        <v>16</v>
      </c>
      <c r="N698" t="s">
        <v>59</v>
      </c>
    </row>
    <row r="699" spans="1:14" x14ac:dyDescent="0.25">
      <c r="A699" t="s">
        <v>1416</v>
      </c>
      <c r="B699" s="1">
        <v>44189</v>
      </c>
      <c r="C699" t="str">
        <f t="shared" si="20"/>
        <v>24/12/2020</v>
      </c>
      <c r="D699" s="1" t="str">
        <f t="shared" si="21"/>
        <v>2020</v>
      </c>
      <c r="E699" t="s">
        <v>1417</v>
      </c>
      <c r="F699" t="s">
        <v>79</v>
      </c>
      <c r="G699" t="s">
        <v>21</v>
      </c>
      <c r="H699">
        <v>1</v>
      </c>
      <c r="I699">
        <v>170.17</v>
      </c>
      <c r="J699">
        <v>170.17</v>
      </c>
      <c r="K699">
        <v>7</v>
      </c>
      <c r="L699">
        <v>158.26</v>
      </c>
      <c r="M699" t="s">
        <v>27</v>
      </c>
      <c r="N699" t="s">
        <v>17</v>
      </c>
    </row>
    <row r="700" spans="1:14" x14ac:dyDescent="0.25">
      <c r="A700" t="s">
        <v>1418</v>
      </c>
      <c r="B700" s="1">
        <v>44123</v>
      </c>
      <c r="C700" t="str">
        <f t="shared" si="20"/>
        <v>19/10/2020</v>
      </c>
      <c r="D700" s="1" t="str">
        <f t="shared" si="21"/>
        <v>2020</v>
      </c>
      <c r="E700" t="s">
        <v>1419</v>
      </c>
      <c r="F700" t="s">
        <v>47</v>
      </c>
      <c r="G700" t="s">
        <v>15</v>
      </c>
      <c r="H700">
        <v>2</v>
      </c>
      <c r="I700">
        <v>432.88</v>
      </c>
      <c r="J700">
        <v>865.76</v>
      </c>
      <c r="K700">
        <v>12</v>
      </c>
      <c r="L700">
        <v>761.87</v>
      </c>
      <c r="M700" t="s">
        <v>27</v>
      </c>
      <c r="N700" t="s">
        <v>17</v>
      </c>
    </row>
    <row r="701" spans="1:14" x14ac:dyDescent="0.25">
      <c r="A701" t="s">
        <v>1420</v>
      </c>
      <c r="B701" s="1">
        <v>44744</v>
      </c>
      <c r="C701" t="str">
        <f t="shared" si="20"/>
        <v>02/07/2022</v>
      </c>
      <c r="D701" s="1" t="str">
        <f t="shared" si="21"/>
        <v>2022</v>
      </c>
      <c r="E701" t="s">
        <v>1421</v>
      </c>
      <c r="F701" t="s">
        <v>39</v>
      </c>
      <c r="G701" t="s">
        <v>40</v>
      </c>
      <c r="H701">
        <v>7</v>
      </c>
      <c r="I701">
        <v>70.400000000000006</v>
      </c>
      <c r="J701">
        <v>492.8</v>
      </c>
      <c r="K701">
        <v>27</v>
      </c>
      <c r="L701">
        <v>359.74</v>
      </c>
      <c r="M701" t="s">
        <v>27</v>
      </c>
      <c r="N701" t="s">
        <v>28</v>
      </c>
    </row>
    <row r="702" spans="1:14" x14ac:dyDescent="0.25">
      <c r="A702" t="s">
        <v>1422</v>
      </c>
      <c r="B702" s="1">
        <v>44022</v>
      </c>
      <c r="C702" t="str">
        <f t="shared" si="20"/>
        <v>10/07/2020</v>
      </c>
      <c r="D702" s="1" t="str">
        <f t="shared" si="21"/>
        <v>2020</v>
      </c>
      <c r="E702" t="s">
        <v>1423</v>
      </c>
      <c r="F702" t="s">
        <v>14</v>
      </c>
      <c r="G702" t="s">
        <v>15</v>
      </c>
      <c r="H702">
        <v>1</v>
      </c>
      <c r="I702">
        <v>101.63</v>
      </c>
      <c r="J702">
        <v>101.63</v>
      </c>
      <c r="K702">
        <v>12</v>
      </c>
      <c r="L702">
        <v>89.43</v>
      </c>
      <c r="M702" t="s">
        <v>27</v>
      </c>
      <c r="N702" t="s">
        <v>62</v>
      </c>
    </row>
    <row r="703" spans="1:14" x14ac:dyDescent="0.25">
      <c r="A703" t="s">
        <v>1424</v>
      </c>
      <c r="B703" s="1">
        <v>44740</v>
      </c>
      <c r="C703" t="str">
        <f t="shared" si="20"/>
        <v>28/06/2022</v>
      </c>
      <c r="D703" s="1" t="str">
        <f t="shared" si="21"/>
        <v>2022</v>
      </c>
      <c r="E703" t="s">
        <v>1425</v>
      </c>
      <c r="F703" t="s">
        <v>39</v>
      </c>
      <c r="G703" t="s">
        <v>40</v>
      </c>
      <c r="H703">
        <v>7</v>
      </c>
      <c r="I703">
        <v>435.16</v>
      </c>
      <c r="J703">
        <v>3046.12</v>
      </c>
      <c r="K703">
        <v>19</v>
      </c>
      <c r="L703">
        <v>2467.36</v>
      </c>
      <c r="M703" t="s">
        <v>27</v>
      </c>
      <c r="N703" t="s">
        <v>17</v>
      </c>
    </row>
    <row r="704" spans="1:14" x14ac:dyDescent="0.25">
      <c r="A704" t="s">
        <v>1426</v>
      </c>
      <c r="B704" s="1">
        <v>44802</v>
      </c>
      <c r="C704" t="str">
        <f t="shared" si="20"/>
        <v>29/08/2022</v>
      </c>
      <c r="D704" s="1" t="str">
        <f t="shared" si="21"/>
        <v>2022</v>
      </c>
      <c r="E704" t="s">
        <v>1427</v>
      </c>
      <c r="F704" t="s">
        <v>94</v>
      </c>
      <c r="G704" t="s">
        <v>26</v>
      </c>
      <c r="H704">
        <v>2</v>
      </c>
      <c r="I704">
        <v>471.77</v>
      </c>
      <c r="J704">
        <v>943.54</v>
      </c>
      <c r="K704">
        <v>26</v>
      </c>
      <c r="L704">
        <v>698.22</v>
      </c>
      <c r="M704" t="s">
        <v>51</v>
      </c>
      <c r="N704" t="s">
        <v>71</v>
      </c>
    </row>
    <row r="705" spans="1:14" x14ac:dyDescent="0.25">
      <c r="A705" t="s">
        <v>1428</v>
      </c>
      <c r="B705" s="1">
        <v>44637</v>
      </c>
      <c r="C705" t="str">
        <f t="shared" si="20"/>
        <v>17/03/2022</v>
      </c>
      <c r="D705" s="1" t="str">
        <f t="shared" si="21"/>
        <v>2022</v>
      </c>
      <c r="E705" t="s">
        <v>1429</v>
      </c>
      <c r="F705" t="s">
        <v>50</v>
      </c>
      <c r="G705" t="s">
        <v>40</v>
      </c>
      <c r="H705">
        <v>1</v>
      </c>
      <c r="I705">
        <v>296.79000000000002</v>
      </c>
      <c r="J705">
        <v>296.79000000000002</v>
      </c>
      <c r="K705">
        <v>19</v>
      </c>
      <c r="L705">
        <v>240.4</v>
      </c>
      <c r="M705" t="s">
        <v>51</v>
      </c>
      <c r="N705" t="s">
        <v>36</v>
      </c>
    </row>
    <row r="706" spans="1:14" x14ac:dyDescent="0.25">
      <c r="A706" t="s">
        <v>1430</v>
      </c>
      <c r="B706" s="1">
        <v>44140</v>
      </c>
      <c r="C706" t="str">
        <f t="shared" si="20"/>
        <v>05/11/2020</v>
      </c>
      <c r="D706" s="1" t="str">
        <f t="shared" si="21"/>
        <v>2020</v>
      </c>
      <c r="E706" t="s">
        <v>1431</v>
      </c>
      <c r="F706" t="s">
        <v>47</v>
      </c>
      <c r="G706" t="s">
        <v>15</v>
      </c>
      <c r="H706">
        <v>8</v>
      </c>
      <c r="I706">
        <v>438.29</v>
      </c>
      <c r="J706">
        <v>3506.32</v>
      </c>
      <c r="K706">
        <v>16</v>
      </c>
      <c r="L706">
        <v>2945.31</v>
      </c>
      <c r="M706" t="s">
        <v>35</v>
      </c>
      <c r="N706" t="s">
        <v>36</v>
      </c>
    </row>
    <row r="707" spans="1:14" x14ac:dyDescent="0.25">
      <c r="A707" t="s">
        <v>1432</v>
      </c>
      <c r="B707" s="1">
        <v>44264</v>
      </c>
      <c r="C707" t="str">
        <f t="shared" ref="C707:C770" si="22">TEXT(B707,"DD/MM/YYYY")</f>
        <v>09/03/2021</v>
      </c>
      <c r="D707" s="1" t="str">
        <f t="shared" ref="D707:D770" si="23">RIGHT(C707,4)</f>
        <v>2021</v>
      </c>
      <c r="E707" t="s">
        <v>1433</v>
      </c>
      <c r="F707" t="s">
        <v>50</v>
      </c>
      <c r="G707" t="s">
        <v>40</v>
      </c>
      <c r="H707">
        <v>6</v>
      </c>
      <c r="I707">
        <v>24.41</v>
      </c>
      <c r="J707">
        <v>146.46</v>
      </c>
      <c r="K707">
        <v>29</v>
      </c>
      <c r="L707">
        <v>103.99</v>
      </c>
      <c r="M707" t="s">
        <v>35</v>
      </c>
      <c r="N707" t="s">
        <v>22</v>
      </c>
    </row>
    <row r="708" spans="1:14" x14ac:dyDescent="0.25">
      <c r="A708" t="s">
        <v>1434</v>
      </c>
      <c r="B708" s="1">
        <v>45546</v>
      </c>
      <c r="C708" t="str">
        <f t="shared" si="22"/>
        <v>11/09/2024</v>
      </c>
      <c r="D708" s="1" t="str">
        <f t="shared" si="23"/>
        <v>2024</v>
      </c>
      <c r="E708" t="s">
        <v>1435</v>
      </c>
      <c r="F708" t="s">
        <v>50</v>
      </c>
      <c r="G708" t="s">
        <v>40</v>
      </c>
      <c r="H708">
        <v>1</v>
      </c>
      <c r="I708">
        <v>427.21</v>
      </c>
      <c r="J708">
        <v>427.21</v>
      </c>
      <c r="K708">
        <v>6</v>
      </c>
      <c r="L708">
        <v>401.58</v>
      </c>
      <c r="M708" t="s">
        <v>16</v>
      </c>
      <c r="N708" t="s">
        <v>22</v>
      </c>
    </row>
    <row r="709" spans="1:14" x14ac:dyDescent="0.25">
      <c r="A709" t="s">
        <v>1436</v>
      </c>
      <c r="B709" s="1">
        <v>44023</v>
      </c>
      <c r="C709" t="str">
        <f t="shared" si="22"/>
        <v>11/07/2020</v>
      </c>
      <c r="D709" s="1" t="str">
        <f t="shared" si="23"/>
        <v>2020</v>
      </c>
      <c r="E709" t="s">
        <v>1437</v>
      </c>
      <c r="F709" t="s">
        <v>14</v>
      </c>
      <c r="G709" t="s">
        <v>15</v>
      </c>
      <c r="H709">
        <v>10</v>
      </c>
      <c r="I709">
        <v>183.79</v>
      </c>
      <c r="J709">
        <v>1837.9</v>
      </c>
      <c r="K709">
        <v>18</v>
      </c>
      <c r="L709">
        <v>1507.08</v>
      </c>
      <c r="M709" t="s">
        <v>35</v>
      </c>
      <c r="N709" t="s">
        <v>36</v>
      </c>
    </row>
    <row r="710" spans="1:14" x14ac:dyDescent="0.25">
      <c r="A710" t="s">
        <v>1438</v>
      </c>
      <c r="B710" s="1">
        <v>44433</v>
      </c>
      <c r="C710" t="str">
        <f t="shared" si="22"/>
        <v>25/08/2021</v>
      </c>
      <c r="D710" s="1" t="str">
        <f t="shared" si="23"/>
        <v>2021</v>
      </c>
      <c r="E710" t="s">
        <v>1439</v>
      </c>
      <c r="F710" t="s">
        <v>20</v>
      </c>
      <c r="G710" t="s">
        <v>21</v>
      </c>
      <c r="H710">
        <v>9</v>
      </c>
      <c r="I710">
        <v>122.83</v>
      </c>
      <c r="J710">
        <v>1105.47</v>
      </c>
      <c r="K710">
        <v>23</v>
      </c>
      <c r="L710">
        <v>851.21</v>
      </c>
      <c r="M710" t="s">
        <v>27</v>
      </c>
      <c r="N710" t="s">
        <v>59</v>
      </c>
    </row>
    <row r="711" spans="1:14" x14ac:dyDescent="0.25">
      <c r="A711" t="s">
        <v>1440</v>
      </c>
      <c r="B711" s="1">
        <v>44841</v>
      </c>
      <c r="C711" t="str">
        <f t="shared" si="22"/>
        <v>07/10/2022</v>
      </c>
      <c r="D711" s="1" t="str">
        <f t="shared" si="23"/>
        <v>2022</v>
      </c>
      <c r="E711" t="s">
        <v>1441</v>
      </c>
      <c r="F711" t="s">
        <v>14</v>
      </c>
      <c r="G711" t="s">
        <v>15</v>
      </c>
      <c r="H711">
        <v>4</v>
      </c>
      <c r="I711">
        <v>242.43</v>
      </c>
      <c r="J711">
        <v>969.72</v>
      </c>
      <c r="K711">
        <v>21</v>
      </c>
      <c r="L711">
        <v>766.08</v>
      </c>
      <c r="M711" t="s">
        <v>16</v>
      </c>
      <c r="N711" t="s">
        <v>31</v>
      </c>
    </row>
    <row r="712" spans="1:14" x14ac:dyDescent="0.25">
      <c r="A712" t="s">
        <v>1442</v>
      </c>
      <c r="B712" s="1">
        <v>44165</v>
      </c>
      <c r="C712" t="str">
        <f t="shared" si="22"/>
        <v>30/11/2020</v>
      </c>
      <c r="D712" s="1" t="str">
        <f t="shared" si="23"/>
        <v>2020</v>
      </c>
      <c r="E712" t="s">
        <v>1443</v>
      </c>
      <c r="F712" t="s">
        <v>109</v>
      </c>
      <c r="G712" t="s">
        <v>21</v>
      </c>
      <c r="H712">
        <v>10</v>
      </c>
      <c r="I712">
        <v>211.86</v>
      </c>
      <c r="J712">
        <v>2118.6</v>
      </c>
      <c r="K712">
        <v>10</v>
      </c>
      <c r="L712">
        <v>1906.74</v>
      </c>
      <c r="M712" t="s">
        <v>27</v>
      </c>
      <c r="N712" t="s">
        <v>22</v>
      </c>
    </row>
    <row r="713" spans="1:14" x14ac:dyDescent="0.25">
      <c r="A713" t="s">
        <v>1444</v>
      </c>
      <c r="B713" s="1">
        <v>44553</v>
      </c>
      <c r="C713" t="str">
        <f t="shared" si="22"/>
        <v>23/12/2021</v>
      </c>
      <c r="D713" s="1" t="str">
        <f t="shared" si="23"/>
        <v>2021</v>
      </c>
      <c r="E713" t="s">
        <v>1445</v>
      </c>
      <c r="F713" t="s">
        <v>109</v>
      </c>
      <c r="G713" t="s">
        <v>21</v>
      </c>
      <c r="H713">
        <v>5</v>
      </c>
      <c r="I713">
        <v>157.37</v>
      </c>
      <c r="J713">
        <v>786.85</v>
      </c>
      <c r="K713">
        <v>2</v>
      </c>
      <c r="L713">
        <v>771.11</v>
      </c>
      <c r="M713" t="s">
        <v>51</v>
      </c>
      <c r="N713" t="s">
        <v>17</v>
      </c>
    </row>
    <row r="714" spans="1:14" x14ac:dyDescent="0.25">
      <c r="A714">
        <v>27528964</v>
      </c>
      <c r="B714" s="1">
        <v>44812</v>
      </c>
      <c r="C714" t="str">
        <f t="shared" si="22"/>
        <v>08/09/2022</v>
      </c>
      <c r="D714" s="1" t="str">
        <f t="shared" si="23"/>
        <v>2022</v>
      </c>
      <c r="E714" t="s">
        <v>1446</v>
      </c>
      <c r="F714" t="s">
        <v>14</v>
      </c>
      <c r="G714" t="s">
        <v>15</v>
      </c>
      <c r="H714">
        <v>2</v>
      </c>
      <c r="I714">
        <v>418.78</v>
      </c>
      <c r="J714">
        <v>837.56</v>
      </c>
      <c r="K714">
        <v>22</v>
      </c>
      <c r="L714">
        <v>653.29999999999995</v>
      </c>
      <c r="M714" t="s">
        <v>27</v>
      </c>
      <c r="N714" t="s">
        <v>36</v>
      </c>
    </row>
    <row r="715" spans="1:14" x14ac:dyDescent="0.25">
      <c r="A715" t="s">
        <v>1447</v>
      </c>
      <c r="B715" s="1">
        <v>45237</v>
      </c>
      <c r="C715" t="str">
        <f t="shared" si="22"/>
        <v>07/11/2023</v>
      </c>
      <c r="D715" s="1" t="str">
        <f t="shared" si="23"/>
        <v>2023</v>
      </c>
      <c r="E715" t="s">
        <v>1448</v>
      </c>
      <c r="F715" t="s">
        <v>20</v>
      </c>
      <c r="G715" t="s">
        <v>21</v>
      </c>
      <c r="H715">
        <v>3</v>
      </c>
      <c r="I715">
        <v>400.99</v>
      </c>
      <c r="J715">
        <v>1202.97</v>
      </c>
      <c r="K715">
        <v>9</v>
      </c>
      <c r="L715">
        <v>1094.7</v>
      </c>
      <c r="M715" t="s">
        <v>16</v>
      </c>
      <c r="N715" t="s">
        <v>41</v>
      </c>
    </row>
    <row r="716" spans="1:14" x14ac:dyDescent="0.25">
      <c r="A716" t="s">
        <v>1449</v>
      </c>
      <c r="B716" s="1">
        <v>45243</v>
      </c>
      <c r="C716" t="str">
        <f t="shared" si="22"/>
        <v>13/11/2023</v>
      </c>
      <c r="D716" s="1" t="str">
        <f t="shared" si="23"/>
        <v>2023</v>
      </c>
      <c r="E716" t="s">
        <v>1450</v>
      </c>
      <c r="F716" t="s">
        <v>20</v>
      </c>
      <c r="G716" t="s">
        <v>21</v>
      </c>
      <c r="H716">
        <v>5</v>
      </c>
      <c r="I716">
        <v>279.48</v>
      </c>
      <c r="J716">
        <v>1397.4</v>
      </c>
      <c r="K716">
        <v>11</v>
      </c>
      <c r="L716">
        <v>1243.69</v>
      </c>
      <c r="M716" t="s">
        <v>16</v>
      </c>
      <c r="N716" t="s">
        <v>31</v>
      </c>
    </row>
    <row r="717" spans="1:14" x14ac:dyDescent="0.25">
      <c r="A717" t="s">
        <v>1451</v>
      </c>
      <c r="B717" s="1">
        <v>44703</v>
      </c>
      <c r="C717" t="str">
        <f t="shared" si="22"/>
        <v>22/05/2022</v>
      </c>
      <c r="D717" s="1" t="str">
        <f t="shared" si="23"/>
        <v>2022</v>
      </c>
      <c r="E717" t="s">
        <v>1452</v>
      </c>
      <c r="F717" t="s">
        <v>50</v>
      </c>
      <c r="G717" t="s">
        <v>40</v>
      </c>
      <c r="H717">
        <v>2</v>
      </c>
      <c r="I717">
        <v>145.74</v>
      </c>
      <c r="J717">
        <v>291.48</v>
      </c>
      <c r="K717">
        <v>21</v>
      </c>
      <c r="L717">
        <v>230.27</v>
      </c>
      <c r="M717" t="s">
        <v>27</v>
      </c>
      <c r="N717" t="s">
        <v>59</v>
      </c>
    </row>
    <row r="718" spans="1:14" x14ac:dyDescent="0.25">
      <c r="A718" t="s">
        <v>1453</v>
      </c>
      <c r="B718" s="1">
        <v>44284</v>
      </c>
      <c r="C718" t="str">
        <f t="shared" si="22"/>
        <v>29/03/2021</v>
      </c>
      <c r="D718" s="1" t="str">
        <f t="shared" si="23"/>
        <v>2021</v>
      </c>
      <c r="E718" t="s">
        <v>1454</v>
      </c>
      <c r="F718" t="s">
        <v>109</v>
      </c>
      <c r="G718" t="s">
        <v>21</v>
      </c>
      <c r="H718">
        <v>8</v>
      </c>
      <c r="I718">
        <v>304.81</v>
      </c>
      <c r="J718">
        <v>2438.48</v>
      </c>
      <c r="K718">
        <v>28</v>
      </c>
      <c r="L718">
        <v>1755.71</v>
      </c>
      <c r="M718" t="s">
        <v>51</v>
      </c>
      <c r="N718" t="s">
        <v>62</v>
      </c>
    </row>
    <row r="719" spans="1:14" x14ac:dyDescent="0.25">
      <c r="A719" t="s">
        <v>1455</v>
      </c>
      <c r="B719" s="1">
        <v>44654</v>
      </c>
      <c r="C719" t="str">
        <f t="shared" si="22"/>
        <v>03/04/2022</v>
      </c>
      <c r="D719" s="1" t="str">
        <f t="shared" si="23"/>
        <v>2022</v>
      </c>
      <c r="E719" t="s">
        <v>1456</v>
      </c>
      <c r="F719" t="s">
        <v>39</v>
      </c>
      <c r="G719" t="s">
        <v>40</v>
      </c>
      <c r="H719">
        <v>1</v>
      </c>
      <c r="I719">
        <v>333.62</v>
      </c>
      <c r="J719">
        <v>333.62</v>
      </c>
      <c r="K719">
        <v>12</v>
      </c>
      <c r="L719">
        <v>293.58999999999997</v>
      </c>
      <c r="M719" t="s">
        <v>35</v>
      </c>
      <c r="N719" t="s">
        <v>17</v>
      </c>
    </row>
    <row r="720" spans="1:14" x14ac:dyDescent="0.25">
      <c r="A720" t="s">
        <v>1457</v>
      </c>
      <c r="B720" s="1">
        <v>44359</v>
      </c>
      <c r="C720" t="str">
        <f t="shared" si="22"/>
        <v>12/06/2021</v>
      </c>
      <c r="D720" s="1" t="str">
        <f t="shared" si="23"/>
        <v>2021</v>
      </c>
      <c r="E720" t="s">
        <v>1458</v>
      </c>
      <c r="F720" t="s">
        <v>47</v>
      </c>
      <c r="G720" t="s">
        <v>15</v>
      </c>
      <c r="H720">
        <v>7</v>
      </c>
      <c r="I720">
        <v>377.8</v>
      </c>
      <c r="J720">
        <v>2644.6</v>
      </c>
      <c r="K720">
        <v>7</v>
      </c>
      <c r="L720">
        <v>2459.48</v>
      </c>
      <c r="M720" t="s">
        <v>35</v>
      </c>
      <c r="N720" t="s">
        <v>31</v>
      </c>
    </row>
    <row r="721" spans="1:14" x14ac:dyDescent="0.25">
      <c r="A721" t="s">
        <v>1459</v>
      </c>
      <c r="B721" s="1">
        <v>45398</v>
      </c>
      <c r="C721" t="str">
        <f t="shared" si="22"/>
        <v>16/04/2024</v>
      </c>
      <c r="D721" s="1" t="str">
        <f t="shared" si="23"/>
        <v>2024</v>
      </c>
      <c r="E721" t="s">
        <v>1460</v>
      </c>
      <c r="F721" t="s">
        <v>14</v>
      </c>
      <c r="G721" t="s">
        <v>15</v>
      </c>
      <c r="H721">
        <v>1</v>
      </c>
      <c r="I721">
        <v>230.11</v>
      </c>
      <c r="J721">
        <v>230.11</v>
      </c>
      <c r="K721">
        <v>28</v>
      </c>
      <c r="L721">
        <v>165.68</v>
      </c>
      <c r="M721" t="s">
        <v>16</v>
      </c>
      <c r="N721" t="s">
        <v>22</v>
      </c>
    </row>
    <row r="722" spans="1:14" x14ac:dyDescent="0.25">
      <c r="A722" t="s">
        <v>1461</v>
      </c>
      <c r="B722" s="1">
        <v>45066</v>
      </c>
      <c r="C722" t="str">
        <f t="shared" si="22"/>
        <v>20/05/2023</v>
      </c>
      <c r="D722" s="1" t="str">
        <f t="shared" si="23"/>
        <v>2023</v>
      </c>
      <c r="E722" t="s">
        <v>1462</v>
      </c>
      <c r="F722" t="s">
        <v>34</v>
      </c>
      <c r="G722" t="s">
        <v>26</v>
      </c>
      <c r="H722">
        <v>2</v>
      </c>
      <c r="I722">
        <v>268.47000000000003</v>
      </c>
      <c r="J722">
        <v>536.94000000000005</v>
      </c>
      <c r="K722">
        <v>29</v>
      </c>
      <c r="L722">
        <v>381.23</v>
      </c>
      <c r="M722" t="s">
        <v>27</v>
      </c>
      <c r="N722" t="s">
        <v>71</v>
      </c>
    </row>
    <row r="723" spans="1:14" x14ac:dyDescent="0.25">
      <c r="A723" t="s">
        <v>1463</v>
      </c>
      <c r="B723" s="1">
        <v>44049</v>
      </c>
      <c r="C723" t="str">
        <f t="shared" si="22"/>
        <v>06/08/2020</v>
      </c>
      <c r="D723" s="1" t="str">
        <f t="shared" si="23"/>
        <v>2020</v>
      </c>
      <c r="E723" t="s">
        <v>1464</v>
      </c>
      <c r="F723" t="s">
        <v>34</v>
      </c>
      <c r="G723" t="s">
        <v>26</v>
      </c>
      <c r="H723">
        <v>4</v>
      </c>
      <c r="I723">
        <v>460.17</v>
      </c>
      <c r="J723">
        <v>1840.68</v>
      </c>
      <c r="K723">
        <v>11</v>
      </c>
      <c r="L723">
        <v>1638.21</v>
      </c>
      <c r="M723" t="s">
        <v>27</v>
      </c>
      <c r="N723" t="s">
        <v>28</v>
      </c>
    </row>
    <row r="724" spans="1:14" x14ac:dyDescent="0.25">
      <c r="A724" t="s">
        <v>1465</v>
      </c>
      <c r="B724" s="1">
        <v>44608</v>
      </c>
      <c r="C724" t="str">
        <f t="shared" si="22"/>
        <v>16/02/2022</v>
      </c>
      <c r="D724" s="1" t="str">
        <f t="shared" si="23"/>
        <v>2022</v>
      </c>
      <c r="E724" t="s">
        <v>1466</v>
      </c>
      <c r="F724" t="s">
        <v>109</v>
      </c>
      <c r="G724" t="s">
        <v>21</v>
      </c>
      <c r="H724">
        <v>10</v>
      </c>
      <c r="I724">
        <v>366.63</v>
      </c>
      <c r="J724">
        <v>3666.3</v>
      </c>
      <c r="K724">
        <v>25</v>
      </c>
      <c r="L724">
        <v>2749.73</v>
      </c>
      <c r="M724" t="s">
        <v>51</v>
      </c>
      <c r="N724" t="s">
        <v>22</v>
      </c>
    </row>
    <row r="725" spans="1:14" x14ac:dyDescent="0.25">
      <c r="A725" t="s">
        <v>1467</v>
      </c>
      <c r="B725" s="1">
        <v>45362</v>
      </c>
      <c r="C725" t="str">
        <f t="shared" si="22"/>
        <v>11/03/2024</v>
      </c>
      <c r="D725" s="1" t="str">
        <f t="shared" si="23"/>
        <v>2024</v>
      </c>
      <c r="E725" t="s">
        <v>1468</v>
      </c>
      <c r="F725" t="s">
        <v>50</v>
      </c>
      <c r="G725" t="s">
        <v>40</v>
      </c>
      <c r="H725">
        <v>3</v>
      </c>
      <c r="I725">
        <v>57.02</v>
      </c>
      <c r="J725">
        <v>171.06</v>
      </c>
      <c r="K725">
        <v>28</v>
      </c>
      <c r="L725">
        <v>123.16</v>
      </c>
      <c r="M725" t="s">
        <v>51</v>
      </c>
      <c r="N725" t="s">
        <v>22</v>
      </c>
    </row>
    <row r="726" spans="1:14" x14ac:dyDescent="0.25">
      <c r="A726" t="s">
        <v>1469</v>
      </c>
      <c r="B726" s="1">
        <v>45009</v>
      </c>
      <c r="C726" t="str">
        <f t="shared" si="22"/>
        <v>24/03/2023</v>
      </c>
      <c r="D726" s="1" t="str">
        <f t="shared" si="23"/>
        <v>2023</v>
      </c>
      <c r="E726" t="s">
        <v>1470</v>
      </c>
      <c r="F726" t="s">
        <v>44</v>
      </c>
      <c r="G726" t="s">
        <v>15</v>
      </c>
      <c r="H726">
        <v>9</v>
      </c>
      <c r="I726">
        <v>76.34</v>
      </c>
      <c r="J726">
        <v>687.06</v>
      </c>
      <c r="K726">
        <v>2</v>
      </c>
      <c r="L726">
        <v>673.32</v>
      </c>
      <c r="M726" t="s">
        <v>51</v>
      </c>
      <c r="N726" t="s">
        <v>62</v>
      </c>
    </row>
    <row r="727" spans="1:14" x14ac:dyDescent="0.25">
      <c r="A727" t="s">
        <v>1471</v>
      </c>
      <c r="B727" s="1">
        <v>45622</v>
      </c>
      <c r="C727" t="str">
        <f t="shared" si="22"/>
        <v>26/11/2024</v>
      </c>
      <c r="D727" s="1" t="str">
        <f t="shared" si="23"/>
        <v>2024</v>
      </c>
      <c r="E727" t="s">
        <v>1472</v>
      </c>
      <c r="F727" t="s">
        <v>47</v>
      </c>
      <c r="G727" t="s">
        <v>15</v>
      </c>
      <c r="H727">
        <v>5</v>
      </c>
      <c r="I727">
        <v>186.79</v>
      </c>
      <c r="J727">
        <v>933.95</v>
      </c>
      <c r="K727">
        <v>28</v>
      </c>
      <c r="L727">
        <v>672.44</v>
      </c>
      <c r="M727" t="s">
        <v>51</v>
      </c>
      <c r="N727" t="s">
        <v>76</v>
      </c>
    </row>
    <row r="728" spans="1:14" x14ac:dyDescent="0.25">
      <c r="A728" t="s">
        <v>1473</v>
      </c>
      <c r="B728" s="1">
        <v>44975</v>
      </c>
      <c r="C728" t="str">
        <f t="shared" si="22"/>
        <v>18/02/2023</v>
      </c>
      <c r="D728" s="1" t="str">
        <f t="shared" si="23"/>
        <v>2023</v>
      </c>
      <c r="E728" t="s">
        <v>1474</v>
      </c>
      <c r="F728" t="s">
        <v>20</v>
      </c>
      <c r="G728" t="s">
        <v>21</v>
      </c>
      <c r="H728">
        <v>1</v>
      </c>
      <c r="I728">
        <v>461.86</v>
      </c>
      <c r="J728">
        <v>461.86</v>
      </c>
      <c r="K728">
        <v>0</v>
      </c>
      <c r="L728">
        <v>461.86</v>
      </c>
      <c r="M728" t="s">
        <v>16</v>
      </c>
      <c r="N728" t="s">
        <v>22</v>
      </c>
    </row>
    <row r="729" spans="1:14" x14ac:dyDescent="0.25">
      <c r="A729" t="s">
        <v>1475</v>
      </c>
      <c r="B729" s="1">
        <v>44247</v>
      </c>
      <c r="C729" t="str">
        <f t="shared" si="22"/>
        <v>20/02/2021</v>
      </c>
      <c r="D729" s="1" t="str">
        <f t="shared" si="23"/>
        <v>2021</v>
      </c>
      <c r="E729" t="s">
        <v>1476</v>
      </c>
      <c r="F729" t="s">
        <v>94</v>
      </c>
      <c r="G729" t="s">
        <v>26</v>
      </c>
      <c r="H729">
        <v>1</v>
      </c>
      <c r="I729">
        <v>222.52</v>
      </c>
      <c r="J729">
        <v>222.52</v>
      </c>
      <c r="K729">
        <v>0</v>
      </c>
      <c r="L729">
        <v>222.52</v>
      </c>
      <c r="M729" t="s">
        <v>35</v>
      </c>
      <c r="N729" t="s">
        <v>22</v>
      </c>
    </row>
    <row r="730" spans="1:14" x14ac:dyDescent="0.25">
      <c r="A730" t="s">
        <v>1477</v>
      </c>
      <c r="B730" s="1">
        <v>44250</v>
      </c>
      <c r="C730" t="str">
        <f t="shared" si="22"/>
        <v>23/02/2021</v>
      </c>
      <c r="D730" s="1" t="str">
        <f t="shared" si="23"/>
        <v>2021</v>
      </c>
      <c r="E730" t="s">
        <v>1478</v>
      </c>
      <c r="F730" t="s">
        <v>14</v>
      </c>
      <c r="G730" t="s">
        <v>15</v>
      </c>
      <c r="H730">
        <v>5</v>
      </c>
      <c r="I730">
        <v>91.28</v>
      </c>
      <c r="J730">
        <v>456.4</v>
      </c>
      <c r="K730">
        <v>13</v>
      </c>
      <c r="L730">
        <v>397.07</v>
      </c>
      <c r="M730" t="s">
        <v>27</v>
      </c>
      <c r="N730" t="s">
        <v>62</v>
      </c>
    </row>
    <row r="731" spans="1:14" x14ac:dyDescent="0.25">
      <c r="A731" t="s">
        <v>1479</v>
      </c>
      <c r="B731" s="1">
        <v>44196</v>
      </c>
      <c r="C731" t="str">
        <f t="shared" si="22"/>
        <v>31/12/2020</v>
      </c>
      <c r="D731" s="1" t="str">
        <f t="shared" si="23"/>
        <v>2020</v>
      </c>
      <c r="E731" t="s">
        <v>1480</v>
      </c>
      <c r="F731" t="s">
        <v>25</v>
      </c>
      <c r="G731" t="s">
        <v>26</v>
      </c>
      <c r="H731">
        <v>8</v>
      </c>
      <c r="I731">
        <v>316.74</v>
      </c>
      <c r="J731">
        <v>2533.92</v>
      </c>
      <c r="K731">
        <v>5</v>
      </c>
      <c r="L731">
        <v>2407.2199999999998</v>
      </c>
      <c r="M731" t="s">
        <v>16</v>
      </c>
      <c r="N731" t="s">
        <v>31</v>
      </c>
    </row>
    <row r="732" spans="1:14" x14ac:dyDescent="0.25">
      <c r="A732" t="s">
        <v>1481</v>
      </c>
      <c r="B732" s="1">
        <v>45375</v>
      </c>
      <c r="C732" t="str">
        <f t="shared" si="22"/>
        <v>24/03/2024</v>
      </c>
      <c r="D732" s="1" t="str">
        <f t="shared" si="23"/>
        <v>2024</v>
      </c>
      <c r="E732" t="s">
        <v>1482</v>
      </c>
      <c r="F732" t="s">
        <v>39</v>
      </c>
      <c r="G732" t="s">
        <v>40</v>
      </c>
      <c r="H732">
        <v>6</v>
      </c>
      <c r="I732">
        <v>120.83</v>
      </c>
      <c r="J732">
        <v>724.98</v>
      </c>
      <c r="K732">
        <v>21</v>
      </c>
      <c r="L732">
        <v>572.73</v>
      </c>
      <c r="M732" t="s">
        <v>27</v>
      </c>
      <c r="N732" t="s">
        <v>31</v>
      </c>
    </row>
    <row r="733" spans="1:14" x14ac:dyDescent="0.25">
      <c r="A733" t="s">
        <v>1483</v>
      </c>
      <c r="B733" s="1">
        <v>44418</v>
      </c>
      <c r="C733" t="str">
        <f t="shared" si="22"/>
        <v>10/08/2021</v>
      </c>
      <c r="D733" s="1" t="str">
        <f t="shared" si="23"/>
        <v>2021</v>
      </c>
      <c r="E733" t="s">
        <v>1484</v>
      </c>
      <c r="F733" t="s">
        <v>109</v>
      </c>
      <c r="G733" t="s">
        <v>21</v>
      </c>
      <c r="H733">
        <v>6</v>
      </c>
      <c r="I733">
        <v>353.14</v>
      </c>
      <c r="J733">
        <v>2118.84</v>
      </c>
      <c r="K733">
        <v>0</v>
      </c>
      <c r="L733">
        <v>2118.84</v>
      </c>
      <c r="M733" t="s">
        <v>35</v>
      </c>
      <c r="N733" t="s">
        <v>71</v>
      </c>
    </row>
    <row r="734" spans="1:14" x14ac:dyDescent="0.25">
      <c r="A734" t="s">
        <v>1485</v>
      </c>
      <c r="B734" s="1">
        <v>44177</v>
      </c>
      <c r="C734" t="str">
        <f t="shared" si="22"/>
        <v>12/12/2020</v>
      </c>
      <c r="D734" s="1" t="str">
        <f t="shared" si="23"/>
        <v>2020</v>
      </c>
      <c r="E734" t="s">
        <v>1486</v>
      </c>
      <c r="F734" t="s">
        <v>109</v>
      </c>
      <c r="G734" t="s">
        <v>21</v>
      </c>
      <c r="H734">
        <v>10</v>
      </c>
      <c r="I734">
        <v>22.29</v>
      </c>
      <c r="J734">
        <v>222.9</v>
      </c>
      <c r="K734">
        <v>19</v>
      </c>
      <c r="L734">
        <v>180.55</v>
      </c>
      <c r="M734" t="s">
        <v>35</v>
      </c>
      <c r="N734" t="s">
        <v>71</v>
      </c>
    </row>
    <row r="735" spans="1:14" x14ac:dyDescent="0.25">
      <c r="A735" t="s">
        <v>1487</v>
      </c>
      <c r="B735" s="1">
        <v>45484</v>
      </c>
      <c r="C735" t="str">
        <f t="shared" si="22"/>
        <v>11/07/2024</v>
      </c>
      <c r="D735" s="1" t="str">
        <f t="shared" si="23"/>
        <v>2024</v>
      </c>
      <c r="E735" t="s">
        <v>1488</v>
      </c>
      <c r="F735" t="s">
        <v>50</v>
      </c>
      <c r="G735" t="s">
        <v>40</v>
      </c>
      <c r="H735">
        <v>1</v>
      </c>
      <c r="I735">
        <v>292.56</v>
      </c>
      <c r="J735">
        <v>292.56</v>
      </c>
      <c r="K735">
        <v>5</v>
      </c>
      <c r="L735">
        <v>277.93</v>
      </c>
      <c r="M735" t="s">
        <v>51</v>
      </c>
      <c r="N735" t="s">
        <v>31</v>
      </c>
    </row>
    <row r="736" spans="1:14" x14ac:dyDescent="0.25">
      <c r="A736" t="s">
        <v>1489</v>
      </c>
      <c r="B736" s="1">
        <v>44873</v>
      </c>
      <c r="C736" t="str">
        <f t="shared" si="22"/>
        <v>08/11/2022</v>
      </c>
      <c r="D736" s="1" t="str">
        <f t="shared" si="23"/>
        <v>2022</v>
      </c>
      <c r="E736" t="s">
        <v>1490</v>
      </c>
      <c r="F736" t="s">
        <v>94</v>
      </c>
      <c r="G736" t="s">
        <v>26</v>
      </c>
      <c r="H736">
        <v>8</v>
      </c>
      <c r="I736">
        <v>365.94</v>
      </c>
      <c r="J736">
        <v>2927.52</v>
      </c>
      <c r="K736">
        <v>7</v>
      </c>
      <c r="L736">
        <v>2722.59</v>
      </c>
      <c r="M736" t="s">
        <v>16</v>
      </c>
      <c r="N736" t="s">
        <v>76</v>
      </c>
    </row>
    <row r="737" spans="1:14" x14ac:dyDescent="0.25">
      <c r="A737" t="s">
        <v>1491</v>
      </c>
      <c r="B737" s="1">
        <v>44132</v>
      </c>
      <c r="C737" t="str">
        <f t="shared" si="22"/>
        <v>28/10/2020</v>
      </c>
      <c r="D737" s="1" t="str">
        <f t="shared" si="23"/>
        <v>2020</v>
      </c>
      <c r="E737" t="s">
        <v>1492</v>
      </c>
      <c r="F737" t="s">
        <v>25</v>
      </c>
      <c r="G737" t="s">
        <v>26</v>
      </c>
      <c r="H737">
        <v>4</v>
      </c>
      <c r="I737">
        <v>125.46</v>
      </c>
      <c r="J737">
        <v>501.84</v>
      </c>
      <c r="K737">
        <v>12</v>
      </c>
      <c r="L737">
        <v>441.62</v>
      </c>
      <c r="M737" t="s">
        <v>16</v>
      </c>
      <c r="N737" t="s">
        <v>22</v>
      </c>
    </row>
    <row r="738" spans="1:14" x14ac:dyDescent="0.25">
      <c r="A738" t="s">
        <v>1493</v>
      </c>
      <c r="B738" s="1">
        <v>45235</v>
      </c>
      <c r="C738" t="str">
        <f t="shared" si="22"/>
        <v>05/11/2023</v>
      </c>
      <c r="D738" s="1" t="str">
        <f t="shared" si="23"/>
        <v>2023</v>
      </c>
      <c r="E738" t="s">
        <v>1494</v>
      </c>
      <c r="F738" t="s">
        <v>79</v>
      </c>
      <c r="G738" t="s">
        <v>21</v>
      </c>
      <c r="H738">
        <v>1</v>
      </c>
      <c r="I738">
        <v>24.83</v>
      </c>
      <c r="J738">
        <v>24.83</v>
      </c>
      <c r="K738">
        <v>10</v>
      </c>
      <c r="L738">
        <v>22.35</v>
      </c>
      <c r="M738" t="s">
        <v>16</v>
      </c>
      <c r="N738" t="s">
        <v>17</v>
      </c>
    </row>
    <row r="739" spans="1:14" x14ac:dyDescent="0.25">
      <c r="A739" t="s">
        <v>1495</v>
      </c>
      <c r="B739" s="1">
        <v>44809</v>
      </c>
      <c r="C739" t="str">
        <f t="shared" si="22"/>
        <v>05/09/2022</v>
      </c>
      <c r="D739" s="1" t="str">
        <f t="shared" si="23"/>
        <v>2022</v>
      </c>
      <c r="E739" t="s">
        <v>1496</v>
      </c>
      <c r="F739" t="s">
        <v>50</v>
      </c>
      <c r="G739" t="s">
        <v>40</v>
      </c>
      <c r="H739">
        <v>6</v>
      </c>
      <c r="I739">
        <v>325.89999999999998</v>
      </c>
      <c r="J739">
        <v>1955.4</v>
      </c>
      <c r="K739">
        <v>16</v>
      </c>
      <c r="L739">
        <v>1642.54</v>
      </c>
      <c r="M739" t="s">
        <v>16</v>
      </c>
      <c r="N739" t="s">
        <v>59</v>
      </c>
    </row>
    <row r="740" spans="1:14" x14ac:dyDescent="0.25">
      <c r="A740">
        <v>46668237</v>
      </c>
      <c r="B740" s="1">
        <v>45060</v>
      </c>
      <c r="C740" t="str">
        <f t="shared" si="22"/>
        <v>14/05/2023</v>
      </c>
      <c r="D740" s="1" t="str">
        <f t="shared" si="23"/>
        <v>2023</v>
      </c>
      <c r="E740" t="s">
        <v>1497</v>
      </c>
      <c r="F740" t="s">
        <v>56</v>
      </c>
      <c r="G740" t="s">
        <v>40</v>
      </c>
      <c r="H740">
        <v>5</v>
      </c>
      <c r="I740">
        <v>21.31</v>
      </c>
      <c r="J740">
        <v>106.55</v>
      </c>
      <c r="K740">
        <v>1</v>
      </c>
      <c r="L740">
        <v>105.48</v>
      </c>
      <c r="M740" t="s">
        <v>51</v>
      </c>
      <c r="N740" t="s">
        <v>76</v>
      </c>
    </row>
    <row r="741" spans="1:14" x14ac:dyDescent="0.25">
      <c r="A741" t="s">
        <v>1498</v>
      </c>
      <c r="B741" s="1">
        <v>44389</v>
      </c>
      <c r="C741" t="str">
        <f t="shared" si="22"/>
        <v>12/07/2021</v>
      </c>
      <c r="D741" s="1" t="str">
        <f t="shared" si="23"/>
        <v>2021</v>
      </c>
      <c r="E741" t="s">
        <v>1499</v>
      </c>
      <c r="F741" t="s">
        <v>79</v>
      </c>
      <c r="G741" t="s">
        <v>21</v>
      </c>
      <c r="H741">
        <v>5</v>
      </c>
      <c r="I741">
        <v>380.54</v>
      </c>
      <c r="J741">
        <v>1902.7</v>
      </c>
      <c r="K741">
        <v>23</v>
      </c>
      <c r="L741">
        <v>1465.08</v>
      </c>
      <c r="M741" t="s">
        <v>16</v>
      </c>
      <c r="N741" t="s">
        <v>17</v>
      </c>
    </row>
    <row r="742" spans="1:14" x14ac:dyDescent="0.25">
      <c r="A742" t="s">
        <v>1500</v>
      </c>
      <c r="B742" s="1">
        <v>45285</v>
      </c>
      <c r="C742" t="str">
        <f t="shared" si="22"/>
        <v>25/12/2023</v>
      </c>
      <c r="D742" s="1" t="str">
        <f t="shared" si="23"/>
        <v>2023</v>
      </c>
      <c r="E742" t="s">
        <v>1501</v>
      </c>
      <c r="F742" t="s">
        <v>14</v>
      </c>
      <c r="G742" t="s">
        <v>15</v>
      </c>
      <c r="H742">
        <v>6</v>
      </c>
      <c r="I742">
        <v>168.13</v>
      </c>
      <c r="J742">
        <v>1008.78</v>
      </c>
      <c r="K742">
        <v>15</v>
      </c>
      <c r="L742">
        <v>857.46</v>
      </c>
      <c r="M742" t="s">
        <v>27</v>
      </c>
      <c r="N742" t="s">
        <v>22</v>
      </c>
    </row>
    <row r="743" spans="1:14" x14ac:dyDescent="0.25">
      <c r="A743" t="s">
        <v>1502</v>
      </c>
      <c r="B743" s="1">
        <v>45267</v>
      </c>
      <c r="C743" t="str">
        <f t="shared" si="22"/>
        <v>07/12/2023</v>
      </c>
      <c r="D743" s="1" t="str">
        <f t="shared" si="23"/>
        <v>2023</v>
      </c>
      <c r="E743" t="s">
        <v>1503</v>
      </c>
      <c r="F743" t="s">
        <v>109</v>
      </c>
      <c r="G743" t="s">
        <v>21</v>
      </c>
      <c r="H743">
        <v>8</v>
      </c>
      <c r="I743">
        <v>16.23</v>
      </c>
      <c r="J743">
        <v>129.84</v>
      </c>
      <c r="K743">
        <v>6</v>
      </c>
      <c r="L743">
        <v>122.05</v>
      </c>
      <c r="M743" t="s">
        <v>27</v>
      </c>
      <c r="N743" t="s">
        <v>41</v>
      </c>
    </row>
    <row r="744" spans="1:14" x14ac:dyDescent="0.25">
      <c r="A744" t="s">
        <v>1504</v>
      </c>
      <c r="B744" s="1">
        <v>44750</v>
      </c>
      <c r="C744" t="str">
        <f t="shared" si="22"/>
        <v>08/07/2022</v>
      </c>
      <c r="D744" s="1" t="str">
        <f t="shared" si="23"/>
        <v>2022</v>
      </c>
      <c r="E744" t="s">
        <v>1505</v>
      </c>
      <c r="F744" t="s">
        <v>25</v>
      </c>
      <c r="G744" t="s">
        <v>26</v>
      </c>
      <c r="H744">
        <v>6</v>
      </c>
      <c r="I744">
        <v>263.08</v>
      </c>
      <c r="J744">
        <v>1578.48</v>
      </c>
      <c r="K744">
        <v>4</v>
      </c>
      <c r="L744">
        <v>1515.34</v>
      </c>
      <c r="M744" t="s">
        <v>27</v>
      </c>
      <c r="N744" t="s">
        <v>17</v>
      </c>
    </row>
    <row r="745" spans="1:14" x14ac:dyDescent="0.25">
      <c r="A745" t="s">
        <v>1506</v>
      </c>
      <c r="B745" s="1">
        <v>43863</v>
      </c>
      <c r="C745" t="str">
        <f t="shared" si="22"/>
        <v>02/02/2020</v>
      </c>
      <c r="D745" s="1" t="str">
        <f t="shared" si="23"/>
        <v>2020</v>
      </c>
      <c r="E745" t="s">
        <v>995</v>
      </c>
      <c r="F745" t="s">
        <v>14</v>
      </c>
      <c r="G745" t="s">
        <v>15</v>
      </c>
      <c r="H745">
        <v>5</v>
      </c>
      <c r="I745">
        <v>96.22</v>
      </c>
      <c r="J745">
        <v>481.1</v>
      </c>
      <c r="K745">
        <v>29</v>
      </c>
      <c r="L745">
        <v>341.58</v>
      </c>
      <c r="M745" t="s">
        <v>51</v>
      </c>
      <c r="N745" t="s">
        <v>17</v>
      </c>
    </row>
    <row r="746" spans="1:14" x14ac:dyDescent="0.25">
      <c r="A746" t="s">
        <v>1507</v>
      </c>
      <c r="B746" s="1">
        <v>43865</v>
      </c>
      <c r="C746" t="str">
        <f t="shared" si="22"/>
        <v>04/02/2020</v>
      </c>
      <c r="D746" s="1" t="str">
        <f t="shared" si="23"/>
        <v>2020</v>
      </c>
      <c r="E746" t="s">
        <v>1508</v>
      </c>
      <c r="F746" t="s">
        <v>50</v>
      </c>
      <c r="G746" t="s">
        <v>40</v>
      </c>
      <c r="H746">
        <v>10</v>
      </c>
      <c r="I746">
        <v>398.58</v>
      </c>
      <c r="J746">
        <v>3985.8</v>
      </c>
      <c r="K746">
        <v>3</v>
      </c>
      <c r="L746">
        <v>3866.23</v>
      </c>
      <c r="M746" t="s">
        <v>51</v>
      </c>
      <c r="N746" t="s">
        <v>41</v>
      </c>
    </row>
    <row r="747" spans="1:14" x14ac:dyDescent="0.25">
      <c r="A747" t="s">
        <v>1509</v>
      </c>
      <c r="B747" s="1">
        <v>45192</v>
      </c>
      <c r="C747" t="str">
        <f t="shared" si="22"/>
        <v>23/09/2023</v>
      </c>
      <c r="D747" s="1" t="str">
        <f t="shared" si="23"/>
        <v>2023</v>
      </c>
      <c r="E747" t="s">
        <v>1510</v>
      </c>
      <c r="F747" t="s">
        <v>20</v>
      </c>
      <c r="G747" t="s">
        <v>21</v>
      </c>
      <c r="H747">
        <v>6</v>
      </c>
      <c r="I747">
        <v>408.58</v>
      </c>
      <c r="J747">
        <v>2451.48</v>
      </c>
      <c r="K747">
        <v>28</v>
      </c>
      <c r="L747">
        <v>1765.07</v>
      </c>
      <c r="M747" t="s">
        <v>35</v>
      </c>
      <c r="N747" t="s">
        <v>31</v>
      </c>
    </row>
    <row r="748" spans="1:14" x14ac:dyDescent="0.25">
      <c r="A748" t="s">
        <v>1511</v>
      </c>
      <c r="B748" s="1">
        <v>45168</v>
      </c>
      <c r="C748" t="str">
        <f t="shared" si="22"/>
        <v>30/08/2023</v>
      </c>
      <c r="D748" s="1" t="str">
        <f t="shared" si="23"/>
        <v>2023</v>
      </c>
      <c r="E748" t="s">
        <v>1512</v>
      </c>
      <c r="F748" t="s">
        <v>39</v>
      </c>
      <c r="G748" t="s">
        <v>40</v>
      </c>
      <c r="H748">
        <v>1</v>
      </c>
      <c r="I748">
        <v>350.04</v>
      </c>
      <c r="J748">
        <v>350.04</v>
      </c>
      <c r="K748">
        <v>25</v>
      </c>
      <c r="L748">
        <v>262.52999999999997</v>
      </c>
      <c r="M748" t="s">
        <v>51</v>
      </c>
      <c r="N748" t="s">
        <v>22</v>
      </c>
    </row>
    <row r="749" spans="1:14" x14ac:dyDescent="0.25">
      <c r="A749" t="s">
        <v>1513</v>
      </c>
      <c r="B749" s="1">
        <v>45538</v>
      </c>
      <c r="C749" t="str">
        <f t="shared" si="22"/>
        <v>03/09/2024</v>
      </c>
      <c r="D749" s="1" t="str">
        <f t="shared" si="23"/>
        <v>2024</v>
      </c>
      <c r="E749" t="s">
        <v>1514</v>
      </c>
      <c r="F749" t="s">
        <v>79</v>
      </c>
      <c r="G749" t="s">
        <v>21</v>
      </c>
      <c r="H749">
        <v>9</v>
      </c>
      <c r="I749">
        <v>60.04</v>
      </c>
      <c r="J749">
        <v>540.36</v>
      </c>
      <c r="K749">
        <v>28</v>
      </c>
      <c r="L749">
        <v>389.06</v>
      </c>
      <c r="M749" t="s">
        <v>27</v>
      </c>
      <c r="N749" t="s">
        <v>17</v>
      </c>
    </row>
    <row r="750" spans="1:14" x14ac:dyDescent="0.25">
      <c r="A750" t="s">
        <v>1515</v>
      </c>
      <c r="B750" s="1">
        <v>44133</v>
      </c>
      <c r="C750" t="str">
        <f t="shared" si="22"/>
        <v>29/10/2020</v>
      </c>
      <c r="D750" s="1" t="str">
        <f t="shared" si="23"/>
        <v>2020</v>
      </c>
      <c r="E750" t="s">
        <v>1516</v>
      </c>
      <c r="F750" t="s">
        <v>44</v>
      </c>
      <c r="G750" t="s">
        <v>15</v>
      </c>
      <c r="H750">
        <v>3</v>
      </c>
      <c r="I750">
        <v>161.26</v>
      </c>
      <c r="J750">
        <v>483.78</v>
      </c>
      <c r="K750">
        <v>6</v>
      </c>
      <c r="L750">
        <v>454.75</v>
      </c>
      <c r="M750" t="s">
        <v>27</v>
      </c>
      <c r="N750" t="s">
        <v>36</v>
      </c>
    </row>
    <row r="751" spans="1:14" x14ac:dyDescent="0.25">
      <c r="A751" t="s">
        <v>1517</v>
      </c>
      <c r="B751" s="1">
        <v>45452</v>
      </c>
      <c r="C751" t="str">
        <f t="shared" si="22"/>
        <v>09/06/2024</v>
      </c>
      <c r="D751" s="1" t="str">
        <f t="shared" si="23"/>
        <v>2024</v>
      </c>
      <c r="E751" t="s">
        <v>1518</v>
      </c>
      <c r="F751" t="s">
        <v>50</v>
      </c>
      <c r="G751" t="s">
        <v>40</v>
      </c>
      <c r="H751">
        <v>10</v>
      </c>
      <c r="I751">
        <v>148.85</v>
      </c>
      <c r="J751">
        <v>1488.5</v>
      </c>
      <c r="K751">
        <v>7</v>
      </c>
      <c r="L751">
        <v>1384.3</v>
      </c>
      <c r="M751" t="s">
        <v>16</v>
      </c>
      <c r="N751" t="s">
        <v>28</v>
      </c>
    </row>
    <row r="752" spans="1:14" x14ac:dyDescent="0.25">
      <c r="A752" t="s">
        <v>1519</v>
      </c>
      <c r="B752" s="1">
        <v>44749</v>
      </c>
      <c r="C752" t="str">
        <f t="shared" si="22"/>
        <v>07/07/2022</v>
      </c>
      <c r="D752" s="1" t="str">
        <f t="shared" si="23"/>
        <v>2022</v>
      </c>
      <c r="E752" t="s">
        <v>1520</v>
      </c>
      <c r="F752" t="s">
        <v>50</v>
      </c>
      <c r="G752" t="s">
        <v>40</v>
      </c>
      <c r="H752">
        <v>9</v>
      </c>
      <c r="I752">
        <v>303.33</v>
      </c>
      <c r="J752">
        <v>2729.97</v>
      </c>
      <c r="K752">
        <v>2</v>
      </c>
      <c r="L752">
        <v>2675.37</v>
      </c>
      <c r="M752" t="s">
        <v>51</v>
      </c>
      <c r="N752" t="s">
        <v>22</v>
      </c>
    </row>
    <row r="753" spans="1:14" x14ac:dyDescent="0.25">
      <c r="A753" t="s">
        <v>1521</v>
      </c>
      <c r="B753" s="1">
        <v>44853</v>
      </c>
      <c r="C753" t="str">
        <f t="shared" si="22"/>
        <v>19/10/2022</v>
      </c>
      <c r="D753" s="1" t="str">
        <f t="shared" si="23"/>
        <v>2022</v>
      </c>
      <c r="E753" t="s">
        <v>1522</v>
      </c>
      <c r="F753" t="s">
        <v>79</v>
      </c>
      <c r="G753" t="s">
        <v>21</v>
      </c>
      <c r="H753">
        <v>8</v>
      </c>
      <c r="I753">
        <v>380.25</v>
      </c>
      <c r="J753">
        <v>3042</v>
      </c>
      <c r="K753">
        <v>19</v>
      </c>
      <c r="L753">
        <v>2464.02</v>
      </c>
      <c r="M753" t="s">
        <v>51</v>
      </c>
      <c r="N753" t="s">
        <v>41</v>
      </c>
    </row>
    <row r="754" spans="1:14" x14ac:dyDescent="0.25">
      <c r="A754" t="s">
        <v>1523</v>
      </c>
      <c r="B754" s="1">
        <v>44328</v>
      </c>
      <c r="C754" t="str">
        <f t="shared" si="22"/>
        <v>12/05/2021</v>
      </c>
      <c r="D754" s="1" t="str">
        <f t="shared" si="23"/>
        <v>2021</v>
      </c>
      <c r="E754" t="s">
        <v>1524</v>
      </c>
      <c r="F754" t="s">
        <v>34</v>
      </c>
      <c r="G754" t="s">
        <v>26</v>
      </c>
      <c r="H754">
        <v>3</v>
      </c>
      <c r="I754">
        <v>443.53</v>
      </c>
      <c r="J754">
        <v>1330.59</v>
      </c>
      <c r="K754">
        <v>7</v>
      </c>
      <c r="L754">
        <v>1237.45</v>
      </c>
      <c r="M754" t="s">
        <v>16</v>
      </c>
      <c r="N754" t="s">
        <v>28</v>
      </c>
    </row>
    <row r="755" spans="1:14" x14ac:dyDescent="0.25">
      <c r="A755" t="s">
        <v>1525</v>
      </c>
      <c r="B755" s="1">
        <v>44910</v>
      </c>
      <c r="C755" t="str">
        <f t="shared" si="22"/>
        <v>15/12/2022</v>
      </c>
      <c r="D755" s="1" t="str">
        <f t="shared" si="23"/>
        <v>2022</v>
      </c>
      <c r="E755" t="s">
        <v>1526</v>
      </c>
      <c r="F755" t="s">
        <v>39</v>
      </c>
      <c r="G755" t="s">
        <v>40</v>
      </c>
      <c r="H755">
        <v>5</v>
      </c>
      <c r="I755">
        <v>336.08</v>
      </c>
      <c r="J755">
        <v>1680.4</v>
      </c>
      <c r="K755">
        <v>26</v>
      </c>
      <c r="L755">
        <v>1243.5</v>
      </c>
      <c r="M755" t="s">
        <v>35</v>
      </c>
      <c r="N755" t="s">
        <v>41</v>
      </c>
    </row>
    <row r="756" spans="1:14" x14ac:dyDescent="0.25">
      <c r="A756" t="s">
        <v>1527</v>
      </c>
      <c r="B756" s="1">
        <v>44060</v>
      </c>
      <c r="C756" t="str">
        <f t="shared" si="22"/>
        <v>17/08/2020</v>
      </c>
      <c r="D756" s="1" t="str">
        <f t="shared" si="23"/>
        <v>2020</v>
      </c>
      <c r="E756" t="s">
        <v>1528</v>
      </c>
      <c r="F756" t="s">
        <v>79</v>
      </c>
      <c r="G756" t="s">
        <v>21</v>
      </c>
      <c r="H756">
        <v>5</v>
      </c>
      <c r="I756">
        <v>437.25</v>
      </c>
      <c r="J756">
        <v>2186.25</v>
      </c>
      <c r="K756">
        <v>16</v>
      </c>
      <c r="L756">
        <v>1836.45</v>
      </c>
      <c r="M756" t="s">
        <v>35</v>
      </c>
      <c r="N756" t="s">
        <v>59</v>
      </c>
    </row>
    <row r="757" spans="1:14" x14ac:dyDescent="0.25">
      <c r="A757" t="s">
        <v>1529</v>
      </c>
      <c r="B757" s="1">
        <v>45625</v>
      </c>
      <c r="C757" t="str">
        <f t="shared" si="22"/>
        <v>29/11/2024</v>
      </c>
      <c r="D757" s="1" t="str">
        <f t="shared" si="23"/>
        <v>2024</v>
      </c>
      <c r="E757" t="s">
        <v>1530</v>
      </c>
      <c r="F757" t="s">
        <v>79</v>
      </c>
      <c r="G757" t="s">
        <v>21</v>
      </c>
      <c r="H757">
        <v>3</v>
      </c>
      <c r="I757">
        <v>93.3</v>
      </c>
      <c r="J757">
        <v>279.89999999999998</v>
      </c>
      <c r="K757">
        <v>20</v>
      </c>
      <c r="L757">
        <v>223.92</v>
      </c>
      <c r="M757" t="s">
        <v>35</v>
      </c>
      <c r="N757" t="s">
        <v>41</v>
      </c>
    </row>
    <row r="758" spans="1:14" x14ac:dyDescent="0.25">
      <c r="A758" t="s">
        <v>1531</v>
      </c>
      <c r="B758" s="1">
        <v>45125</v>
      </c>
      <c r="C758" t="str">
        <f t="shared" si="22"/>
        <v>18/07/2023</v>
      </c>
      <c r="D758" s="1" t="str">
        <f t="shared" si="23"/>
        <v>2023</v>
      </c>
      <c r="E758" t="s">
        <v>810</v>
      </c>
      <c r="F758" t="s">
        <v>39</v>
      </c>
      <c r="G758" t="s">
        <v>40</v>
      </c>
      <c r="H758">
        <v>4</v>
      </c>
      <c r="I758">
        <v>132.79</v>
      </c>
      <c r="J758">
        <v>531.16</v>
      </c>
      <c r="K758">
        <v>2</v>
      </c>
      <c r="L758">
        <v>520.54</v>
      </c>
      <c r="M758" t="s">
        <v>27</v>
      </c>
      <c r="N758" t="s">
        <v>62</v>
      </c>
    </row>
    <row r="759" spans="1:14" x14ac:dyDescent="0.25">
      <c r="A759" t="s">
        <v>1532</v>
      </c>
      <c r="B759" s="1">
        <v>45014</v>
      </c>
      <c r="C759" t="str">
        <f t="shared" si="22"/>
        <v>29/03/2023</v>
      </c>
      <c r="D759" s="1" t="str">
        <f t="shared" si="23"/>
        <v>2023</v>
      </c>
      <c r="E759" t="s">
        <v>1533</v>
      </c>
      <c r="F759" t="s">
        <v>94</v>
      </c>
      <c r="G759" t="s">
        <v>26</v>
      </c>
      <c r="H759">
        <v>10</v>
      </c>
      <c r="I759">
        <v>218.29</v>
      </c>
      <c r="J759">
        <v>2182.9</v>
      </c>
      <c r="K759">
        <v>27</v>
      </c>
      <c r="L759">
        <v>1593.52</v>
      </c>
      <c r="M759" t="s">
        <v>35</v>
      </c>
      <c r="N759" t="s">
        <v>41</v>
      </c>
    </row>
    <row r="760" spans="1:14" x14ac:dyDescent="0.25">
      <c r="A760" t="s">
        <v>1534</v>
      </c>
      <c r="B760" s="1">
        <v>43847</v>
      </c>
      <c r="C760" t="str">
        <f t="shared" si="22"/>
        <v>17/01/2020</v>
      </c>
      <c r="D760" s="1" t="str">
        <f t="shared" si="23"/>
        <v>2020</v>
      </c>
      <c r="E760" t="s">
        <v>1535</v>
      </c>
      <c r="F760" t="s">
        <v>109</v>
      </c>
      <c r="G760" t="s">
        <v>21</v>
      </c>
      <c r="H760">
        <v>8</v>
      </c>
      <c r="I760">
        <v>269.77</v>
      </c>
      <c r="J760">
        <v>2158.16</v>
      </c>
      <c r="K760">
        <v>17</v>
      </c>
      <c r="L760">
        <v>1791.27</v>
      </c>
      <c r="M760" t="s">
        <v>35</v>
      </c>
      <c r="N760" t="s">
        <v>59</v>
      </c>
    </row>
    <row r="761" spans="1:14" x14ac:dyDescent="0.25">
      <c r="A761" t="s">
        <v>1536</v>
      </c>
      <c r="B761" s="1">
        <v>45019</v>
      </c>
      <c r="C761" t="str">
        <f t="shared" si="22"/>
        <v>03/04/2023</v>
      </c>
      <c r="D761" s="1" t="str">
        <f t="shared" si="23"/>
        <v>2023</v>
      </c>
      <c r="E761" t="s">
        <v>1537</v>
      </c>
      <c r="F761" t="s">
        <v>79</v>
      </c>
      <c r="G761" t="s">
        <v>21</v>
      </c>
      <c r="H761">
        <v>2</v>
      </c>
      <c r="I761">
        <v>99.15</v>
      </c>
      <c r="J761">
        <v>198.3</v>
      </c>
      <c r="K761">
        <v>21</v>
      </c>
      <c r="L761">
        <v>156.66</v>
      </c>
      <c r="M761" t="s">
        <v>16</v>
      </c>
      <c r="N761" t="s">
        <v>36</v>
      </c>
    </row>
    <row r="762" spans="1:14" x14ac:dyDescent="0.25">
      <c r="A762" t="s">
        <v>1538</v>
      </c>
      <c r="B762" s="1">
        <v>44914</v>
      </c>
      <c r="C762" t="str">
        <f t="shared" si="22"/>
        <v>19/12/2022</v>
      </c>
      <c r="D762" s="1" t="str">
        <f t="shared" si="23"/>
        <v>2022</v>
      </c>
      <c r="E762" t="s">
        <v>1539</v>
      </c>
      <c r="F762" t="s">
        <v>50</v>
      </c>
      <c r="G762" t="s">
        <v>40</v>
      </c>
      <c r="H762">
        <v>8</v>
      </c>
      <c r="I762">
        <v>123.99</v>
      </c>
      <c r="J762">
        <v>991.92</v>
      </c>
      <c r="K762">
        <v>2</v>
      </c>
      <c r="L762">
        <v>972.08</v>
      </c>
      <c r="M762" t="s">
        <v>51</v>
      </c>
      <c r="N762" t="s">
        <v>36</v>
      </c>
    </row>
    <row r="763" spans="1:14" x14ac:dyDescent="0.25">
      <c r="A763" t="s">
        <v>1540</v>
      </c>
      <c r="B763" s="1">
        <v>45009</v>
      </c>
      <c r="C763" t="str">
        <f t="shared" si="22"/>
        <v>24/03/2023</v>
      </c>
      <c r="D763" s="1" t="str">
        <f t="shared" si="23"/>
        <v>2023</v>
      </c>
      <c r="E763" t="s">
        <v>1541</v>
      </c>
      <c r="F763" t="s">
        <v>34</v>
      </c>
      <c r="G763" t="s">
        <v>26</v>
      </c>
      <c r="H763">
        <v>10</v>
      </c>
      <c r="I763">
        <v>465.97</v>
      </c>
      <c r="J763">
        <v>4659.7</v>
      </c>
      <c r="K763">
        <v>5</v>
      </c>
      <c r="L763">
        <v>4426.71</v>
      </c>
      <c r="M763" t="s">
        <v>16</v>
      </c>
      <c r="N763" t="s">
        <v>41</v>
      </c>
    </row>
    <row r="764" spans="1:14" x14ac:dyDescent="0.25">
      <c r="A764" t="s">
        <v>1542</v>
      </c>
      <c r="B764" s="1">
        <v>45478</v>
      </c>
      <c r="C764" t="str">
        <f t="shared" si="22"/>
        <v>05/07/2024</v>
      </c>
      <c r="D764" s="1" t="str">
        <f t="shared" si="23"/>
        <v>2024</v>
      </c>
      <c r="E764" t="s">
        <v>1543</v>
      </c>
      <c r="F764" t="s">
        <v>50</v>
      </c>
      <c r="G764" t="s">
        <v>40</v>
      </c>
      <c r="H764">
        <v>9</v>
      </c>
      <c r="I764">
        <v>438.48</v>
      </c>
      <c r="J764">
        <v>3946.32</v>
      </c>
      <c r="K764">
        <v>18</v>
      </c>
      <c r="L764">
        <v>3235.98</v>
      </c>
      <c r="M764" t="s">
        <v>35</v>
      </c>
      <c r="N764" t="s">
        <v>31</v>
      </c>
    </row>
    <row r="765" spans="1:14" x14ac:dyDescent="0.25">
      <c r="A765" t="s">
        <v>1544</v>
      </c>
      <c r="B765" s="1">
        <v>45113</v>
      </c>
      <c r="C765" t="str">
        <f t="shared" si="22"/>
        <v>06/07/2023</v>
      </c>
      <c r="D765" s="1" t="str">
        <f t="shared" si="23"/>
        <v>2023</v>
      </c>
      <c r="E765" t="s">
        <v>1545</v>
      </c>
      <c r="F765" t="s">
        <v>14</v>
      </c>
      <c r="G765" t="s">
        <v>15</v>
      </c>
      <c r="H765">
        <v>10</v>
      </c>
      <c r="I765">
        <v>318.47000000000003</v>
      </c>
      <c r="J765">
        <v>3184.7</v>
      </c>
      <c r="K765">
        <v>19</v>
      </c>
      <c r="L765">
        <v>2579.61</v>
      </c>
      <c r="M765" t="s">
        <v>27</v>
      </c>
      <c r="N765" t="s">
        <v>76</v>
      </c>
    </row>
    <row r="766" spans="1:14" x14ac:dyDescent="0.25">
      <c r="A766" t="s">
        <v>1546</v>
      </c>
      <c r="B766" s="1">
        <v>44829</v>
      </c>
      <c r="C766" t="str">
        <f t="shared" si="22"/>
        <v>25/09/2022</v>
      </c>
      <c r="D766" s="1" t="str">
        <f t="shared" si="23"/>
        <v>2022</v>
      </c>
      <c r="E766" t="s">
        <v>1547</v>
      </c>
      <c r="F766" t="s">
        <v>79</v>
      </c>
      <c r="G766" t="s">
        <v>21</v>
      </c>
      <c r="H766">
        <v>8</v>
      </c>
      <c r="I766">
        <v>103.38</v>
      </c>
      <c r="J766">
        <v>827.04</v>
      </c>
      <c r="K766">
        <v>4</v>
      </c>
      <c r="L766">
        <v>793.96</v>
      </c>
      <c r="M766" t="s">
        <v>35</v>
      </c>
      <c r="N766" t="s">
        <v>76</v>
      </c>
    </row>
    <row r="767" spans="1:14" x14ac:dyDescent="0.25">
      <c r="A767" t="s">
        <v>1548</v>
      </c>
      <c r="B767" s="1">
        <v>45018</v>
      </c>
      <c r="C767" t="str">
        <f t="shared" si="22"/>
        <v>02/04/2023</v>
      </c>
      <c r="D767" s="1" t="str">
        <f t="shared" si="23"/>
        <v>2023</v>
      </c>
      <c r="E767" t="s">
        <v>1549</v>
      </c>
      <c r="F767" t="s">
        <v>79</v>
      </c>
      <c r="G767" t="s">
        <v>21</v>
      </c>
      <c r="H767">
        <v>2</v>
      </c>
      <c r="I767">
        <v>250.91</v>
      </c>
      <c r="J767">
        <v>501.82</v>
      </c>
      <c r="K767">
        <v>12</v>
      </c>
      <c r="L767">
        <v>441.6</v>
      </c>
      <c r="M767" t="s">
        <v>16</v>
      </c>
      <c r="N767" t="s">
        <v>31</v>
      </c>
    </row>
    <row r="768" spans="1:14" x14ac:dyDescent="0.25">
      <c r="A768" t="s">
        <v>1550</v>
      </c>
      <c r="B768" s="1">
        <v>45286</v>
      </c>
      <c r="C768" t="str">
        <f t="shared" si="22"/>
        <v>26/12/2023</v>
      </c>
      <c r="D768" s="1" t="str">
        <f t="shared" si="23"/>
        <v>2023</v>
      </c>
      <c r="E768" t="s">
        <v>1551</v>
      </c>
      <c r="F768" t="s">
        <v>56</v>
      </c>
      <c r="G768" t="s">
        <v>40</v>
      </c>
      <c r="H768">
        <v>4</v>
      </c>
      <c r="I768">
        <v>401.31</v>
      </c>
      <c r="J768">
        <v>1605.24</v>
      </c>
      <c r="K768">
        <v>0</v>
      </c>
      <c r="L768">
        <v>1605.24</v>
      </c>
      <c r="M768" t="s">
        <v>51</v>
      </c>
      <c r="N768" t="s">
        <v>76</v>
      </c>
    </row>
    <row r="769" spans="1:14" x14ac:dyDescent="0.25">
      <c r="A769" t="s">
        <v>1552</v>
      </c>
      <c r="B769" s="1">
        <v>45506</v>
      </c>
      <c r="C769" t="str">
        <f t="shared" si="22"/>
        <v>02/08/2024</v>
      </c>
      <c r="D769" s="1" t="str">
        <f t="shared" si="23"/>
        <v>2024</v>
      </c>
      <c r="E769" t="s">
        <v>1553</v>
      </c>
      <c r="F769" t="s">
        <v>109</v>
      </c>
      <c r="G769" t="s">
        <v>21</v>
      </c>
      <c r="H769">
        <v>4</v>
      </c>
      <c r="I769">
        <v>427.69</v>
      </c>
      <c r="J769">
        <v>1710.76</v>
      </c>
      <c r="K769">
        <v>30</v>
      </c>
      <c r="L769">
        <v>1197.53</v>
      </c>
      <c r="M769" t="s">
        <v>51</v>
      </c>
      <c r="N769" t="s">
        <v>36</v>
      </c>
    </row>
    <row r="770" spans="1:14" x14ac:dyDescent="0.25">
      <c r="A770" t="s">
        <v>1554</v>
      </c>
      <c r="B770" s="1">
        <v>44567</v>
      </c>
      <c r="C770" t="str">
        <f t="shared" si="22"/>
        <v>06/01/2022</v>
      </c>
      <c r="D770" s="1" t="str">
        <f t="shared" si="23"/>
        <v>2022</v>
      </c>
      <c r="E770" t="s">
        <v>1555</v>
      </c>
      <c r="F770" t="s">
        <v>20</v>
      </c>
      <c r="G770" t="s">
        <v>21</v>
      </c>
      <c r="H770">
        <v>8</v>
      </c>
      <c r="I770">
        <v>281.7</v>
      </c>
      <c r="J770">
        <v>2253.6</v>
      </c>
      <c r="K770">
        <v>3</v>
      </c>
      <c r="L770">
        <v>2185.9899999999998</v>
      </c>
      <c r="M770" t="s">
        <v>27</v>
      </c>
      <c r="N770" t="s">
        <v>28</v>
      </c>
    </row>
    <row r="771" spans="1:14" x14ac:dyDescent="0.25">
      <c r="A771" t="s">
        <v>1556</v>
      </c>
      <c r="B771" s="1">
        <v>44775</v>
      </c>
      <c r="C771" t="str">
        <f t="shared" ref="C771:C834" si="24">TEXT(B771,"DD/MM/YYYY")</f>
        <v>02/08/2022</v>
      </c>
      <c r="D771" s="1" t="str">
        <f t="shared" ref="D771:D834" si="25">RIGHT(C771,4)</f>
        <v>2022</v>
      </c>
      <c r="E771" t="s">
        <v>1557</v>
      </c>
      <c r="F771" t="s">
        <v>47</v>
      </c>
      <c r="G771" t="s">
        <v>15</v>
      </c>
      <c r="H771">
        <v>3</v>
      </c>
      <c r="I771">
        <v>142.53</v>
      </c>
      <c r="J771">
        <v>427.59</v>
      </c>
      <c r="K771">
        <v>10</v>
      </c>
      <c r="L771">
        <v>384.83</v>
      </c>
      <c r="M771" t="s">
        <v>51</v>
      </c>
      <c r="N771" t="s">
        <v>36</v>
      </c>
    </row>
    <row r="772" spans="1:14" x14ac:dyDescent="0.25">
      <c r="A772" t="s">
        <v>1558</v>
      </c>
      <c r="B772" s="1">
        <v>44847</v>
      </c>
      <c r="C772" t="str">
        <f t="shared" si="24"/>
        <v>13/10/2022</v>
      </c>
      <c r="D772" s="1" t="str">
        <f t="shared" si="25"/>
        <v>2022</v>
      </c>
      <c r="E772" t="s">
        <v>1559</v>
      </c>
      <c r="F772" t="s">
        <v>50</v>
      </c>
      <c r="G772" t="s">
        <v>40</v>
      </c>
      <c r="H772">
        <v>1</v>
      </c>
      <c r="I772">
        <v>107.87</v>
      </c>
      <c r="J772">
        <v>107.87</v>
      </c>
      <c r="K772">
        <v>23</v>
      </c>
      <c r="L772">
        <v>83.06</v>
      </c>
      <c r="M772" t="s">
        <v>35</v>
      </c>
      <c r="N772" t="s">
        <v>22</v>
      </c>
    </row>
    <row r="773" spans="1:14" x14ac:dyDescent="0.25">
      <c r="A773" t="s">
        <v>1560</v>
      </c>
      <c r="B773" s="1">
        <v>45444</v>
      </c>
      <c r="C773" t="str">
        <f t="shared" si="24"/>
        <v>01/06/2024</v>
      </c>
      <c r="D773" s="1" t="str">
        <f t="shared" si="25"/>
        <v>2024</v>
      </c>
      <c r="E773" t="s">
        <v>1561</v>
      </c>
      <c r="F773" t="s">
        <v>109</v>
      </c>
      <c r="G773" t="s">
        <v>21</v>
      </c>
      <c r="H773">
        <v>9</v>
      </c>
      <c r="I773">
        <v>492.16</v>
      </c>
      <c r="J773">
        <v>4429.4399999999996</v>
      </c>
      <c r="K773">
        <v>0</v>
      </c>
      <c r="L773">
        <v>4429.4399999999996</v>
      </c>
      <c r="M773" t="s">
        <v>16</v>
      </c>
      <c r="N773" t="s">
        <v>22</v>
      </c>
    </row>
    <row r="774" spans="1:14" x14ac:dyDescent="0.25">
      <c r="A774" t="s">
        <v>1562</v>
      </c>
      <c r="B774" s="1">
        <v>45486</v>
      </c>
      <c r="C774" t="str">
        <f t="shared" si="24"/>
        <v>13/07/2024</v>
      </c>
      <c r="D774" s="1" t="str">
        <f t="shared" si="25"/>
        <v>2024</v>
      </c>
      <c r="E774" t="s">
        <v>1563</v>
      </c>
      <c r="F774" t="s">
        <v>34</v>
      </c>
      <c r="G774" t="s">
        <v>26</v>
      </c>
      <c r="H774">
        <v>10</v>
      </c>
      <c r="I774">
        <v>395.53</v>
      </c>
      <c r="J774">
        <v>3955.3</v>
      </c>
      <c r="K774">
        <v>26</v>
      </c>
      <c r="L774">
        <v>2926.92</v>
      </c>
      <c r="M774" t="s">
        <v>35</v>
      </c>
      <c r="N774" t="s">
        <v>71</v>
      </c>
    </row>
    <row r="775" spans="1:14" x14ac:dyDescent="0.25">
      <c r="A775" t="s">
        <v>1564</v>
      </c>
      <c r="B775" s="1">
        <v>43877</v>
      </c>
      <c r="C775" t="str">
        <f t="shared" si="24"/>
        <v>16/02/2020</v>
      </c>
      <c r="D775" s="1" t="str">
        <f t="shared" si="25"/>
        <v>2020</v>
      </c>
      <c r="E775" t="s">
        <v>1565</v>
      </c>
      <c r="F775" t="s">
        <v>94</v>
      </c>
      <c r="G775" t="s">
        <v>26</v>
      </c>
      <c r="H775">
        <v>1</v>
      </c>
      <c r="I775">
        <v>414.1</v>
      </c>
      <c r="J775">
        <v>414.1</v>
      </c>
      <c r="K775">
        <v>15</v>
      </c>
      <c r="L775">
        <v>351.99</v>
      </c>
      <c r="M775" t="s">
        <v>35</v>
      </c>
      <c r="N775" t="s">
        <v>31</v>
      </c>
    </row>
    <row r="776" spans="1:14" x14ac:dyDescent="0.25">
      <c r="A776" t="s">
        <v>1566</v>
      </c>
      <c r="B776" s="1">
        <v>44866</v>
      </c>
      <c r="C776" t="str">
        <f t="shared" si="24"/>
        <v>01/11/2022</v>
      </c>
      <c r="D776" s="1" t="str">
        <f t="shared" si="25"/>
        <v>2022</v>
      </c>
      <c r="E776" t="s">
        <v>1567</v>
      </c>
      <c r="F776" t="s">
        <v>94</v>
      </c>
      <c r="G776" t="s">
        <v>26</v>
      </c>
      <c r="H776">
        <v>6</v>
      </c>
      <c r="I776">
        <v>99.05</v>
      </c>
      <c r="J776">
        <v>594.29999999999995</v>
      </c>
      <c r="K776">
        <v>25</v>
      </c>
      <c r="L776">
        <v>445.72</v>
      </c>
      <c r="M776" t="s">
        <v>16</v>
      </c>
      <c r="N776" t="s">
        <v>28</v>
      </c>
    </row>
    <row r="777" spans="1:14" x14ac:dyDescent="0.25">
      <c r="A777" t="s">
        <v>1568</v>
      </c>
      <c r="B777" s="1">
        <v>44546</v>
      </c>
      <c r="C777" t="str">
        <f t="shared" si="24"/>
        <v>16/12/2021</v>
      </c>
      <c r="D777" s="1" t="str">
        <f t="shared" si="25"/>
        <v>2021</v>
      </c>
      <c r="E777" t="s">
        <v>1569</v>
      </c>
      <c r="F777" t="s">
        <v>14</v>
      </c>
      <c r="G777" t="s">
        <v>15</v>
      </c>
      <c r="H777">
        <v>9</v>
      </c>
      <c r="I777">
        <v>291.7</v>
      </c>
      <c r="J777">
        <v>2625.3</v>
      </c>
      <c r="K777">
        <v>19</v>
      </c>
      <c r="L777">
        <v>2126.4899999999998</v>
      </c>
      <c r="M777" t="s">
        <v>16</v>
      </c>
      <c r="N777" t="s">
        <v>36</v>
      </c>
    </row>
    <row r="778" spans="1:14" x14ac:dyDescent="0.25">
      <c r="A778" t="s">
        <v>1570</v>
      </c>
      <c r="B778" s="1">
        <v>44052</v>
      </c>
      <c r="C778" t="str">
        <f t="shared" si="24"/>
        <v>09/08/2020</v>
      </c>
      <c r="D778" s="1" t="str">
        <f t="shared" si="25"/>
        <v>2020</v>
      </c>
      <c r="E778" t="s">
        <v>1571</v>
      </c>
      <c r="F778" t="s">
        <v>34</v>
      </c>
      <c r="G778" t="s">
        <v>26</v>
      </c>
      <c r="H778">
        <v>7</v>
      </c>
      <c r="I778">
        <v>391.23</v>
      </c>
      <c r="J778">
        <v>2738.61</v>
      </c>
      <c r="K778">
        <v>1</v>
      </c>
      <c r="L778">
        <v>2711.22</v>
      </c>
      <c r="M778" t="s">
        <v>16</v>
      </c>
      <c r="N778" t="s">
        <v>62</v>
      </c>
    </row>
    <row r="779" spans="1:14" x14ac:dyDescent="0.25">
      <c r="A779" t="s">
        <v>1572</v>
      </c>
      <c r="B779" s="1">
        <v>44641</v>
      </c>
      <c r="C779" t="str">
        <f t="shared" si="24"/>
        <v>21/03/2022</v>
      </c>
      <c r="D779" s="1" t="str">
        <f t="shared" si="25"/>
        <v>2022</v>
      </c>
      <c r="E779" t="s">
        <v>1573</v>
      </c>
      <c r="F779" t="s">
        <v>20</v>
      </c>
      <c r="G779" t="s">
        <v>21</v>
      </c>
      <c r="H779">
        <v>10</v>
      </c>
      <c r="I779">
        <v>160.84</v>
      </c>
      <c r="J779">
        <v>1608.4</v>
      </c>
      <c r="K779">
        <v>19</v>
      </c>
      <c r="L779">
        <v>1302.8</v>
      </c>
      <c r="M779" t="s">
        <v>51</v>
      </c>
      <c r="N779" t="s">
        <v>62</v>
      </c>
    </row>
    <row r="780" spans="1:14" x14ac:dyDescent="0.25">
      <c r="A780" t="s">
        <v>1574</v>
      </c>
      <c r="B780" s="1">
        <v>44252</v>
      </c>
      <c r="C780" t="str">
        <f t="shared" si="24"/>
        <v>25/02/2021</v>
      </c>
      <c r="D780" s="1" t="str">
        <f t="shared" si="25"/>
        <v>2021</v>
      </c>
      <c r="E780" t="s">
        <v>1575</v>
      </c>
      <c r="F780" t="s">
        <v>79</v>
      </c>
      <c r="G780" t="s">
        <v>21</v>
      </c>
      <c r="H780">
        <v>6</v>
      </c>
      <c r="I780">
        <v>447.58</v>
      </c>
      <c r="J780">
        <v>2685.48</v>
      </c>
      <c r="K780">
        <v>2</v>
      </c>
      <c r="L780">
        <v>2631.77</v>
      </c>
      <c r="M780" t="s">
        <v>51</v>
      </c>
      <c r="N780" t="s">
        <v>41</v>
      </c>
    </row>
    <row r="781" spans="1:14" x14ac:dyDescent="0.25">
      <c r="A781" t="s">
        <v>1576</v>
      </c>
      <c r="B781" s="1">
        <v>45368</v>
      </c>
      <c r="C781" t="str">
        <f t="shared" si="24"/>
        <v>17/03/2024</v>
      </c>
      <c r="D781" s="1" t="str">
        <f t="shared" si="25"/>
        <v>2024</v>
      </c>
      <c r="E781" t="s">
        <v>1577</v>
      </c>
      <c r="F781" t="s">
        <v>20</v>
      </c>
      <c r="G781" t="s">
        <v>21</v>
      </c>
      <c r="H781">
        <v>6</v>
      </c>
      <c r="I781">
        <v>196.2</v>
      </c>
      <c r="J781">
        <v>1177.2</v>
      </c>
      <c r="K781">
        <v>26</v>
      </c>
      <c r="L781">
        <v>871.13</v>
      </c>
      <c r="M781" t="s">
        <v>51</v>
      </c>
      <c r="N781" t="s">
        <v>41</v>
      </c>
    </row>
    <row r="782" spans="1:14" x14ac:dyDescent="0.25">
      <c r="A782" t="s">
        <v>1578</v>
      </c>
      <c r="B782" s="1">
        <v>45536</v>
      </c>
      <c r="C782" t="str">
        <f t="shared" si="24"/>
        <v>01/09/2024</v>
      </c>
      <c r="D782" s="1" t="str">
        <f t="shared" si="25"/>
        <v>2024</v>
      </c>
      <c r="E782" t="s">
        <v>1579</v>
      </c>
      <c r="F782" t="s">
        <v>34</v>
      </c>
      <c r="G782" t="s">
        <v>26</v>
      </c>
      <c r="H782">
        <v>8</v>
      </c>
      <c r="I782">
        <v>118.73</v>
      </c>
      <c r="J782">
        <v>949.84</v>
      </c>
      <c r="K782">
        <v>26</v>
      </c>
      <c r="L782">
        <v>702.88</v>
      </c>
      <c r="M782" t="s">
        <v>35</v>
      </c>
      <c r="N782" t="s">
        <v>59</v>
      </c>
    </row>
    <row r="783" spans="1:14" x14ac:dyDescent="0.25">
      <c r="A783" t="s">
        <v>1580</v>
      </c>
      <c r="B783" s="1">
        <v>44697</v>
      </c>
      <c r="C783" t="str">
        <f t="shared" si="24"/>
        <v>16/05/2022</v>
      </c>
      <c r="D783" s="1" t="str">
        <f t="shared" si="25"/>
        <v>2022</v>
      </c>
      <c r="E783" t="s">
        <v>1581</v>
      </c>
      <c r="F783" t="s">
        <v>14</v>
      </c>
      <c r="G783" t="s">
        <v>15</v>
      </c>
      <c r="H783">
        <v>2</v>
      </c>
      <c r="I783">
        <v>81.459999999999994</v>
      </c>
      <c r="J783">
        <v>162.91999999999999</v>
      </c>
      <c r="K783">
        <v>14</v>
      </c>
      <c r="L783">
        <v>140.11000000000001</v>
      </c>
      <c r="M783" t="s">
        <v>35</v>
      </c>
      <c r="N783" t="s">
        <v>36</v>
      </c>
    </row>
    <row r="784" spans="1:14" x14ac:dyDescent="0.25">
      <c r="A784" t="s">
        <v>1582</v>
      </c>
      <c r="B784" s="1">
        <v>44293</v>
      </c>
      <c r="C784" t="str">
        <f t="shared" si="24"/>
        <v>07/04/2021</v>
      </c>
      <c r="D784" s="1" t="str">
        <f t="shared" si="25"/>
        <v>2021</v>
      </c>
      <c r="E784" t="s">
        <v>1583</v>
      </c>
      <c r="F784" t="s">
        <v>109</v>
      </c>
      <c r="G784" t="s">
        <v>21</v>
      </c>
      <c r="H784">
        <v>1</v>
      </c>
      <c r="I784">
        <v>446.1</v>
      </c>
      <c r="J784">
        <v>446.1</v>
      </c>
      <c r="K784">
        <v>13</v>
      </c>
      <c r="L784">
        <v>388.11</v>
      </c>
      <c r="M784" t="s">
        <v>16</v>
      </c>
      <c r="N784" t="s">
        <v>62</v>
      </c>
    </row>
    <row r="785" spans="1:14" x14ac:dyDescent="0.25">
      <c r="A785" t="s">
        <v>1584</v>
      </c>
      <c r="B785" s="1">
        <v>44031</v>
      </c>
      <c r="C785" t="str">
        <f t="shared" si="24"/>
        <v>19/07/2020</v>
      </c>
      <c r="D785" s="1" t="str">
        <f t="shared" si="25"/>
        <v>2020</v>
      </c>
      <c r="E785" t="s">
        <v>1585</v>
      </c>
      <c r="F785" t="s">
        <v>14</v>
      </c>
      <c r="G785" t="s">
        <v>15</v>
      </c>
      <c r="H785">
        <v>6</v>
      </c>
      <c r="I785">
        <v>352.82</v>
      </c>
      <c r="J785">
        <v>2116.92</v>
      </c>
      <c r="K785">
        <v>13</v>
      </c>
      <c r="L785">
        <v>1841.72</v>
      </c>
      <c r="M785" t="s">
        <v>27</v>
      </c>
      <c r="N785" t="s">
        <v>31</v>
      </c>
    </row>
    <row r="786" spans="1:14" x14ac:dyDescent="0.25">
      <c r="A786" t="s">
        <v>1586</v>
      </c>
      <c r="B786" s="1">
        <v>44306</v>
      </c>
      <c r="C786" t="str">
        <f t="shared" si="24"/>
        <v>20/04/2021</v>
      </c>
      <c r="D786" s="1" t="str">
        <f t="shared" si="25"/>
        <v>2021</v>
      </c>
      <c r="E786" t="s">
        <v>1587</v>
      </c>
      <c r="F786" t="s">
        <v>109</v>
      </c>
      <c r="G786" t="s">
        <v>21</v>
      </c>
      <c r="H786">
        <v>9</v>
      </c>
      <c r="I786">
        <v>485.41</v>
      </c>
      <c r="J786">
        <v>4368.6899999999996</v>
      </c>
      <c r="K786">
        <v>6</v>
      </c>
      <c r="L786">
        <v>4106.57</v>
      </c>
      <c r="M786" t="s">
        <v>27</v>
      </c>
      <c r="N786" t="s">
        <v>71</v>
      </c>
    </row>
    <row r="787" spans="1:14" x14ac:dyDescent="0.25">
      <c r="A787" t="s">
        <v>1588</v>
      </c>
      <c r="B787" s="1">
        <v>44155</v>
      </c>
      <c r="C787" t="str">
        <f t="shared" si="24"/>
        <v>20/11/2020</v>
      </c>
      <c r="D787" s="1" t="str">
        <f t="shared" si="25"/>
        <v>2020</v>
      </c>
      <c r="E787" t="s">
        <v>1589</v>
      </c>
      <c r="F787" t="s">
        <v>14</v>
      </c>
      <c r="G787" t="s">
        <v>15</v>
      </c>
      <c r="H787">
        <v>4</v>
      </c>
      <c r="I787">
        <v>199.95</v>
      </c>
      <c r="J787">
        <v>799.8</v>
      </c>
      <c r="K787">
        <v>9</v>
      </c>
      <c r="L787">
        <v>727.82</v>
      </c>
      <c r="M787" t="s">
        <v>35</v>
      </c>
      <c r="N787" t="s">
        <v>28</v>
      </c>
    </row>
    <row r="788" spans="1:14" x14ac:dyDescent="0.25">
      <c r="A788" t="s">
        <v>1590</v>
      </c>
      <c r="B788" s="1">
        <v>44591</v>
      </c>
      <c r="C788" t="str">
        <f t="shared" si="24"/>
        <v>30/01/2022</v>
      </c>
      <c r="D788" s="1" t="str">
        <f t="shared" si="25"/>
        <v>2022</v>
      </c>
      <c r="E788" t="s">
        <v>1591</v>
      </c>
      <c r="F788" t="s">
        <v>39</v>
      </c>
      <c r="G788" t="s">
        <v>40</v>
      </c>
      <c r="H788">
        <v>10</v>
      </c>
      <c r="I788">
        <v>55.87</v>
      </c>
      <c r="J788">
        <v>558.70000000000005</v>
      </c>
      <c r="K788">
        <v>6</v>
      </c>
      <c r="L788">
        <v>525.17999999999995</v>
      </c>
      <c r="M788" t="s">
        <v>35</v>
      </c>
      <c r="N788" t="s">
        <v>71</v>
      </c>
    </row>
    <row r="789" spans="1:14" x14ac:dyDescent="0.25">
      <c r="A789" t="s">
        <v>1592</v>
      </c>
      <c r="B789" s="1">
        <v>45110</v>
      </c>
      <c r="C789" t="str">
        <f t="shared" si="24"/>
        <v>03/07/2023</v>
      </c>
      <c r="D789" s="1" t="str">
        <f t="shared" si="25"/>
        <v>2023</v>
      </c>
      <c r="E789" t="s">
        <v>1593</v>
      </c>
      <c r="F789" t="s">
        <v>94</v>
      </c>
      <c r="G789" t="s">
        <v>26</v>
      </c>
      <c r="H789">
        <v>4</v>
      </c>
      <c r="I789">
        <v>315.39</v>
      </c>
      <c r="J789">
        <v>1261.56</v>
      </c>
      <c r="K789">
        <v>7</v>
      </c>
      <c r="L789">
        <v>1173.25</v>
      </c>
      <c r="M789" t="s">
        <v>27</v>
      </c>
      <c r="N789" t="s">
        <v>59</v>
      </c>
    </row>
    <row r="790" spans="1:14" x14ac:dyDescent="0.25">
      <c r="A790" s="2" t="s">
        <v>1594</v>
      </c>
      <c r="B790" s="1">
        <v>44158</v>
      </c>
      <c r="C790" t="str">
        <f t="shared" si="24"/>
        <v>23/11/2020</v>
      </c>
      <c r="D790" s="1" t="str">
        <f t="shared" si="25"/>
        <v>2020</v>
      </c>
      <c r="E790" t="s">
        <v>1595</v>
      </c>
      <c r="F790" t="s">
        <v>56</v>
      </c>
      <c r="G790" t="s">
        <v>40</v>
      </c>
      <c r="H790">
        <v>6</v>
      </c>
      <c r="I790">
        <v>480.69</v>
      </c>
      <c r="J790">
        <v>2884.14</v>
      </c>
      <c r="K790">
        <v>10</v>
      </c>
      <c r="L790">
        <v>2595.73</v>
      </c>
      <c r="M790" t="s">
        <v>16</v>
      </c>
      <c r="N790" t="s">
        <v>76</v>
      </c>
    </row>
    <row r="791" spans="1:14" x14ac:dyDescent="0.25">
      <c r="A791" t="s">
        <v>1596</v>
      </c>
      <c r="B791" s="1">
        <v>45032</v>
      </c>
      <c r="C791" t="str">
        <f t="shared" si="24"/>
        <v>16/04/2023</v>
      </c>
      <c r="D791" s="1" t="str">
        <f t="shared" si="25"/>
        <v>2023</v>
      </c>
      <c r="E791" t="s">
        <v>1597</v>
      </c>
      <c r="F791" t="s">
        <v>56</v>
      </c>
      <c r="G791" t="s">
        <v>40</v>
      </c>
      <c r="H791">
        <v>10</v>
      </c>
      <c r="I791">
        <v>227.12</v>
      </c>
      <c r="J791">
        <v>2271.1999999999998</v>
      </c>
      <c r="K791">
        <v>0</v>
      </c>
      <c r="L791">
        <v>2271.1999999999998</v>
      </c>
      <c r="M791" t="s">
        <v>16</v>
      </c>
      <c r="N791" t="s">
        <v>17</v>
      </c>
    </row>
    <row r="792" spans="1:14" x14ac:dyDescent="0.25">
      <c r="A792" t="s">
        <v>1598</v>
      </c>
      <c r="B792" s="1">
        <v>44953</v>
      </c>
      <c r="C792" t="str">
        <f t="shared" si="24"/>
        <v>27/01/2023</v>
      </c>
      <c r="D792" s="1" t="str">
        <f t="shared" si="25"/>
        <v>2023</v>
      </c>
      <c r="E792" t="s">
        <v>1599</v>
      </c>
      <c r="F792" t="s">
        <v>20</v>
      </c>
      <c r="G792" t="s">
        <v>21</v>
      </c>
      <c r="H792">
        <v>2</v>
      </c>
      <c r="I792">
        <v>242.05</v>
      </c>
      <c r="J792">
        <v>484.1</v>
      </c>
      <c r="K792">
        <v>14</v>
      </c>
      <c r="L792">
        <v>416.33</v>
      </c>
      <c r="M792" t="s">
        <v>27</v>
      </c>
      <c r="N792" t="s">
        <v>31</v>
      </c>
    </row>
    <row r="793" spans="1:14" x14ac:dyDescent="0.25">
      <c r="A793" t="s">
        <v>1600</v>
      </c>
      <c r="B793" s="1">
        <v>45543</v>
      </c>
      <c r="C793" t="str">
        <f t="shared" si="24"/>
        <v>08/09/2024</v>
      </c>
      <c r="D793" s="1" t="str">
        <f t="shared" si="25"/>
        <v>2024</v>
      </c>
      <c r="E793" t="s">
        <v>1601</v>
      </c>
      <c r="F793" t="s">
        <v>50</v>
      </c>
      <c r="G793" t="s">
        <v>40</v>
      </c>
      <c r="H793">
        <v>1</v>
      </c>
      <c r="I793">
        <v>328.69</v>
      </c>
      <c r="J793">
        <v>328.69</v>
      </c>
      <c r="K793">
        <v>28</v>
      </c>
      <c r="L793">
        <v>236.66</v>
      </c>
      <c r="M793" t="s">
        <v>35</v>
      </c>
      <c r="N793" t="s">
        <v>62</v>
      </c>
    </row>
    <row r="794" spans="1:14" x14ac:dyDescent="0.25">
      <c r="A794" t="s">
        <v>1602</v>
      </c>
      <c r="B794" s="1">
        <v>45305</v>
      </c>
      <c r="C794" t="str">
        <f t="shared" si="24"/>
        <v>14/01/2024</v>
      </c>
      <c r="D794" s="1" t="str">
        <f t="shared" si="25"/>
        <v>2024</v>
      </c>
      <c r="E794" t="s">
        <v>1603</v>
      </c>
      <c r="F794" t="s">
        <v>34</v>
      </c>
      <c r="G794" t="s">
        <v>26</v>
      </c>
      <c r="H794">
        <v>4</v>
      </c>
      <c r="I794">
        <v>274.57</v>
      </c>
      <c r="J794">
        <v>1098.28</v>
      </c>
      <c r="K794">
        <v>18</v>
      </c>
      <c r="L794">
        <v>900.59</v>
      </c>
      <c r="M794" t="s">
        <v>27</v>
      </c>
      <c r="N794" t="s">
        <v>71</v>
      </c>
    </row>
    <row r="795" spans="1:14" x14ac:dyDescent="0.25">
      <c r="A795" t="s">
        <v>1604</v>
      </c>
      <c r="B795" s="1">
        <v>45507</v>
      </c>
      <c r="C795" t="str">
        <f t="shared" si="24"/>
        <v>03/08/2024</v>
      </c>
      <c r="D795" s="1" t="str">
        <f t="shared" si="25"/>
        <v>2024</v>
      </c>
      <c r="E795" t="s">
        <v>1605</v>
      </c>
      <c r="F795" t="s">
        <v>20</v>
      </c>
      <c r="G795" t="s">
        <v>21</v>
      </c>
      <c r="H795">
        <v>5</v>
      </c>
      <c r="I795">
        <v>187.29</v>
      </c>
      <c r="J795">
        <v>936.45</v>
      </c>
      <c r="K795">
        <v>0</v>
      </c>
      <c r="L795">
        <v>936.45</v>
      </c>
      <c r="M795" t="s">
        <v>35</v>
      </c>
      <c r="N795" t="s">
        <v>31</v>
      </c>
    </row>
    <row r="796" spans="1:14" x14ac:dyDescent="0.25">
      <c r="A796" t="s">
        <v>1606</v>
      </c>
      <c r="B796" s="1">
        <v>44073</v>
      </c>
      <c r="C796" t="str">
        <f t="shared" si="24"/>
        <v>30/08/2020</v>
      </c>
      <c r="D796" s="1" t="str">
        <f t="shared" si="25"/>
        <v>2020</v>
      </c>
      <c r="E796" t="s">
        <v>1607</v>
      </c>
      <c r="F796" t="s">
        <v>47</v>
      </c>
      <c r="G796" t="s">
        <v>15</v>
      </c>
      <c r="H796">
        <v>9</v>
      </c>
      <c r="I796">
        <v>130.47</v>
      </c>
      <c r="J796">
        <v>1174.23</v>
      </c>
      <c r="K796">
        <v>11</v>
      </c>
      <c r="L796">
        <v>1045.06</v>
      </c>
      <c r="M796" t="s">
        <v>51</v>
      </c>
      <c r="N796" t="s">
        <v>31</v>
      </c>
    </row>
    <row r="797" spans="1:14" x14ac:dyDescent="0.25">
      <c r="A797" t="s">
        <v>1608</v>
      </c>
      <c r="B797" s="1">
        <v>45502</v>
      </c>
      <c r="C797" t="str">
        <f t="shared" si="24"/>
        <v>29/07/2024</v>
      </c>
      <c r="D797" s="1" t="str">
        <f t="shared" si="25"/>
        <v>2024</v>
      </c>
      <c r="E797" t="s">
        <v>1609</v>
      </c>
      <c r="F797" t="s">
        <v>44</v>
      </c>
      <c r="G797" t="s">
        <v>15</v>
      </c>
      <c r="H797">
        <v>8</v>
      </c>
      <c r="I797">
        <v>487.91</v>
      </c>
      <c r="J797">
        <v>3903.28</v>
      </c>
      <c r="K797">
        <v>9</v>
      </c>
      <c r="L797">
        <v>3551.98</v>
      </c>
      <c r="M797" t="s">
        <v>16</v>
      </c>
      <c r="N797" t="s">
        <v>62</v>
      </c>
    </row>
    <row r="798" spans="1:14" x14ac:dyDescent="0.25">
      <c r="A798" t="s">
        <v>1610</v>
      </c>
      <c r="B798" s="1">
        <v>44983</v>
      </c>
      <c r="C798" t="str">
        <f t="shared" si="24"/>
        <v>26/02/2023</v>
      </c>
      <c r="D798" s="1" t="str">
        <f t="shared" si="25"/>
        <v>2023</v>
      </c>
      <c r="E798" t="s">
        <v>1611</v>
      </c>
      <c r="F798" t="s">
        <v>44</v>
      </c>
      <c r="G798" t="s">
        <v>15</v>
      </c>
      <c r="H798">
        <v>9</v>
      </c>
      <c r="I798">
        <v>70.98</v>
      </c>
      <c r="J798">
        <v>638.82000000000005</v>
      </c>
      <c r="K798">
        <v>2</v>
      </c>
      <c r="L798">
        <v>626.04</v>
      </c>
      <c r="M798" t="s">
        <v>27</v>
      </c>
      <c r="N798" t="s">
        <v>71</v>
      </c>
    </row>
    <row r="799" spans="1:14" x14ac:dyDescent="0.25">
      <c r="A799" t="s">
        <v>1612</v>
      </c>
      <c r="B799" s="1">
        <v>44373</v>
      </c>
      <c r="C799" t="str">
        <f t="shared" si="24"/>
        <v>26/06/2021</v>
      </c>
      <c r="D799" s="1" t="str">
        <f t="shared" si="25"/>
        <v>2021</v>
      </c>
      <c r="E799" t="s">
        <v>1613</v>
      </c>
      <c r="F799" t="s">
        <v>44</v>
      </c>
      <c r="G799" t="s">
        <v>15</v>
      </c>
      <c r="H799">
        <v>6</v>
      </c>
      <c r="I799">
        <v>414.88</v>
      </c>
      <c r="J799">
        <v>2489.2800000000002</v>
      </c>
      <c r="K799">
        <v>15</v>
      </c>
      <c r="L799">
        <v>2115.89</v>
      </c>
      <c r="M799" t="s">
        <v>51</v>
      </c>
      <c r="N799" t="s">
        <v>22</v>
      </c>
    </row>
    <row r="800" spans="1:14" x14ac:dyDescent="0.25">
      <c r="A800" t="s">
        <v>1614</v>
      </c>
      <c r="B800" s="1">
        <v>44813</v>
      </c>
      <c r="C800" t="str">
        <f t="shared" si="24"/>
        <v>09/09/2022</v>
      </c>
      <c r="D800" s="1" t="str">
        <f t="shared" si="25"/>
        <v>2022</v>
      </c>
      <c r="E800" t="s">
        <v>1615</v>
      </c>
      <c r="F800" t="s">
        <v>79</v>
      </c>
      <c r="G800" t="s">
        <v>21</v>
      </c>
      <c r="H800">
        <v>3</v>
      </c>
      <c r="I800">
        <v>171.02</v>
      </c>
      <c r="J800">
        <v>513.05999999999995</v>
      </c>
      <c r="K800">
        <v>1</v>
      </c>
      <c r="L800">
        <v>507.93</v>
      </c>
      <c r="M800" t="s">
        <v>35</v>
      </c>
      <c r="N800" t="s">
        <v>71</v>
      </c>
    </row>
    <row r="801" spans="1:14" x14ac:dyDescent="0.25">
      <c r="A801" t="s">
        <v>1616</v>
      </c>
      <c r="B801" s="1">
        <v>44507</v>
      </c>
      <c r="C801" t="str">
        <f t="shared" si="24"/>
        <v>07/11/2021</v>
      </c>
      <c r="D801" s="1" t="str">
        <f t="shared" si="25"/>
        <v>2021</v>
      </c>
      <c r="E801" t="s">
        <v>1617</v>
      </c>
      <c r="F801" t="s">
        <v>20</v>
      </c>
      <c r="G801" t="s">
        <v>21</v>
      </c>
      <c r="H801">
        <v>9</v>
      </c>
      <c r="I801">
        <v>491.65</v>
      </c>
      <c r="J801">
        <v>4424.8500000000004</v>
      </c>
      <c r="K801">
        <v>10</v>
      </c>
      <c r="L801">
        <v>3982.37</v>
      </c>
      <c r="M801" t="s">
        <v>35</v>
      </c>
      <c r="N801" t="s">
        <v>28</v>
      </c>
    </row>
    <row r="802" spans="1:14" x14ac:dyDescent="0.25">
      <c r="A802" t="s">
        <v>1618</v>
      </c>
      <c r="B802" s="1">
        <v>45229</v>
      </c>
      <c r="C802" t="str">
        <f t="shared" si="24"/>
        <v>30/10/2023</v>
      </c>
      <c r="D802" s="1" t="str">
        <f t="shared" si="25"/>
        <v>2023</v>
      </c>
      <c r="E802" t="s">
        <v>1619</v>
      </c>
      <c r="F802" t="s">
        <v>47</v>
      </c>
      <c r="G802" t="s">
        <v>15</v>
      </c>
      <c r="H802">
        <v>3</v>
      </c>
      <c r="I802">
        <v>23.48</v>
      </c>
      <c r="J802">
        <v>70.44</v>
      </c>
      <c r="K802">
        <v>15</v>
      </c>
      <c r="L802">
        <v>59.87</v>
      </c>
      <c r="M802" t="s">
        <v>35</v>
      </c>
      <c r="N802" t="s">
        <v>71</v>
      </c>
    </row>
    <row r="803" spans="1:14" x14ac:dyDescent="0.25">
      <c r="A803" t="s">
        <v>1620</v>
      </c>
      <c r="B803" s="1">
        <v>43910</v>
      </c>
      <c r="C803" t="str">
        <f t="shared" si="24"/>
        <v>20/03/2020</v>
      </c>
      <c r="D803" s="1" t="str">
        <f t="shared" si="25"/>
        <v>2020</v>
      </c>
      <c r="E803" t="s">
        <v>1621</v>
      </c>
      <c r="F803" t="s">
        <v>44</v>
      </c>
      <c r="G803" t="s">
        <v>15</v>
      </c>
      <c r="H803">
        <v>9</v>
      </c>
      <c r="I803">
        <v>396.51</v>
      </c>
      <c r="J803">
        <v>3568.59</v>
      </c>
      <c r="K803">
        <v>17</v>
      </c>
      <c r="L803">
        <v>2961.93</v>
      </c>
      <c r="M803" t="s">
        <v>51</v>
      </c>
      <c r="N803" t="s">
        <v>31</v>
      </c>
    </row>
    <row r="804" spans="1:14" x14ac:dyDescent="0.25">
      <c r="A804" t="s">
        <v>1622</v>
      </c>
      <c r="B804" s="1">
        <v>44823</v>
      </c>
      <c r="C804" t="str">
        <f t="shared" si="24"/>
        <v>19/09/2022</v>
      </c>
      <c r="D804" s="1" t="str">
        <f t="shared" si="25"/>
        <v>2022</v>
      </c>
      <c r="E804" t="s">
        <v>1623</v>
      </c>
      <c r="F804" t="s">
        <v>20</v>
      </c>
      <c r="G804" t="s">
        <v>21</v>
      </c>
      <c r="H804">
        <v>3</v>
      </c>
      <c r="I804">
        <v>346.95</v>
      </c>
      <c r="J804">
        <v>1040.8499999999999</v>
      </c>
      <c r="K804">
        <v>23</v>
      </c>
      <c r="L804">
        <v>801.45</v>
      </c>
      <c r="M804" t="s">
        <v>16</v>
      </c>
      <c r="N804" t="s">
        <v>41</v>
      </c>
    </row>
    <row r="805" spans="1:14" x14ac:dyDescent="0.25">
      <c r="A805" t="s">
        <v>1624</v>
      </c>
      <c r="B805" s="1">
        <v>44134</v>
      </c>
      <c r="C805" t="str">
        <f t="shared" si="24"/>
        <v>30/10/2020</v>
      </c>
      <c r="D805" s="1" t="str">
        <f t="shared" si="25"/>
        <v>2020</v>
      </c>
      <c r="E805" t="s">
        <v>1625</v>
      </c>
      <c r="F805" t="s">
        <v>44</v>
      </c>
      <c r="G805" t="s">
        <v>15</v>
      </c>
      <c r="H805">
        <v>2</v>
      </c>
      <c r="I805">
        <v>424.61</v>
      </c>
      <c r="J805">
        <v>849.22</v>
      </c>
      <c r="K805">
        <v>1</v>
      </c>
      <c r="L805">
        <v>840.73</v>
      </c>
      <c r="M805" t="s">
        <v>27</v>
      </c>
      <c r="N805" t="s">
        <v>76</v>
      </c>
    </row>
    <row r="806" spans="1:14" x14ac:dyDescent="0.25">
      <c r="A806" t="s">
        <v>1626</v>
      </c>
      <c r="B806" s="1">
        <v>44413</v>
      </c>
      <c r="C806" t="str">
        <f t="shared" si="24"/>
        <v>05/08/2021</v>
      </c>
      <c r="D806" s="1" t="str">
        <f t="shared" si="25"/>
        <v>2021</v>
      </c>
      <c r="E806" t="s">
        <v>1627</v>
      </c>
      <c r="F806" t="s">
        <v>39</v>
      </c>
      <c r="G806" t="s">
        <v>40</v>
      </c>
      <c r="H806">
        <v>6</v>
      </c>
      <c r="I806">
        <v>235.16</v>
      </c>
      <c r="J806">
        <v>1410.96</v>
      </c>
      <c r="K806">
        <v>27</v>
      </c>
      <c r="L806">
        <v>1030</v>
      </c>
      <c r="M806" t="s">
        <v>35</v>
      </c>
      <c r="N806" t="s">
        <v>62</v>
      </c>
    </row>
    <row r="807" spans="1:14" x14ac:dyDescent="0.25">
      <c r="A807" t="s">
        <v>1628</v>
      </c>
      <c r="B807" s="1">
        <v>45039</v>
      </c>
      <c r="C807" t="str">
        <f t="shared" si="24"/>
        <v>23/04/2023</v>
      </c>
      <c r="D807" s="1" t="str">
        <f t="shared" si="25"/>
        <v>2023</v>
      </c>
      <c r="E807" t="s">
        <v>1629</v>
      </c>
      <c r="F807" t="s">
        <v>79</v>
      </c>
      <c r="G807" t="s">
        <v>21</v>
      </c>
      <c r="H807">
        <v>6</v>
      </c>
      <c r="I807">
        <v>486.66</v>
      </c>
      <c r="J807">
        <v>2919.96</v>
      </c>
      <c r="K807">
        <v>13</v>
      </c>
      <c r="L807">
        <v>2540.37</v>
      </c>
      <c r="M807" t="s">
        <v>16</v>
      </c>
      <c r="N807" t="s">
        <v>17</v>
      </c>
    </row>
    <row r="808" spans="1:14" x14ac:dyDescent="0.25">
      <c r="A808" t="s">
        <v>1630</v>
      </c>
      <c r="B808" s="1">
        <v>44242</v>
      </c>
      <c r="C808" t="str">
        <f t="shared" si="24"/>
        <v>15/02/2021</v>
      </c>
      <c r="D808" s="1" t="str">
        <f t="shared" si="25"/>
        <v>2021</v>
      </c>
      <c r="E808" t="s">
        <v>1631</v>
      </c>
      <c r="F808" t="s">
        <v>25</v>
      </c>
      <c r="G808" t="s">
        <v>26</v>
      </c>
      <c r="H808">
        <v>2</v>
      </c>
      <c r="I808">
        <v>258.08999999999997</v>
      </c>
      <c r="J808">
        <v>516.17999999999995</v>
      </c>
      <c r="K808">
        <v>23</v>
      </c>
      <c r="L808">
        <v>397.46</v>
      </c>
      <c r="M808" t="s">
        <v>16</v>
      </c>
      <c r="N808" t="s">
        <v>22</v>
      </c>
    </row>
    <row r="809" spans="1:14" x14ac:dyDescent="0.25">
      <c r="A809" t="s">
        <v>1632</v>
      </c>
      <c r="B809" s="1">
        <v>44429</v>
      </c>
      <c r="C809" t="str">
        <f t="shared" si="24"/>
        <v>21/08/2021</v>
      </c>
      <c r="D809" s="1" t="str">
        <f t="shared" si="25"/>
        <v>2021</v>
      </c>
      <c r="E809" t="s">
        <v>1633</v>
      </c>
      <c r="F809" t="s">
        <v>50</v>
      </c>
      <c r="G809" t="s">
        <v>40</v>
      </c>
      <c r="H809">
        <v>9</v>
      </c>
      <c r="I809">
        <v>491.85</v>
      </c>
      <c r="J809">
        <v>4426.6499999999996</v>
      </c>
      <c r="K809">
        <v>2</v>
      </c>
      <c r="L809">
        <v>4338.12</v>
      </c>
      <c r="M809" t="s">
        <v>51</v>
      </c>
      <c r="N809" t="s">
        <v>22</v>
      </c>
    </row>
    <row r="810" spans="1:14" x14ac:dyDescent="0.25">
      <c r="A810" t="s">
        <v>1634</v>
      </c>
      <c r="B810" s="1">
        <v>44751</v>
      </c>
      <c r="C810" t="str">
        <f t="shared" si="24"/>
        <v>09/07/2022</v>
      </c>
      <c r="D810" s="1" t="str">
        <f t="shared" si="25"/>
        <v>2022</v>
      </c>
      <c r="E810" t="s">
        <v>1635</v>
      </c>
      <c r="F810" t="s">
        <v>39</v>
      </c>
      <c r="G810" t="s">
        <v>40</v>
      </c>
      <c r="H810">
        <v>3</v>
      </c>
      <c r="I810">
        <v>468.14</v>
      </c>
      <c r="J810">
        <v>1404.42</v>
      </c>
      <c r="K810">
        <v>22</v>
      </c>
      <c r="L810">
        <v>1095.45</v>
      </c>
      <c r="M810" t="s">
        <v>16</v>
      </c>
      <c r="N810" t="s">
        <v>17</v>
      </c>
    </row>
    <row r="811" spans="1:14" x14ac:dyDescent="0.25">
      <c r="A811" t="s">
        <v>1636</v>
      </c>
      <c r="B811" s="1">
        <v>44673</v>
      </c>
      <c r="C811" t="str">
        <f t="shared" si="24"/>
        <v>22/04/2022</v>
      </c>
      <c r="D811" s="1" t="str">
        <f t="shared" si="25"/>
        <v>2022</v>
      </c>
      <c r="E811" t="s">
        <v>1637</v>
      </c>
      <c r="F811" t="s">
        <v>109</v>
      </c>
      <c r="G811" t="s">
        <v>21</v>
      </c>
      <c r="H811">
        <v>7</v>
      </c>
      <c r="I811">
        <v>206.41</v>
      </c>
      <c r="J811">
        <v>1444.87</v>
      </c>
      <c r="K811">
        <v>24</v>
      </c>
      <c r="L811">
        <v>1098.0999999999999</v>
      </c>
      <c r="M811" t="s">
        <v>16</v>
      </c>
      <c r="N811" t="s">
        <v>71</v>
      </c>
    </row>
    <row r="812" spans="1:14" x14ac:dyDescent="0.25">
      <c r="A812">
        <v>74287109</v>
      </c>
      <c r="B812" s="1">
        <v>45605</v>
      </c>
      <c r="C812" t="str">
        <f t="shared" si="24"/>
        <v>09/11/2024</v>
      </c>
      <c r="D812" s="1" t="str">
        <f t="shared" si="25"/>
        <v>2024</v>
      </c>
      <c r="E812" t="s">
        <v>1638</v>
      </c>
      <c r="F812" t="s">
        <v>25</v>
      </c>
      <c r="G812" t="s">
        <v>26</v>
      </c>
      <c r="H812">
        <v>5</v>
      </c>
      <c r="I812">
        <v>199.32</v>
      </c>
      <c r="J812">
        <v>996.6</v>
      </c>
      <c r="K812">
        <v>1</v>
      </c>
      <c r="L812">
        <v>986.63</v>
      </c>
      <c r="M812" t="s">
        <v>35</v>
      </c>
      <c r="N812" t="s">
        <v>62</v>
      </c>
    </row>
    <row r="813" spans="1:14" x14ac:dyDescent="0.25">
      <c r="A813" t="s">
        <v>1639</v>
      </c>
      <c r="B813" s="1">
        <v>45593</v>
      </c>
      <c r="C813" t="str">
        <f t="shared" si="24"/>
        <v>28/10/2024</v>
      </c>
      <c r="D813" s="1" t="str">
        <f t="shared" si="25"/>
        <v>2024</v>
      </c>
      <c r="E813" t="s">
        <v>1640</v>
      </c>
      <c r="F813" t="s">
        <v>20</v>
      </c>
      <c r="G813" t="s">
        <v>21</v>
      </c>
      <c r="H813">
        <v>6</v>
      </c>
      <c r="I813">
        <v>312.26</v>
      </c>
      <c r="J813">
        <v>1873.56</v>
      </c>
      <c r="K813">
        <v>1</v>
      </c>
      <c r="L813">
        <v>1854.82</v>
      </c>
      <c r="M813" t="s">
        <v>51</v>
      </c>
      <c r="N813" t="s">
        <v>71</v>
      </c>
    </row>
    <row r="814" spans="1:14" x14ac:dyDescent="0.25">
      <c r="A814" t="s">
        <v>1641</v>
      </c>
      <c r="B814" s="1">
        <v>45428</v>
      </c>
      <c r="C814" t="str">
        <f t="shared" si="24"/>
        <v>16/05/2024</v>
      </c>
      <c r="D814" s="1" t="str">
        <f t="shared" si="25"/>
        <v>2024</v>
      </c>
      <c r="E814" t="s">
        <v>1642</v>
      </c>
      <c r="F814" t="s">
        <v>34</v>
      </c>
      <c r="G814" t="s">
        <v>26</v>
      </c>
      <c r="H814">
        <v>9</v>
      </c>
      <c r="I814">
        <v>24.49</v>
      </c>
      <c r="J814">
        <v>220.41</v>
      </c>
      <c r="K814">
        <v>26</v>
      </c>
      <c r="L814">
        <v>163.1</v>
      </c>
      <c r="M814" t="s">
        <v>51</v>
      </c>
      <c r="N814" t="s">
        <v>71</v>
      </c>
    </row>
    <row r="815" spans="1:14" x14ac:dyDescent="0.25">
      <c r="A815" t="s">
        <v>1643</v>
      </c>
      <c r="B815" s="1">
        <v>44644</v>
      </c>
      <c r="C815" t="str">
        <f t="shared" si="24"/>
        <v>24/03/2022</v>
      </c>
      <c r="D815" s="1" t="str">
        <f t="shared" si="25"/>
        <v>2022</v>
      </c>
      <c r="E815" t="s">
        <v>1644</v>
      </c>
      <c r="F815" t="s">
        <v>25</v>
      </c>
      <c r="G815" t="s">
        <v>26</v>
      </c>
      <c r="H815">
        <v>5</v>
      </c>
      <c r="I815">
        <v>34.69</v>
      </c>
      <c r="J815">
        <v>173.45</v>
      </c>
      <c r="K815">
        <v>25</v>
      </c>
      <c r="L815">
        <v>130.09</v>
      </c>
      <c r="M815" t="s">
        <v>35</v>
      </c>
      <c r="N815" t="s">
        <v>76</v>
      </c>
    </row>
    <row r="816" spans="1:14" x14ac:dyDescent="0.25">
      <c r="A816" t="s">
        <v>1645</v>
      </c>
      <c r="B816" s="1">
        <v>44076</v>
      </c>
      <c r="C816" t="str">
        <f t="shared" si="24"/>
        <v>02/09/2020</v>
      </c>
      <c r="D816" s="1" t="str">
        <f t="shared" si="25"/>
        <v>2020</v>
      </c>
      <c r="E816" t="s">
        <v>1646</v>
      </c>
      <c r="F816" t="s">
        <v>94</v>
      </c>
      <c r="G816" t="s">
        <v>26</v>
      </c>
      <c r="H816">
        <v>2</v>
      </c>
      <c r="I816">
        <v>324.45999999999998</v>
      </c>
      <c r="J816">
        <v>648.91999999999996</v>
      </c>
      <c r="K816">
        <v>29</v>
      </c>
      <c r="L816">
        <v>460.73</v>
      </c>
      <c r="M816" t="s">
        <v>51</v>
      </c>
      <c r="N816" t="s">
        <v>59</v>
      </c>
    </row>
    <row r="817" spans="1:14" x14ac:dyDescent="0.25">
      <c r="A817" t="s">
        <v>1647</v>
      </c>
      <c r="B817" s="1">
        <v>45100</v>
      </c>
      <c r="C817" t="str">
        <f t="shared" si="24"/>
        <v>23/06/2023</v>
      </c>
      <c r="D817" s="1" t="str">
        <f t="shared" si="25"/>
        <v>2023</v>
      </c>
      <c r="E817" t="s">
        <v>1648</v>
      </c>
      <c r="F817" t="s">
        <v>44</v>
      </c>
      <c r="G817" t="s">
        <v>15</v>
      </c>
      <c r="H817">
        <v>3</v>
      </c>
      <c r="I817">
        <v>117.89</v>
      </c>
      <c r="J817">
        <v>353.67</v>
      </c>
      <c r="K817">
        <v>25</v>
      </c>
      <c r="L817">
        <v>265.25</v>
      </c>
      <c r="M817" t="s">
        <v>51</v>
      </c>
      <c r="N817" t="s">
        <v>76</v>
      </c>
    </row>
    <row r="818" spans="1:14" x14ac:dyDescent="0.25">
      <c r="A818" t="s">
        <v>1649</v>
      </c>
      <c r="B818" s="1">
        <v>45514</v>
      </c>
      <c r="C818" t="str">
        <f t="shared" si="24"/>
        <v>10/08/2024</v>
      </c>
      <c r="D818" s="1" t="str">
        <f t="shared" si="25"/>
        <v>2024</v>
      </c>
      <c r="E818" t="s">
        <v>1650</v>
      </c>
      <c r="F818" t="s">
        <v>34</v>
      </c>
      <c r="G818" t="s">
        <v>26</v>
      </c>
      <c r="H818">
        <v>5</v>
      </c>
      <c r="I818">
        <v>344.8</v>
      </c>
      <c r="J818">
        <v>1724</v>
      </c>
      <c r="K818">
        <v>22</v>
      </c>
      <c r="L818">
        <v>1344.72</v>
      </c>
      <c r="M818" t="s">
        <v>16</v>
      </c>
      <c r="N818" t="s">
        <v>62</v>
      </c>
    </row>
    <row r="819" spans="1:14" x14ac:dyDescent="0.25">
      <c r="A819" t="s">
        <v>1651</v>
      </c>
      <c r="B819" s="1">
        <v>45634</v>
      </c>
      <c r="C819" t="str">
        <f t="shared" si="24"/>
        <v>08/12/2024</v>
      </c>
      <c r="D819" s="1" t="str">
        <f t="shared" si="25"/>
        <v>2024</v>
      </c>
      <c r="E819" t="s">
        <v>1652</v>
      </c>
      <c r="F819" t="s">
        <v>56</v>
      </c>
      <c r="G819" t="s">
        <v>40</v>
      </c>
      <c r="H819">
        <v>2</v>
      </c>
      <c r="I819">
        <v>166.6</v>
      </c>
      <c r="J819">
        <v>333.2</v>
      </c>
      <c r="K819">
        <v>20</v>
      </c>
      <c r="L819">
        <v>266.56</v>
      </c>
      <c r="M819" t="s">
        <v>27</v>
      </c>
      <c r="N819" t="s">
        <v>59</v>
      </c>
    </row>
    <row r="820" spans="1:14" x14ac:dyDescent="0.25">
      <c r="A820" t="s">
        <v>1653</v>
      </c>
      <c r="B820" s="1">
        <v>44362</v>
      </c>
      <c r="C820" t="str">
        <f t="shared" si="24"/>
        <v>15/06/2021</v>
      </c>
      <c r="D820" s="1" t="str">
        <f t="shared" si="25"/>
        <v>2021</v>
      </c>
      <c r="E820" t="s">
        <v>1654</v>
      </c>
      <c r="F820" t="s">
        <v>79</v>
      </c>
      <c r="G820" t="s">
        <v>21</v>
      </c>
      <c r="H820">
        <v>10</v>
      </c>
      <c r="I820">
        <v>214.81</v>
      </c>
      <c r="J820">
        <v>2148.1</v>
      </c>
      <c r="K820">
        <v>13</v>
      </c>
      <c r="L820">
        <v>1868.85</v>
      </c>
      <c r="M820" t="s">
        <v>51</v>
      </c>
      <c r="N820" t="s">
        <v>17</v>
      </c>
    </row>
    <row r="821" spans="1:14" x14ac:dyDescent="0.25">
      <c r="A821" t="s">
        <v>1655</v>
      </c>
      <c r="B821" s="1">
        <v>45187</v>
      </c>
      <c r="C821" t="str">
        <f t="shared" si="24"/>
        <v>18/09/2023</v>
      </c>
      <c r="D821" s="1" t="str">
        <f t="shared" si="25"/>
        <v>2023</v>
      </c>
      <c r="E821" t="s">
        <v>1656</v>
      </c>
      <c r="F821" t="s">
        <v>34</v>
      </c>
      <c r="G821" t="s">
        <v>26</v>
      </c>
      <c r="H821">
        <v>8</v>
      </c>
      <c r="I821">
        <v>213.59</v>
      </c>
      <c r="J821">
        <v>1708.72</v>
      </c>
      <c r="K821">
        <v>8</v>
      </c>
      <c r="L821">
        <v>1572.02</v>
      </c>
      <c r="M821" t="s">
        <v>27</v>
      </c>
      <c r="N821" t="s">
        <v>31</v>
      </c>
    </row>
    <row r="822" spans="1:14" x14ac:dyDescent="0.25">
      <c r="A822" t="s">
        <v>1657</v>
      </c>
      <c r="B822" s="1">
        <v>44890</v>
      </c>
      <c r="C822" t="str">
        <f t="shared" si="24"/>
        <v>25/11/2022</v>
      </c>
      <c r="D822" s="1" t="str">
        <f t="shared" si="25"/>
        <v>2022</v>
      </c>
      <c r="E822" t="s">
        <v>1658</v>
      </c>
      <c r="F822" t="s">
        <v>94</v>
      </c>
      <c r="G822" t="s">
        <v>26</v>
      </c>
      <c r="H822">
        <v>9</v>
      </c>
      <c r="I822">
        <v>70.84</v>
      </c>
      <c r="J822">
        <v>637.55999999999995</v>
      </c>
      <c r="K822">
        <v>19</v>
      </c>
      <c r="L822">
        <v>516.41999999999996</v>
      </c>
      <c r="M822" t="s">
        <v>35</v>
      </c>
      <c r="N822" t="s">
        <v>71</v>
      </c>
    </row>
    <row r="823" spans="1:14" x14ac:dyDescent="0.25">
      <c r="A823" t="s">
        <v>1659</v>
      </c>
      <c r="B823" s="1">
        <v>45417</v>
      </c>
      <c r="C823" t="str">
        <f t="shared" si="24"/>
        <v>05/05/2024</v>
      </c>
      <c r="D823" s="1" t="str">
        <f t="shared" si="25"/>
        <v>2024</v>
      </c>
      <c r="E823" t="s">
        <v>1660</v>
      </c>
      <c r="F823" t="s">
        <v>39</v>
      </c>
      <c r="G823" t="s">
        <v>40</v>
      </c>
      <c r="H823">
        <v>7</v>
      </c>
      <c r="I823">
        <v>6.28</v>
      </c>
      <c r="J823">
        <v>43.96</v>
      </c>
      <c r="K823">
        <v>3</v>
      </c>
      <c r="L823">
        <v>42.64</v>
      </c>
      <c r="M823" t="s">
        <v>51</v>
      </c>
      <c r="N823" t="s">
        <v>71</v>
      </c>
    </row>
    <row r="824" spans="1:14" x14ac:dyDescent="0.25">
      <c r="A824" t="s">
        <v>1661</v>
      </c>
      <c r="B824" s="1">
        <v>45169</v>
      </c>
      <c r="C824" t="str">
        <f t="shared" si="24"/>
        <v>31/08/2023</v>
      </c>
      <c r="D824" s="1" t="str">
        <f t="shared" si="25"/>
        <v>2023</v>
      </c>
      <c r="E824" t="s">
        <v>1662</v>
      </c>
      <c r="F824" t="s">
        <v>47</v>
      </c>
      <c r="G824" t="s">
        <v>15</v>
      </c>
      <c r="H824">
        <v>6</v>
      </c>
      <c r="I824">
        <v>278.33</v>
      </c>
      <c r="J824">
        <v>1669.98</v>
      </c>
      <c r="K824">
        <v>21</v>
      </c>
      <c r="L824">
        <v>1319.28</v>
      </c>
      <c r="M824" t="s">
        <v>51</v>
      </c>
      <c r="N824" t="s">
        <v>71</v>
      </c>
    </row>
    <row r="825" spans="1:14" x14ac:dyDescent="0.25">
      <c r="A825" t="s">
        <v>1663</v>
      </c>
      <c r="B825" s="1">
        <v>44313</v>
      </c>
      <c r="C825" t="str">
        <f t="shared" si="24"/>
        <v>27/04/2021</v>
      </c>
      <c r="D825" s="1" t="str">
        <f t="shared" si="25"/>
        <v>2021</v>
      </c>
      <c r="E825" t="s">
        <v>1664</v>
      </c>
      <c r="F825" t="s">
        <v>56</v>
      </c>
      <c r="G825" t="s">
        <v>40</v>
      </c>
      <c r="H825">
        <v>2</v>
      </c>
      <c r="I825">
        <v>254.86</v>
      </c>
      <c r="J825">
        <v>509.72</v>
      </c>
      <c r="K825">
        <v>7</v>
      </c>
      <c r="L825">
        <v>474.04</v>
      </c>
      <c r="M825" t="s">
        <v>16</v>
      </c>
      <c r="N825" t="s">
        <v>22</v>
      </c>
    </row>
    <row r="826" spans="1:14" x14ac:dyDescent="0.25">
      <c r="A826" t="s">
        <v>1665</v>
      </c>
      <c r="B826" s="1">
        <v>44710</v>
      </c>
      <c r="C826" t="str">
        <f t="shared" si="24"/>
        <v>29/05/2022</v>
      </c>
      <c r="D826" s="1" t="str">
        <f t="shared" si="25"/>
        <v>2022</v>
      </c>
      <c r="E826" t="s">
        <v>1666</v>
      </c>
      <c r="F826" t="s">
        <v>94</v>
      </c>
      <c r="G826" t="s">
        <v>26</v>
      </c>
      <c r="H826">
        <v>5</v>
      </c>
      <c r="I826">
        <v>108.98</v>
      </c>
      <c r="J826">
        <v>544.9</v>
      </c>
      <c r="K826">
        <v>4</v>
      </c>
      <c r="L826">
        <v>523.1</v>
      </c>
      <c r="M826" t="s">
        <v>51</v>
      </c>
      <c r="N826" t="s">
        <v>28</v>
      </c>
    </row>
    <row r="827" spans="1:14" x14ac:dyDescent="0.25">
      <c r="A827" t="s">
        <v>1667</v>
      </c>
      <c r="B827" s="1">
        <v>44094</v>
      </c>
      <c r="C827" t="str">
        <f t="shared" si="24"/>
        <v>20/09/2020</v>
      </c>
      <c r="D827" s="1" t="str">
        <f t="shared" si="25"/>
        <v>2020</v>
      </c>
      <c r="E827" t="s">
        <v>1668</v>
      </c>
      <c r="F827" t="s">
        <v>14</v>
      </c>
      <c r="G827" t="s">
        <v>15</v>
      </c>
      <c r="H827">
        <v>1</v>
      </c>
      <c r="I827">
        <v>420.65</v>
      </c>
      <c r="J827">
        <v>420.65</v>
      </c>
      <c r="K827">
        <v>23</v>
      </c>
      <c r="L827">
        <v>323.89999999999998</v>
      </c>
      <c r="M827" t="s">
        <v>16</v>
      </c>
      <c r="N827" t="s">
        <v>22</v>
      </c>
    </row>
    <row r="828" spans="1:14" x14ac:dyDescent="0.25">
      <c r="A828" t="s">
        <v>1669</v>
      </c>
      <c r="B828" s="1">
        <v>44481</v>
      </c>
      <c r="C828" t="str">
        <f t="shared" si="24"/>
        <v>12/10/2021</v>
      </c>
      <c r="D828" s="1" t="str">
        <f t="shared" si="25"/>
        <v>2021</v>
      </c>
      <c r="E828" t="s">
        <v>1670</v>
      </c>
      <c r="F828" t="s">
        <v>109</v>
      </c>
      <c r="G828" t="s">
        <v>21</v>
      </c>
      <c r="H828">
        <v>2</v>
      </c>
      <c r="I828">
        <v>100.21</v>
      </c>
      <c r="J828">
        <v>200.42</v>
      </c>
      <c r="K828">
        <v>29</v>
      </c>
      <c r="L828">
        <v>142.30000000000001</v>
      </c>
      <c r="M828" t="s">
        <v>35</v>
      </c>
      <c r="N828" t="s">
        <v>31</v>
      </c>
    </row>
    <row r="829" spans="1:14" x14ac:dyDescent="0.25">
      <c r="A829" t="s">
        <v>1671</v>
      </c>
      <c r="B829" s="1">
        <v>44248</v>
      </c>
      <c r="C829" t="str">
        <f t="shared" si="24"/>
        <v>21/02/2021</v>
      </c>
      <c r="D829" s="1" t="str">
        <f t="shared" si="25"/>
        <v>2021</v>
      </c>
      <c r="E829" t="s">
        <v>1672</v>
      </c>
      <c r="F829" t="s">
        <v>94</v>
      </c>
      <c r="G829" t="s">
        <v>26</v>
      </c>
      <c r="H829">
        <v>5</v>
      </c>
      <c r="I829">
        <v>51.45</v>
      </c>
      <c r="J829">
        <v>257.25</v>
      </c>
      <c r="K829">
        <v>7</v>
      </c>
      <c r="L829">
        <v>239.24</v>
      </c>
      <c r="M829" t="s">
        <v>27</v>
      </c>
      <c r="N829" t="s">
        <v>62</v>
      </c>
    </row>
    <row r="830" spans="1:14" x14ac:dyDescent="0.25">
      <c r="A830" t="s">
        <v>1673</v>
      </c>
      <c r="B830" s="1">
        <v>45285</v>
      </c>
      <c r="C830" t="str">
        <f t="shared" si="24"/>
        <v>25/12/2023</v>
      </c>
      <c r="D830" s="1" t="str">
        <f t="shared" si="25"/>
        <v>2023</v>
      </c>
      <c r="E830" t="s">
        <v>1674</v>
      </c>
      <c r="F830" t="s">
        <v>34</v>
      </c>
      <c r="G830" t="s">
        <v>26</v>
      </c>
      <c r="H830">
        <v>1</v>
      </c>
      <c r="I830">
        <v>440.9</v>
      </c>
      <c r="J830">
        <v>440.9</v>
      </c>
      <c r="K830">
        <v>15</v>
      </c>
      <c r="L830">
        <v>374.76</v>
      </c>
      <c r="M830" t="s">
        <v>16</v>
      </c>
      <c r="N830" t="s">
        <v>17</v>
      </c>
    </row>
    <row r="831" spans="1:14" x14ac:dyDescent="0.25">
      <c r="A831" t="s">
        <v>1675</v>
      </c>
      <c r="B831" s="1">
        <v>44202</v>
      </c>
      <c r="C831" t="str">
        <f t="shared" si="24"/>
        <v>06/01/2021</v>
      </c>
      <c r="D831" s="1" t="str">
        <f t="shared" si="25"/>
        <v>2021</v>
      </c>
      <c r="E831" t="s">
        <v>1676</v>
      </c>
      <c r="F831" t="s">
        <v>109</v>
      </c>
      <c r="G831" t="s">
        <v>21</v>
      </c>
      <c r="H831">
        <v>1</v>
      </c>
      <c r="I831">
        <v>151.9</v>
      </c>
      <c r="J831">
        <v>151.9</v>
      </c>
      <c r="K831">
        <v>28</v>
      </c>
      <c r="L831">
        <v>109.37</v>
      </c>
      <c r="M831" t="s">
        <v>16</v>
      </c>
      <c r="N831" t="s">
        <v>59</v>
      </c>
    </row>
    <row r="832" spans="1:14" x14ac:dyDescent="0.25">
      <c r="A832" t="s">
        <v>1677</v>
      </c>
      <c r="B832" s="1">
        <v>45548</v>
      </c>
      <c r="C832" t="str">
        <f t="shared" si="24"/>
        <v>13/09/2024</v>
      </c>
      <c r="D832" s="1" t="str">
        <f t="shared" si="25"/>
        <v>2024</v>
      </c>
      <c r="E832" t="s">
        <v>1678</v>
      </c>
      <c r="F832" t="s">
        <v>109</v>
      </c>
      <c r="G832" t="s">
        <v>21</v>
      </c>
      <c r="H832">
        <v>2</v>
      </c>
      <c r="I832">
        <v>40.75</v>
      </c>
      <c r="J832">
        <v>81.5</v>
      </c>
      <c r="K832">
        <v>1</v>
      </c>
      <c r="L832">
        <v>80.69</v>
      </c>
      <c r="M832" t="s">
        <v>27</v>
      </c>
      <c r="N832" t="s">
        <v>71</v>
      </c>
    </row>
    <row r="833" spans="1:14" x14ac:dyDescent="0.25">
      <c r="A833">
        <v>2757130</v>
      </c>
      <c r="B833" s="1">
        <v>44861</v>
      </c>
      <c r="C833" t="str">
        <f t="shared" si="24"/>
        <v>27/10/2022</v>
      </c>
      <c r="D833" s="1" t="str">
        <f t="shared" si="25"/>
        <v>2022</v>
      </c>
      <c r="E833" t="s">
        <v>1679</v>
      </c>
      <c r="F833" t="s">
        <v>34</v>
      </c>
      <c r="G833" t="s">
        <v>26</v>
      </c>
      <c r="H833">
        <v>4</v>
      </c>
      <c r="I833">
        <v>168.63</v>
      </c>
      <c r="J833">
        <v>674.52</v>
      </c>
      <c r="K833">
        <v>27</v>
      </c>
      <c r="L833">
        <v>492.4</v>
      </c>
      <c r="M833" t="s">
        <v>27</v>
      </c>
      <c r="N833" t="s">
        <v>28</v>
      </c>
    </row>
    <row r="834" spans="1:14" x14ac:dyDescent="0.25">
      <c r="A834" t="s">
        <v>1680</v>
      </c>
      <c r="B834" s="1">
        <v>45181</v>
      </c>
      <c r="C834" t="str">
        <f t="shared" si="24"/>
        <v>12/09/2023</v>
      </c>
      <c r="D834" s="1" t="str">
        <f t="shared" si="25"/>
        <v>2023</v>
      </c>
      <c r="E834" t="s">
        <v>1681</v>
      </c>
      <c r="F834" t="s">
        <v>34</v>
      </c>
      <c r="G834" t="s">
        <v>26</v>
      </c>
      <c r="H834">
        <v>3</v>
      </c>
      <c r="I834">
        <v>248.38</v>
      </c>
      <c r="J834">
        <v>745.14</v>
      </c>
      <c r="K834">
        <v>9</v>
      </c>
      <c r="L834">
        <v>678.08</v>
      </c>
      <c r="M834" t="s">
        <v>35</v>
      </c>
      <c r="N834" t="s">
        <v>36</v>
      </c>
    </row>
    <row r="835" spans="1:14" x14ac:dyDescent="0.25">
      <c r="A835" t="s">
        <v>1682</v>
      </c>
      <c r="B835" s="1">
        <v>44034</v>
      </c>
      <c r="C835" t="str">
        <f t="shared" ref="C835:C898" si="26">TEXT(B835,"DD/MM/YYYY")</f>
        <v>22/07/2020</v>
      </c>
      <c r="D835" s="1" t="str">
        <f t="shared" ref="D835:D898" si="27">RIGHT(C835,4)</f>
        <v>2020</v>
      </c>
      <c r="E835" t="s">
        <v>1683</v>
      </c>
      <c r="F835" t="s">
        <v>34</v>
      </c>
      <c r="G835" t="s">
        <v>26</v>
      </c>
      <c r="H835">
        <v>5</v>
      </c>
      <c r="I835">
        <v>254.64</v>
      </c>
      <c r="J835">
        <v>1273.2</v>
      </c>
      <c r="K835">
        <v>5</v>
      </c>
      <c r="L835">
        <v>1209.54</v>
      </c>
      <c r="M835" t="s">
        <v>16</v>
      </c>
      <c r="N835" t="s">
        <v>71</v>
      </c>
    </row>
    <row r="836" spans="1:14" x14ac:dyDescent="0.25">
      <c r="A836" t="s">
        <v>1684</v>
      </c>
      <c r="B836" s="1">
        <v>44585</v>
      </c>
      <c r="C836" t="str">
        <f t="shared" si="26"/>
        <v>24/01/2022</v>
      </c>
      <c r="D836" s="1" t="str">
        <f t="shared" si="27"/>
        <v>2022</v>
      </c>
      <c r="E836" t="s">
        <v>1685</v>
      </c>
      <c r="F836" t="s">
        <v>44</v>
      </c>
      <c r="G836" t="s">
        <v>15</v>
      </c>
      <c r="H836">
        <v>1</v>
      </c>
      <c r="I836">
        <v>146.26</v>
      </c>
      <c r="J836">
        <v>146.26</v>
      </c>
      <c r="K836">
        <v>11</v>
      </c>
      <c r="L836">
        <v>130.16999999999999</v>
      </c>
      <c r="M836" t="s">
        <v>27</v>
      </c>
      <c r="N836" t="s">
        <v>28</v>
      </c>
    </row>
    <row r="837" spans="1:14" x14ac:dyDescent="0.25">
      <c r="A837" t="s">
        <v>1686</v>
      </c>
      <c r="B837" s="1">
        <v>45267</v>
      </c>
      <c r="C837" t="str">
        <f t="shared" si="26"/>
        <v>07/12/2023</v>
      </c>
      <c r="D837" s="1" t="str">
        <f t="shared" si="27"/>
        <v>2023</v>
      </c>
      <c r="E837" t="s">
        <v>1687</v>
      </c>
      <c r="F837" t="s">
        <v>109</v>
      </c>
      <c r="G837" t="s">
        <v>21</v>
      </c>
      <c r="H837">
        <v>1</v>
      </c>
      <c r="I837">
        <v>488.39</v>
      </c>
      <c r="J837">
        <v>488.39</v>
      </c>
      <c r="K837">
        <v>4</v>
      </c>
      <c r="L837">
        <v>468.85</v>
      </c>
      <c r="M837" t="s">
        <v>16</v>
      </c>
      <c r="N837" t="s">
        <v>76</v>
      </c>
    </row>
    <row r="838" spans="1:14" x14ac:dyDescent="0.25">
      <c r="A838" t="s">
        <v>1688</v>
      </c>
      <c r="B838" s="1">
        <v>45630</v>
      </c>
      <c r="C838" t="str">
        <f t="shared" si="26"/>
        <v>04/12/2024</v>
      </c>
      <c r="D838" s="1" t="str">
        <f t="shared" si="27"/>
        <v>2024</v>
      </c>
      <c r="E838" t="s">
        <v>1689</v>
      </c>
      <c r="F838" t="s">
        <v>94</v>
      </c>
      <c r="G838" t="s">
        <v>26</v>
      </c>
      <c r="H838">
        <v>4</v>
      </c>
      <c r="I838">
        <v>329.89</v>
      </c>
      <c r="J838">
        <v>1319.56</v>
      </c>
      <c r="K838">
        <v>9</v>
      </c>
      <c r="L838">
        <v>1200.8</v>
      </c>
      <c r="M838" t="s">
        <v>16</v>
      </c>
      <c r="N838" t="s">
        <v>36</v>
      </c>
    </row>
    <row r="839" spans="1:14" x14ac:dyDescent="0.25">
      <c r="A839" t="s">
        <v>1690</v>
      </c>
      <c r="B839" s="1">
        <v>44813</v>
      </c>
      <c r="C839" t="str">
        <f t="shared" si="26"/>
        <v>09/09/2022</v>
      </c>
      <c r="D839" s="1" t="str">
        <f t="shared" si="27"/>
        <v>2022</v>
      </c>
      <c r="E839" t="s">
        <v>1691</v>
      </c>
      <c r="F839" t="s">
        <v>44</v>
      </c>
      <c r="G839" t="s">
        <v>15</v>
      </c>
      <c r="H839">
        <v>5</v>
      </c>
      <c r="I839">
        <v>453.82</v>
      </c>
      <c r="J839">
        <v>2269.1</v>
      </c>
      <c r="K839">
        <v>24</v>
      </c>
      <c r="L839">
        <v>1724.52</v>
      </c>
      <c r="M839" t="s">
        <v>27</v>
      </c>
      <c r="N839" t="s">
        <v>62</v>
      </c>
    </row>
    <row r="840" spans="1:14" x14ac:dyDescent="0.25">
      <c r="A840" t="s">
        <v>1692</v>
      </c>
      <c r="B840" s="1">
        <v>44813</v>
      </c>
      <c r="C840" t="str">
        <f t="shared" si="26"/>
        <v>09/09/2022</v>
      </c>
      <c r="D840" s="1" t="str">
        <f t="shared" si="27"/>
        <v>2022</v>
      </c>
      <c r="E840" t="s">
        <v>1693</v>
      </c>
      <c r="F840" t="s">
        <v>56</v>
      </c>
      <c r="G840" t="s">
        <v>40</v>
      </c>
      <c r="H840">
        <v>8</v>
      </c>
      <c r="I840">
        <v>72.22</v>
      </c>
      <c r="J840">
        <v>577.76</v>
      </c>
      <c r="K840">
        <v>9</v>
      </c>
      <c r="L840">
        <v>525.76</v>
      </c>
      <c r="M840" t="s">
        <v>16</v>
      </c>
      <c r="N840" t="s">
        <v>76</v>
      </c>
    </row>
    <row r="841" spans="1:14" x14ac:dyDescent="0.25">
      <c r="A841" t="s">
        <v>1694</v>
      </c>
      <c r="B841" s="1">
        <v>44223</v>
      </c>
      <c r="C841" t="str">
        <f t="shared" si="26"/>
        <v>27/01/2021</v>
      </c>
      <c r="D841" s="1" t="str">
        <f t="shared" si="27"/>
        <v>2021</v>
      </c>
      <c r="E841" t="s">
        <v>1695</v>
      </c>
      <c r="F841" t="s">
        <v>20</v>
      </c>
      <c r="G841" t="s">
        <v>21</v>
      </c>
      <c r="H841">
        <v>2</v>
      </c>
      <c r="I841">
        <v>302.14999999999998</v>
      </c>
      <c r="J841">
        <v>604.29999999999995</v>
      </c>
      <c r="K841">
        <v>20</v>
      </c>
      <c r="L841">
        <v>483.44</v>
      </c>
      <c r="M841" t="s">
        <v>35</v>
      </c>
      <c r="N841" t="s">
        <v>62</v>
      </c>
    </row>
    <row r="842" spans="1:14" x14ac:dyDescent="0.25">
      <c r="A842" t="s">
        <v>1696</v>
      </c>
      <c r="B842" s="1">
        <v>45182</v>
      </c>
      <c r="C842" t="str">
        <f t="shared" si="26"/>
        <v>13/09/2023</v>
      </c>
      <c r="D842" s="1" t="str">
        <f t="shared" si="27"/>
        <v>2023</v>
      </c>
      <c r="E842" t="s">
        <v>1697</v>
      </c>
      <c r="F842" t="s">
        <v>44</v>
      </c>
      <c r="G842" t="s">
        <v>15</v>
      </c>
      <c r="H842">
        <v>9</v>
      </c>
      <c r="I842">
        <v>5.84</v>
      </c>
      <c r="J842">
        <v>52.56</v>
      </c>
      <c r="K842">
        <v>19</v>
      </c>
      <c r="L842">
        <v>42.57</v>
      </c>
      <c r="M842" t="s">
        <v>27</v>
      </c>
      <c r="N842" t="s">
        <v>17</v>
      </c>
    </row>
    <row r="843" spans="1:14" x14ac:dyDescent="0.25">
      <c r="A843" t="s">
        <v>1698</v>
      </c>
      <c r="B843" s="1">
        <v>44603</v>
      </c>
      <c r="C843" t="str">
        <f t="shared" si="26"/>
        <v>11/02/2022</v>
      </c>
      <c r="D843" s="1" t="str">
        <f t="shared" si="27"/>
        <v>2022</v>
      </c>
      <c r="E843" t="s">
        <v>1699</v>
      </c>
      <c r="F843" t="s">
        <v>109</v>
      </c>
      <c r="G843" t="s">
        <v>21</v>
      </c>
      <c r="H843">
        <v>5</v>
      </c>
      <c r="I843">
        <v>362.37</v>
      </c>
      <c r="J843">
        <v>1811.85</v>
      </c>
      <c r="K843">
        <v>0</v>
      </c>
      <c r="L843">
        <v>1811.85</v>
      </c>
      <c r="M843" t="s">
        <v>35</v>
      </c>
      <c r="N843" t="s">
        <v>71</v>
      </c>
    </row>
    <row r="844" spans="1:14" x14ac:dyDescent="0.25">
      <c r="A844" t="s">
        <v>1700</v>
      </c>
      <c r="B844" s="1">
        <v>44446</v>
      </c>
      <c r="C844" t="str">
        <f t="shared" si="26"/>
        <v>07/09/2021</v>
      </c>
      <c r="D844" s="1" t="str">
        <f t="shared" si="27"/>
        <v>2021</v>
      </c>
      <c r="E844" t="s">
        <v>1701</v>
      </c>
      <c r="F844" t="s">
        <v>25</v>
      </c>
      <c r="G844" t="s">
        <v>26</v>
      </c>
      <c r="H844">
        <v>1</v>
      </c>
      <c r="I844">
        <v>30.02</v>
      </c>
      <c r="J844">
        <v>30.02</v>
      </c>
      <c r="K844">
        <v>15</v>
      </c>
      <c r="L844">
        <v>25.52</v>
      </c>
      <c r="M844" t="s">
        <v>35</v>
      </c>
      <c r="N844" t="s">
        <v>36</v>
      </c>
    </row>
    <row r="845" spans="1:14" x14ac:dyDescent="0.25">
      <c r="A845" s="2" t="s">
        <v>1702</v>
      </c>
      <c r="B845" s="1">
        <v>45538</v>
      </c>
      <c r="C845" t="str">
        <f t="shared" si="26"/>
        <v>03/09/2024</v>
      </c>
      <c r="D845" s="1" t="str">
        <f t="shared" si="27"/>
        <v>2024</v>
      </c>
      <c r="E845" t="s">
        <v>1703</v>
      </c>
      <c r="F845" t="s">
        <v>94</v>
      </c>
      <c r="G845" t="s">
        <v>26</v>
      </c>
      <c r="H845">
        <v>4</v>
      </c>
      <c r="I845">
        <v>268.74</v>
      </c>
      <c r="J845">
        <v>1074.96</v>
      </c>
      <c r="K845">
        <v>5</v>
      </c>
      <c r="L845">
        <v>1021.21</v>
      </c>
      <c r="M845" t="s">
        <v>16</v>
      </c>
      <c r="N845" t="s">
        <v>36</v>
      </c>
    </row>
    <row r="846" spans="1:14" x14ac:dyDescent="0.25">
      <c r="A846" t="s">
        <v>1704</v>
      </c>
      <c r="B846" s="1">
        <v>43937</v>
      </c>
      <c r="C846" t="str">
        <f t="shared" si="26"/>
        <v>16/04/2020</v>
      </c>
      <c r="D846" s="1" t="str">
        <f t="shared" si="27"/>
        <v>2020</v>
      </c>
      <c r="E846" t="s">
        <v>1705</v>
      </c>
      <c r="F846" t="s">
        <v>94</v>
      </c>
      <c r="G846" t="s">
        <v>26</v>
      </c>
      <c r="H846">
        <v>6</v>
      </c>
      <c r="I846">
        <v>310.52999999999997</v>
      </c>
      <c r="J846">
        <v>1863.18</v>
      </c>
      <c r="K846">
        <v>18</v>
      </c>
      <c r="L846">
        <v>1527.81</v>
      </c>
      <c r="M846" t="s">
        <v>51</v>
      </c>
      <c r="N846" t="s">
        <v>36</v>
      </c>
    </row>
    <row r="847" spans="1:14" x14ac:dyDescent="0.25">
      <c r="A847" t="s">
        <v>1706</v>
      </c>
      <c r="B847" s="1">
        <v>43858</v>
      </c>
      <c r="C847" t="str">
        <f t="shared" si="26"/>
        <v>28/01/2020</v>
      </c>
      <c r="D847" s="1" t="str">
        <f t="shared" si="27"/>
        <v>2020</v>
      </c>
      <c r="E847" t="s">
        <v>1707</v>
      </c>
      <c r="F847" t="s">
        <v>20</v>
      </c>
      <c r="G847" t="s">
        <v>21</v>
      </c>
      <c r="H847">
        <v>6</v>
      </c>
      <c r="I847">
        <v>33.799999999999997</v>
      </c>
      <c r="J847">
        <v>202.8</v>
      </c>
      <c r="K847">
        <v>15</v>
      </c>
      <c r="L847">
        <v>172.38</v>
      </c>
      <c r="M847" t="s">
        <v>51</v>
      </c>
      <c r="N847" t="s">
        <v>28</v>
      </c>
    </row>
    <row r="848" spans="1:14" x14ac:dyDescent="0.25">
      <c r="A848" t="s">
        <v>1708</v>
      </c>
      <c r="B848" s="1">
        <v>44904</v>
      </c>
      <c r="C848" t="str">
        <f t="shared" si="26"/>
        <v>09/12/2022</v>
      </c>
      <c r="D848" s="1" t="str">
        <f t="shared" si="27"/>
        <v>2022</v>
      </c>
      <c r="E848" t="s">
        <v>1709</v>
      </c>
      <c r="F848" t="s">
        <v>94</v>
      </c>
      <c r="G848" t="s">
        <v>26</v>
      </c>
      <c r="H848">
        <v>3</v>
      </c>
      <c r="I848">
        <v>154.74</v>
      </c>
      <c r="J848">
        <v>464.22</v>
      </c>
      <c r="K848">
        <v>23</v>
      </c>
      <c r="L848">
        <v>357.45</v>
      </c>
      <c r="M848" t="s">
        <v>16</v>
      </c>
      <c r="N848" t="s">
        <v>36</v>
      </c>
    </row>
    <row r="849" spans="1:14" x14ac:dyDescent="0.25">
      <c r="A849" t="s">
        <v>1710</v>
      </c>
      <c r="B849" s="1">
        <v>45278</v>
      </c>
      <c r="C849" t="str">
        <f t="shared" si="26"/>
        <v>18/12/2023</v>
      </c>
      <c r="D849" s="1" t="str">
        <f t="shared" si="27"/>
        <v>2023</v>
      </c>
      <c r="E849" t="s">
        <v>1711</v>
      </c>
      <c r="F849" t="s">
        <v>25</v>
      </c>
      <c r="G849" t="s">
        <v>26</v>
      </c>
      <c r="H849">
        <v>8</v>
      </c>
      <c r="I849">
        <v>340.47</v>
      </c>
      <c r="J849">
        <v>2723.76</v>
      </c>
      <c r="K849">
        <v>26</v>
      </c>
      <c r="L849">
        <v>2015.58</v>
      </c>
      <c r="M849" t="s">
        <v>35</v>
      </c>
      <c r="N849" t="s">
        <v>62</v>
      </c>
    </row>
    <row r="850" spans="1:14" x14ac:dyDescent="0.25">
      <c r="A850" t="s">
        <v>1712</v>
      </c>
      <c r="B850" s="1">
        <v>45274</v>
      </c>
      <c r="C850" t="str">
        <f t="shared" si="26"/>
        <v>14/12/2023</v>
      </c>
      <c r="D850" s="1" t="str">
        <f t="shared" si="27"/>
        <v>2023</v>
      </c>
      <c r="E850" t="s">
        <v>1713</v>
      </c>
      <c r="F850" t="s">
        <v>50</v>
      </c>
      <c r="G850" t="s">
        <v>40</v>
      </c>
      <c r="H850">
        <v>4</v>
      </c>
      <c r="I850">
        <v>99.09</v>
      </c>
      <c r="J850">
        <v>396.36</v>
      </c>
      <c r="K850">
        <v>30</v>
      </c>
      <c r="L850">
        <v>277.45</v>
      </c>
      <c r="M850" t="s">
        <v>51</v>
      </c>
      <c r="N850" t="s">
        <v>71</v>
      </c>
    </row>
    <row r="851" spans="1:14" x14ac:dyDescent="0.25">
      <c r="A851" t="s">
        <v>1714</v>
      </c>
      <c r="B851" s="1">
        <v>45080</v>
      </c>
      <c r="C851" t="str">
        <f t="shared" si="26"/>
        <v>03/06/2023</v>
      </c>
      <c r="D851" s="1" t="str">
        <f t="shared" si="27"/>
        <v>2023</v>
      </c>
      <c r="E851" t="s">
        <v>1715</v>
      </c>
      <c r="F851" t="s">
        <v>109</v>
      </c>
      <c r="G851" t="s">
        <v>21</v>
      </c>
      <c r="H851">
        <v>6</v>
      </c>
      <c r="I851">
        <v>293.45</v>
      </c>
      <c r="J851">
        <v>1760.7</v>
      </c>
      <c r="K851">
        <v>17</v>
      </c>
      <c r="L851">
        <v>1461.38</v>
      </c>
      <c r="M851" t="s">
        <v>16</v>
      </c>
      <c r="N851" t="s">
        <v>36</v>
      </c>
    </row>
    <row r="852" spans="1:14" x14ac:dyDescent="0.25">
      <c r="A852" t="s">
        <v>1716</v>
      </c>
      <c r="B852" s="1">
        <v>45372</v>
      </c>
      <c r="C852" t="str">
        <f t="shared" si="26"/>
        <v>21/03/2024</v>
      </c>
      <c r="D852" s="1" t="str">
        <f t="shared" si="27"/>
        <v>2024</v>
      </c>
      <c r="E852" t="s">
        <v>1717</v>
      </c>
      <c r="F852" t="s">
        <v>44</v>
      </c>
      <c r="G852" t="s">
        <v>15</v>
      </c>
      <c r="H852">
        <v>1</v>
      </c>
      <c r="I852">
        <v>406.57</v>
      </c>
      <c r="J852">
        <v>406.57</v>
      </c>
      <c r="K852">
        <v>14</v>
      </c>
      <c r="L852">
        <v>349.65</v>
      </c>
      <c r="M852" t="s">
        <v>35</v>
      </c>
      <c r="N852" t="s">
        <v>76</v>
      </c>
    </row>
    <row r="853" spans="1:14" x14ac:dyDescent="0.25">
      <c r="A853" t="s">
        <v>1718</v>
      </c>
      <c r="B853" s="1">
        <v>43905</v>
      </c>
      <c r="C853" t="str">
        <f t="shared" si="26"/>
        <v>15/03/2020</v>
      </c>
      <c r="D853" s="1" t="str">
        <f t="shared" si="27"/>
        <v>2020</v>
      </c>
      <c r="E853" t="s">
        <v>1719</v>
      </c>
      <c r="F853" t="s">
        <v>94</v>
      </c>
      <c r="G853" t="s">
        <v>26</v>
      </c>
      <c r="H853">
        <v>9</v>
      </c>
      <c r="I853">
        <v>329.27</v>
      </c>
      <c r="J853">
        <v>2963.43</v>
      </c>
      <c r="K853">
        <v>2</v>
      </c>
      <c r="L853">
        <v>2904.16</v>
      </c>
      <c r="M853" t="s">
        <v>27</v>
      </c>
      <c r="N853" t="s">
        <v>62</v>
      </c>
    </row>
    <row r="854" spans="1:14" x14ac:dyDescent="0.25">
      <c r="A854" t="s">
        <v>1720</v>
      </c>
      <c r="B854" s="1">
        <v>45013</v>
      </c>
      <c r="C854" t="str">
        <f t="shared" si="26"/>
        <v>28/03/2023</v>
      </c>
      <c r="D854" s="1" t="str">
        <f t="shared" si="27"/>
        <v>2023</v>
      </c>
      <c r="E854" t="s">
        <v>1721</v>
      </c>
      <c r="F854" t="s">
        <v>39</v>
      </c>
      <c r="G854" t="s">
        <v>40</v>
      </c>
      <c r="H854">
        <v>1</v>
      </c>
      <c r="I854">
        <v>455.41</v>
      </c>
      <c r="J854">
        <v>455.41</v>
      </c>
      <c r="K854">
        <v>1</v>
      </c>
      <c r="L854">
        <v>450.86</v>
      </c>
      <c r="M854" t="s">
        <v>35</v>
      </c>
      <c r="N854" t="s">
        <v>76</v>
      </c>
    </row>
    <row r="855" spans="1:14" x14ac:dyDescent="0.25">
      <c r="A855" t="s">
        <v>1722</v>
      </c>
      <c r="B855" s="1">
        <v>44408</v>
      </c>
      <c r="C855" t="str">
        <f t="shared" si="26"/>
        <v>31/07/2021</v>
      </c>
      <c r="D855" s="1" t="str">
        <f t="shared" si="27"/>
        <v>2021</v>
      </c>
      <c r="E855" t="s">
        <v>649</v>
      </c>
      <c r="F855" t="s">
        <v>14</v>
      </c>
      <c r="G855" t="s">
        <v>15</v>
      </c>
      <c r="H855">
        <v>5</v>
      </c>
      <c r="I855">
        <v>133.09</v>
      </c>
      <c r="J855">
        <v>665.45</v>
      </c>
      <c r="K855">
        <v>8</v>
      </c>
      <c r="L855">
        <v>612.21</v>
      </c>
      <c r="M855" t="s">
        <v>27</v>
      </c>
      <c r="N855" t="s">
        <v>22</v>
      </c>
    </row>
    <row r="856" spans="1:14" x14ac:dyDescent="0.25">
      <c r="A856" t="s">
        <v>1723</v>
      </c>
      <c r="B856" s="1">
        <v>45532</v>
      </c>
      <c r="C856" t="str">
        <f t="shared" si="26"/>
        <v>28/08/2024</v>
      </c>
      <c r="D856" s="1" t="str">
        <f t="shared" si="27"/>
        <v>2024</v>
      </c>
      <c r="E856" t="s">
        <v>1724</v>
      </c>
      <c r="F856" t="s">
        <v>25</v>
      </c>
      <c r="G856" t="s">
        <v>26</v>
      </c>
      <c r="H856">
        <v>9</v>
      </c>
      <c r="I856">
        <v>184.32</v>
      </c>
      <c r="J856">
        <v>1658.88</v>
      </c>
      <c r="K856">
        <v>1</v>
      </c>
      <c r="L856">
        <v>1642.29</v>
      </c>
      <c r="M856" t="s">
        <v>16</v>
      </c>
      <c r="N856" t="s">
        <v>59</v>
      </c>
    </row>
    <row r="857" spans="1:14" x14ac:dyDescent="0.25">
      <c r="A857" t="s">
        <v>1725</v>
      </c>
      <c r="B857" s="1">
        <v>45498</v>
      </c>
      <c r="C857" t="str">
        <f t="shared" si="26"/>
        <v>25/07/2024</v>
      </c>
      <c r="D857" s="1" t="str">
        <f t="shared" si="27"/>
        <v>2024</v>
      </c>
      <c r="E857" t="s">
        <v>1726</v>
      </c>
      <c r="F857" t="s">
        <v>47</v>
      </c>
      <c r="G857" t="s">
        <v>15</v>
      </c>
      <c r="H857">
        <v>8</v>
      </c>
      <c r="I857">
        <v>241.14</v>
      </c>
      <c r="J857">
        <v>1929.12</v>
      </c>
      <c r="K857">
        <v>11</v>
      </c>
      <c r="L857">
        <v>1716.92</v>
      </c>
      <c r="M857" t="s">
        <v>51</v>
      </c>
      <c r="N857" t="s">
        <v>22</v>
      </c>
    </row>
    <row r="858" spans="1:14" x14ac:dyDescent="0.25">
      <c r="A858" t="s">
        <v>1727</v>
      </c>
      <c r="B858" s="1">
        <v>44904</v>
      </c>
      <c r="C858" t="str">
        <f t="shared" si="26"/>
        <v>09/12/2022</v>
      </c>
      <c r="D858" s="1" t="str">
        <f t="shared" si="27"/>
        <v>2022</v>
      </c>
      <c r="E858" t="s">
        <v>1728</v>
      </c>
      <c r="F858" t="s">
        <v>34</v>
      </c>
      <c r="G858" t="s">
        <v>26</v>
      </c>
      <c r="H858">
        <v>10</v>
      </c>
      <c r="I858">
        <v>190.62</v>
      </c>
      <c r="J858">
        <v>1906.2</v>
      </c>
      <c r="K858">
        <v>26</v>
      </c>
      <c r="L858">
        <v>1410.59</v>
      </c>
      <c r="M858" t="s">
        <v>16</v>
      </c>
      <c r="N858" t="s">
        <v>71</v>
      </c>
    </row>
    <row r="859" spans="1:14" x14ac:dyDescent="0.25">
      <c r="A859" t="s">
        <v>1729</v>
      </c>
      <c r="B859" s="1">
        <v>45257</v>
      </c>
      <c r="C859" t="str">
        <f t="shared" si="26"/>
        <v>27/11/2023</v>
      </c>
      <c r="D859" s="1" t="str">
        <f t="shared" si="27"/>
        <v>2023</v>
      </c>
      <c r="E859" t="s">
        <v>1730</v>
      </c>
      <c r="F859" t="s">
        <v>94</v>
      </c>
      <c r="G859" t="s">
        <v>26</v>
      </c>
      <c r="H859">
        <v>4</v>
      </c>
      <c r="I859">
        <v>446.67</v>
      </c>
      <c r="J859">
        <v>1786.68</v>
      </c>
      <c r="K859">
        <v>17</v>
      </c>
      <c r="L859">
        <v>1482.94</v>
      </c>
      <c r="M859" t="s">
        <v>16</v>
      </c>
      <c r="N859" t="s">
        <v>28</v>
      </c>
    </row>
    <row r="860" spans="1:14" x14ac:dyDescent="0.25">
      <c r="A860" t="s">
        <v>1731</v>
      </c>
      <c r="B860" s="1">
        <v>45625</v>
      </c>
      <c r="C860" t="str">
        <f t="shared" si="26"/>
        <v>29/11/2024</v>
      </c>
      <c r="D860" s="1" t="str">
        <f t="shared" si="27"/>
        <v>2024</v>
      </c>
      <c r="E860" t="s">
        <v>1732</v>
      </c>
      <c r="F860" t="s">
        <v>14</v>
      </c>
      <c r="G860" t="s">
        <v>15</v>
      </c>
      <c r="H860">
        <v>5</v>
      </c>
      <c r="I860">
        <v>174.47</v>
      </c>
      <c r="J860">
        <v>872.35</v>
      </c>
      <c r="K860">
        <v>17</v>
      </c>
      <c r="L860">
        <v>724.05</v>
      </c>
      <c r="M860" t="s">
        <v>51</v>
      </c>
      <c r="N860" t="s">
        <v>31</v>
      </c>
    </row>
    <row r="861" spans="1:14" x14ac:dyDescent="0.25">
      <c r="A861" t="s">
        <v>1733</v>
      </c>
      <c r="B861" s="1">
        <v>44363</v>
      </c>
      <c r="C861" t="str">
        <f t="shared" si="26"/>
        <v>16/06/2021</v>
      </c>
      <c r="D861" s="1" t="str">
        <f t="shared" si="27"/>
        <v>2021</v>
      </c>
      <c r="E861" t="s">
        <v>1734</v>
      </c>
      <c r="F861" t="s">
        <v>56</v>
      </c>
      <c r="G861" t="s">
        <v>40</v>
      </c>
      <c r="H861">
        <v>2</v>
      </c>
      <c r="I861">
        <v>152.05000000000001</v>
      </c>
      <c r="J861">
        <v>304.10000000000002</v>
      </c>
      <c r="K861">
        <v>14</v>
      </c>
      <c r="L861">
        <v>261.52999999999997</v>
      </c>
      <c r="M861" t="s">
        <v>35</v>
      </c>
      <c r="N861" t="s">
        <v>76</v>
      </c>
    </row>
    <row r="862" spans="1:14" x14ac:dyDescent="0.25">
      <c r="A862" t="s">
        <v>1735</v>
      </c>
      <c r="B862" s="1">
        <v>44309</v>
      </c>
      <c r="C862" t="str">
        <f t="shared" si="26"/>
        <v>23/04/2021</v>
      </c>
      <c r="D862" s="1" t="str">
        <f t="shared" si="27"/>
        <v>2021</v>
      </c>
      <c r="E862" t="s">
        <v>1736</v>
      </c>
      <c r="F862" t="s">
        <v>25</v>
      </c>
      <c r="G862" t="s">
        <v>26</v>
      </c>
      <c r="H862">
        <v>10</v>
      </c>
      <c r="I862">
        <v>363.26</v>
      </c>
      <c r="J862">
        <v>3632.6</v>
      </c>
      <c r="K862">
        <v>24</v>
      </c>
      <c r="L862">
        <v>2760.78</v>
      </c>
      <c r="M862" t="s">
        <v>16</v>
      </c>
      <c r="N862" t="s">
        <v>71</v>
      </c>
    </row>
    <row r="863" spans="1:14" x14ac:dyDescent="0.25">
      <c r="A863" t="s">
        <v>1737</v>
      </c>
      <c r="B863" s="1">
        <v>45050</v>
      </c>
      <c r="C863" t="str">
        <f t="shared" si="26"/>
        <v>04/05/2023</v>
      </c>
      <c r="D863" s="1" t="str">
        <f t="shared" si="27"/>
        <v>2023</v>
      </c>
      <c r="E863" t="s">
        <v>1738</v>
      </c>
      <c r="F863" t="s">
        <v>56</v>
      </c>
      <c r="G863" t="s">
        <v>40</v>
      </c>
      <c r="H863">
        <v>2</v>
      </c>
      <c r="I863">
        <v>352.13</v>
      </c>
      <c r="J863">
        <v>704.26</v>
      </c>
      <c r="K863">
        <v>10</v>
      </c>
      <c r="L863">
        <v>633.83000000000004</v>
      </c>
      <c r="M863" t="s">
        <v>16</v>
      </c>
      <c r="N863" t="s">
        <v>76</v>
      </c>
    </row>
    <row r="864" spans="1:14" x14ac:dyDescent="0.25">
      <c r="A864" t="s">
        <v>1739</v>
      </c>
      <c r="B864" s="1">
        <v>44230</v>
      </c>
      <c r="C864" t="str">
        <f t="shared" si="26"/>
        <v>03/02/2021</v>
      </c>
      <c r="D864" s="1" t="str">
        <f t="shared" si="27"/>
        <v>2021</v>
      </c>
      <c r="E864" t="s">
        <v>1740</v>
      </c>
      <c r="F864" t="s">
        <v>44</v>
      </c>
      <c r="G864" t="s">
        <v>15</v>
      </c>
      <c r="H864">
        <v>1</v>
      </c>
      <c r="I864">
        <v>465.92</v>
      </c>
      <c r="J864">
        <v>465.92</v>
      </c>
      <c r="K864">
        <v>29</v>
      </c>
      <c r="L864">
        <v>330.8</v>
      </c>
      <c r="M864" t="s">
        <v>35</v>
      </c>
      <c r="N864" t="s">
        <v>76</v>
      </c>
    </row>
    <row r="865" spans="1:14" x14ac:dyDescent="0.25">
      <c r="A865" t="s">
        <v>1741</v>
      </c>
      <c r="B865" s="1">
        <v>44899</v>
      </c>
      <c r="C865" t="str">
        <f t="shared" si="26"/>
        <v>04/12/2022</v>
      </c>
      <c r="D865" s="1" t="str">
        <f t="shared" si="27"/>
        <v>2022</v>
      </c>
      <c r="E865" t="s">
        <v>1742</v>
      </c>
      <c r="F865" t="s">
        <v>20</v>
      </c>
      <c r="G865" t="s">
        <v>21</v>
      </c>
      <c r="H865">
        <v>3</v>
      </c>
      <c r="I865">
        <v>130.72</v>
      </c>
      <c r="J865">
        <v>392.16</v>
      </c>
      <c r="K865">
        <v>18</v>
      </c>
      <c r="L865">
        <v>321.57</v>
      </c>
      <c r="M865" t="s">
        <v>51</v>
      </c>
      <c r="N865" t="s">
        <v>62</v>
      </c>
    </row>
    <row r="866" spans="1:14" x14ac:dyDescent="0.25">
      <c r="A866" t="s">
        <v>1743</v>
      </c>
      <c r="B866" s="1">
        <v>44325</v>
      </c>
      <c r="C866" t="str">
        <f t="shared" si="26"/>
        <v>09/05/2021</v>
      </c>
      <c r="D866" s="1" t="str">
        <f t="shared" si="27"/>
        <v>2021</v>
      </c>
      <c r="E866" t="s">
        <v>1744</v>
      </c>
      <c r="F866" t="s">
        <v>34</v>
      </c>
      <c r="G866" t="s">
        <v>26</v>
      </c>
      <c r="H866">
        <v>6</v>
      </c>
      <c r="I866">
        <v>349.26</v>
      </c>
      <c r="J866">
        <v>2095.56</v>
      </c>
      <c r="K866">
        <v>4</v>
      </c>
      <c r="L866">
        <v>2011.74</v>
      </c>
      <c r="M866" t="s">
        <v>16</v>
      </c>
      <c r="N866" t="s">
        <v>28</v>
      </c>
    </row>
    <row r="867" spans="1:14" x14ac:dyDescent="0.25">
      <c r="A867" t="s">
        <v>1745</v>
      </c>
      <c r="B867" s="1">
        <v>44431</v>
      </c>
      <c r="C867" t="str">
        <f t="shared" si="26"/>
        <v>23/08/2021</v>
      </c>
      <c r="D867" s="1" t="str">
        <f t="shared" si="27"/>
        <v>2021</v>
      </c>
      <c r="E867" t="s">
        <v>1746</v>
      </c>
      <c r="F867" t="s">
        <v>14</v>
      </c>
      <c r="G867" t="s">
        <v>15</v>
      </c>
      <c r="H867">
        <v>9</v>
      </c>
      <c r="I867">
        <v>211.27</v>
      </c>
      <c r="J867">
        <v>1901.43</v>
      </c>
      <c r="K867">
        <v>15</v>
      </c>
      <c r="L867">
        <v>1616.22</v>
      </c>
      <c r="M867" t="s">
        <v>35</v>
      </c>
      <c r="N867" t="s">
        <v>31</v>
      </c>
    </row>
    <row r="868" spans="1:14" x14ac:dyDescent="0.25">
      <c r="A868" t="s">
        <v>1747</v>
      </c>
      <c r="B868" s="1">
        <v>44525</v>
      </c>
      <c r="C868" t="str">
        <f t="shared" si="26"/>
        <v>25/11/2021</v>
      </c>
      <c r="D868" s="1" t="str">
        <f t="shared" si="27"/>
        <v>2021</v>
      </c>
      <c r="E868" t="s">
        <v>1748</v>
      </c>
      <c r="F868" t="s">
        <v>79</v>
      </c>
      <c r="G868" t="s">
        <v>21</v>
      </c>
      <c r="H868">
        <v>10</v>
      </c>
      <c r="I868">
        <v>390.51</v>
      </c>
      <c r="J868">
        <v>3905.1</v>
      </c>
      <c r="K868">
        <v>17</v>
      </c>
      <c r="L868">
        <v>3241.23</v>
      </c>
      <c r="M868" t="s">
        <v>51</v>
      </c>
      <c r="N868" t="s">
        <v>41</v>
      </c>
    </row>
    <row r="869" spans="1:14" x14ac:dyDescent="0.25">
      <c r="A869" t="s">
        <v>1749</v>
      </c>
      <c r="B869" s="1">
        <v>44344</v>
      </c>
      <c r="C869" t="str">
        <f t="shared" si="26"/>
        <v>28/05/2021</v>
      </c>
      <c r="D869" s="1" t="str">
        <f t="shared" si="27"/>
        <v>2021</v>
      </c>
      <c r="E869" t="s">
        <v>1750</v>
      </c>
      <c r="F869" t="s">
        <v>20</v>
      </c>
      <c r="G869" t="s">
        <v>21</v>
      </c>
      <c r="H869">
        <v>2</v>
      </c>
      <c r="I869">
        <v>383.96</v>
      </c>
      <c r="J869">
        <v>767.92</v>
      </c>
      <c r="K869">
        <v>10</v>
      </c>
      <c r="L869">
        <v>691.13</v>
      </c>
      <c r="M869" t="s">
        <v>51</v>
      </c>
      <c r="N869" t="s">
        <v>22</v>
      </c>
    </row>
    <row r="870" spans="1:14" x14ac:dyDescent="0.25">
      <c r="A870" t="s">
        <v>1751</v>
      </c>
      <c r="B870" s="1">
        <v>43875</v>
      </c>
      <c r="C870" t="str">
        <f t="shared" si="26"/>
        <v>14/02/2020</v>
      </c>
      <c r="D870" s="1" t="str">
        <f t="shared" si="27"/>
        <v>2020</v>
      </c>
      <c r="E870" t="s">
        <v>1752</v>
      </c>
      <c r="F870" t="s">
        <v>94</v>
      </c>
      <c r="G870" t="s">
        <v>26</v>
      </c>
      <c r="H870">
        <v>4</v>
      </c>
      <c r="I870">
        <v>36.270000000000003</v>
      </c>
      <c r="J870">
        <v>145.08000000000001</v>
      </c>
      <c r="K870">
        <v>9</v>
      </c>
      <c r="L870">
        <v>132.02000000000001</v>
      </c>
      <c r="M870" t="s">
        <v>51</v>
      </c>
      <c r="N870" t="s">
        <v>41</v>
      </c>
    </row>
    <row r="871" spans="1:14" x14ac:dyDescent="0.25">
      <c r="A871" t="s">
        <v>1753</v>
      </c>
      <c r="B871" s="1">
        <v>45251</v>
      </c>
      <c r="C871" t="str">
        <f t="shared" si="26"/>
        <v>21/11/2023</v>
      </c>
      <c r="D871" s="1" t="str">
        <f t="shared" si="27"/>
        <v>2023</v>
      </c>
      <c r="E871" t="s">
        <v>1754</v>
      </c>
      <c r="F871" t="s">
        <v>56</v>
      </c>
      <c r="G871" t="s">
        <v>40</v>
      </c>
      <c r="H871">
        <v>6</v>
      </c>
      <c r="I871">
        <v>158.4</v>
      </c>
      <c r="J871">
        <v>950.4</v>
      </c>
      <c r="K871">
        <v>15</v>
      </c>
      <c r="L871">
        <v>807.84</v>
      </c>
      <c r="M871" t="s">
        <v>27</v>
      </c>
      <c r="N871" t="s">
        <v>17</v>
      </c>
    </row>
    <row r="872" spans="1:14" x14ac:dyDescent="0.25">
      <c r="A872" t="s">
        <v>1755</v>
      </c>
      <c r="B872" s="1">
        <v>44859</v>
      </c>
      <c r="C872" t="str">
        <f t="shared" si="26"/>
        <v>25/10/2022</v>
      </c>
      <c r="D872" s="1" t="str">
        <f t="shared" si="27"/>
        <v>2022</v>
      </c>
      <c r="E872" t="s">
        <v>1756</v>
      </c>
      <c r="F872" t="s">
        <v>109</v>
      </c>
      <c r="G872" t="s">
        <v>21</v>
      </c>
      <c r="H872">
        <v>6</v>
      </c>
      <c r="I872">
        <v>405.8</v>
      </c>
      <c r="J872">
        <v>2434.8000000000002</v>
      </c>
      <c r="K872">
        <v>20</v>
      </c>
      <c r="L872">
        <v>1947.84</v>
      </c>
      <c r="M872" t="s">
        <v>35</v>
      </c>
      <c r="N872" t="s">
        <v>59</v>
      </c>
    </row>
    <row r="873" spans="1:14" x14ac:dyDescent="0.25">
      <c r="A873" t="s">
        <v>1757</v>
      </c>
      <c r="B873" s="1">
        <v>44410</v>
      </c>
      <c r="C873" t="str">
        <f t="shared" si="26"/>
        <v>02/08/2021</v>
      </c>
      <c r="D873" s="1" t="str">
        <f t="shared" si="27"/>
        <v>2021</v>
      </c>
      <c r="E873" t="s">
        <v>1758</v>
      </c>
      <c r="F873" t="s">
        <v>39</v>
      </c>
      <c r="G873" t="s">
        <v>40</v>
      </c>
      <c r="H873">
        <v>5</v>
      </c>
      <c r="I873">
        <v>315.19</v>
      </c>
      <c r="J873">
        <v>1575.95</v>
      </c>
      <c r="K873">
        <v>6</v>
      </c>
      <c r="L873">
        <v>1481.39</v>
      </c>
      <c r="M873" t="s">
        <v>27</v>
      </c>
      <c r="N873" t="s">
        <v>71</v>
      </c>
    </row>
    <row r="874" spans="1:14" x14ac:dyDescent="0.25">
      <c r="A874" t="s">
        <v>1759</v>
      </c>
      <c r="B874" s="1">
        <v>44968</v>
      </c>
      <c r="C874" t="str">
        <f t="shared" si="26"/>
        <v>11/02/2023</v>
      </c>
      <c r="D874" s="1" t="str">
        <f t="shared" si="27"/>
        <v>2023</v>
      </c>
      <c r="E874" t="s">
        <v>1760</v>
      </c>
      <c r="F874" t="s">
        <v>25</v>
      </c>
      <c r="G874" t="s">
        <v>26</v>
      </c>
      <c r="H874">
        <v>1</v>
      </c>
      <c r="I874">
        <v>258.62</v>
      </c>
      <c r="J874">
        <v>258.62</v>
      </c>
      <c r="K874">
        <v>28</v>
      </c>
      <c r="L874">
        <v>186.21</v>
      </c>
      <c r="M874" t="s">
        <v>27</v>
      </c>
      <c r="N874" t="s">
        <v>17</v>
      </c>
    </row>
    <row r="875" spans="1:14" x14ac:dyDescent="0.25">
      <c r="A875" t="s">
        <v>1761</v>
      </c>
      <c r="B875" s="1">
        <v>45389</v>
      </c>
      <c r="C875" t="str">
        <f t="shared" si="26"/>
        <v>07/04/2024</v>
      </c>
      <c r="D875" s="1" t="str">
        <f t="shared" si="27"/>
        <v>2024</v>
      </c>
      <c r="E875" t="s">
        <v>1762</v>
      </c>
      <c r="F875" t="s">
        <v>79</v>
      </c>
      <c r="G875" t="s">
        <v>21</v>
      </c>
      <c r="H875">
        <v>9</v>
      </c>
      <c r="I875">
        <v>450.52</v>
      </c>
      <c r="J875">
        <v>4054.68</v>
      </c>
      <c r="K875">
        <v>19</v>
      </c>
      <c r="L875">
        <v>3284.29</v>
      </c>
      <c r="M875" t="s">
        <v>16</v>
      </c>
      <c r="N875" t="s">
        <v>28</v>
      </c>
    </row>
    <row r="876" spans="1:14" x14ac:dyDescent="0.25">
      <c r="A876" t="s">
        <v>1763</v>
      </c>
      <c r="B876" s="1">
        <v>44871</v>
      </c>
      <c r="C876" t="str">
        <f t="shared" si="26"/>
        <v>06/11/2022</v>
      </c>
      <c r="D876" s="1" t="str">
        <f t="shared" si="27"/>
        <v>2022</v>
      </c>
      <c r="E876" t="s">
        <v>1764</v>
      </c>
      <c r="F876" t="s">
        <v>79</v>
      </c>
      <c r="G876" t="s">
        <v>21</v>
      </c>
      <c r="H876">
        <v>9</v>
      </c>
      <c r="I876">
        <v>198.29</v>
      </c>
      <c r="J876">
        <v>1784.61</v>
      </c>
      <c r="K876">
        <v>6</v>
      </c>
      <c r="L876">
        <v>1677.53</v>
      </c>
      <c r="M876" t="s">
        <v>27</v>
      </c>
      <c r="N876" t="s">
        <v>41</v>
      </c>
    </row>
    <row r="877" spans="1:14" x14ac:dyDescent="0.25">
      <c r="A877" t="s">
        <v>1765</v>
      </c>
      <c r="B877" s="1">
        <v>45170</v>
      </c>
      <c r="C877" t="str">
        <f t="shared" si="26"/>
        <v>01/09/2023</v>
      </c>
      <c r="D877" s="1" t="str">
        <f t="shared" si="27"/>
        <v>2023</v>
      </c>
      <c r="E877" t="s">
        <v>1766</v>
      </c>
      <c r="F877" t="s">
        <v>34</v>
      </c>
      <c r="G877" t="s">
        <v>26</v>
      </c>
      <c r="H877">
        <v>5</v>
      </c>
      <c r="I877">
        <v>94.8</v>
      </c>
      <c r="J877">
        <v>474</v>
      </c>
      <c r="K877">
        <v>16</v>
      </c>
      <c r="L877">
        <v>398.16</v>
      </c>
      <c r="M877" t="s">
        <v>35</v>
      </c>
      <c r="N877" t="s">
        <v>31</v>
      </c>
    </row>
    <row r="878" spans="1:14" x14ac:dyDescent="0.25">
      <c r="A878" t="s">
        <v>1767</v>
      </c>
      <c r="B878" s="1">
        <v>44315</v>
      </c>
      <c r="C878" t="str">
        <f t="shared" si="26"/>
        <v>29/04/2021</v>
      </c>
      <c r="D878" s="1" t="str">
        <f t="shared" si="27"/>
        <v>2021</v>
      </c>
      <c r="E878" t="s">
        <v>1768</v>
      </c>
      <c r="F878" t="s">
        <v>14</v>
      </c>
      <c r="G878" t="s">
        <v>15</v>
      </c>
      <c r="H878">
        <v>6</v>
      </c>
      <c r="I878">
        <v>29.38</v>
      </c>
      <c r="J878">
        <v>176.28</v>
      </c>
      <c r="K878">
        <v>1</v>
      </c>
      <c r="L878">
        <v>174.52</v>
      </c>
      <c r="M878" t="s">
        <v>51</v>
      </c>
      <c r="N878" t="s">
        <v>17</v>
      </c>
    </row>
    <row r="879" spans="1:14" x14ac:dyDescent="0.25">
      <c r="A879" t="s">
        <v>1769</v>
      </c>
      <c r="B879" s="1">
        <v>45192</v>
      </c>
      <c r="C879" t="str">
        <f t="shared" si="26"/>
        <v>23/09/2023</v>
      </c>
      <c r="D879" s="1" t="str">
        <f t="shared" si="27"/>
        <v>2023</v>
      </c>
      <c r="E879" t="s">
        <v>1770</v>
      </c>
      <c r="F879" t="s">
        <v>50</v>
      </c>
      <c r="G879" t="s">
        <v>40</v>
      </c>
      <c r="H879">
        <v>4</v>
      </c>
      <c r="I879">
        <v>7.2</v>
      </c>
      <c r="J879">
        <v>28.8</v>
      </c>
      <c r="K879">
        <v>26</v>
      </c>
      <c r="L879">
        <v>21.31</v>
      </c>
      <c r="M879" t="s">
        <v>35</v>
      </c>
      <c r="N879" t="s">
        <v>22</v>
      </c>
    </row>
    <row r="880" spans="1:14" x14ac:dyDescent="0.25">
      <c r="A880" t="s">
        <v>1771</v>
      </c>
      <c r="B880" s="1">
        <v>45253</v>
      </c>
      <c r="C880" t="str">
        <f t="shared" si="26"/>
        <v>23/11/2023</v>
      </c>
      <c r="D880" s="1" t="str">
        <f t="shared" si="27"/>
        <v>2023</v>
      </c>
      <c r="E880" t="s">
        <v>1772</v>
      </c>
      <c r="F880" t="s">
        <v>79</v>
      </c>
      <c r="G880" t="s">
        <v>21</v>
      </c>
      <c r="H880">
        <v>3</v>
      </c>
      <c r="I880">
        <v>112.5</v>
      </c>
      <c r="J880">
        <v>337.5</v>
      </c>
      <c r="K880">
        <v>3</v>
      </c>
      <c r="L880">
        <v>327.38</v>
      </c>
      <c r="M880" t="s">
        <v>35</v>
      </c>
      <c r="N880" t="s">
        <v>17</v>
      </c>
    </row>
    <row r="881" spans="1:14" x14ac:dyDescent="0.25">
      <c r="A881" t="s">
        <v>1773</v>
      </c>
      <c r="B881" s="1">
        <v>44906</v>
      </c>
      <c r="C881" t="str">
        <f t="shared" si="26"/>
        <v>11/12/2022</v>
      </c>
      <c r="D881" s="1" t="str">
        <f t="shared" si="27"/>
        <v>2022</v>
      </c>
      <c r="E881" t="s">
        <v>1774</v>
      </c>
      <c r="F881" t="s">
        <v>39</v>
      </c>
      <c r="G881" t="s">
        <v>40</v>
      </c>
      <c r="H881">
        <v>3</v>
      </c>
      <c r="I881">
        <v>73.680000000000007</v>
      </c>
      <c r="J881">
        <v>221.04</v>
      </c>
      <c r="K881">
        <v>27</v>
      </c>
      <c r="L881">
        <v>161.36000000000001</v>
      </c>
      <c r="M881" t="s">
        <v>16</v>
      </c>
      <c r="N881" t="s">
        <v>41</v>
      </c>
    </row>
    <row r="882" spans="1:14" x14ac:dyDescent="0.25">
      <c r="A882" t="s">
        <v>1775</v>
      </c>
      <c r="B882" s="1">
        <v>44381</v>
      </c>
      <c r="C882" t="str">
        <f t="shared" si="26"/>
        <v>04/07/2021</v>
      </c>
      <c r="D882" s="1" t="str">
        <f t="shared" si="27"/>
        <v>2021</v>
      </c>
      <c r="E882" t="s">
        <v>1776</v>
      </c>
      <c r="F882" t="s">
        <v>109</v>
      </c>
      <c r="G882" t="s">
        <v>21</v>
      </c>
      <c r="H882">
        <v>1</v>
      </c>
      <c r="I882">
        <v>361.21</v>
      </c>
      <c r="J882">
        <v>361.21</v>
      </c>
      <c r="K882">
        <v>1</v>
      </c>
      <c r="L882">
        <v>357.6</v>
      </c>
      <c r="M882" t="s">
        <v>27</v>
      </c>
      <c r="N882" t="s">
        <v>17</v>
      </c>
    </row>
    <row r="883" spans="1:14" x14ac:dyDescent="0.25">
      <c r="A883" t="s">
        <v>1777</v>
      </c>
      <c r="B883" s="1">
        <v>44143</v>
      </c>
      <c r="C883" t="str">
        <f t="shared" si="26"/>
        <v>08/11/2020</v>
      </c>
      <c r="D883" s="1" t="str">
        <f t="shared" si="27"/>
        <v>2020</v>
      </c>
      <c r="E883" t="s">
        <v>1778</v>
      </c>
      <c r="F883" t="s">
        <v>44</v>
      </c>
      <c r="G883" t="s">
        <v>15</v>
      </c>
      <c r="H883">
        <v>6</v>
      </c>
      <c r="I883">
        <v>347.26</v>
      </c>
      <c r="J883">
        <v>2083.56</v>
      </c>
      <c r="K883">
        <v>26</v>
      </c>
      <c r="L883">
        <v>1541.83</v>
      </c>
      <c r="M883" t="s">
        <v>16</v>
      </c>
      <c r="N883" t="s">
        <v>28</v>
      </c>
    </row>
    <row r="884" spans="1:14" x14ac:dyDescent="0.25">
      <c r="A884">
        <v>42416216</v>
      </c>
      <c r="B884" s="1">
        <v>45163</v>
      </c>
      <c r="C884" t="str">
        <f t="shared" si="26"/>
        <v>25/08/2023</v>
      </c>
      <c r="D884" s="1" t="str">
        <f t="shared" si="27"/>
        <v>2023</v>
      </c>
      <c r="E884" t="s">
        <v>1779</v>
      </c>
      <c r="F884" t="s">
        <v>20</v>
      </c>
      <c r="G884" t="s">
        <v>21</v>
      </c>
      <c r="H884">
        <v>4</v>
      </c>
      <c r="I884">
        <v>334.58</v>
      </c>
      <c r="J884">
        <v>1338.32</v>
      </c>
      <c r="K884">
        <v>21</v>
      </c>
      <c r="L884">
        <v>1057.27</v>
      </c>
      <c r="M884" t="s">
        <v>51</v>
      </c>
      <c r="N884" t="s">
        <v>76</v>
      </c>
    </row>
    <row r="885" spans="1:14" x14ac:dyDescent="0.25">
      <c r="A885" t="s">
        <v>1780</v>
      </c>
      <c r="B885" s="1">
        <v>45638</v>
      </c>
      <c r="C885" t="str">
        <f t="shared" si="26"/>
        <v>12/12/2024</v>
      </c>
      <c r="D885" s="1" t="str">
        <f t="shared" si="27"/>
        <v>2024</v>
      </c>
      <c r="E885" t="s">
        <v>1781</v>
      </c>
      <c r="F885" t="s">
        <v>109</v>
      </c>
      <c r="G885" t="s">
        <v>21</v>
      </c>
      <c r="H885">
        <v>5</v>
      </c>
      <c r="I885">
        <v>96.39</v>
      </c>
      <c r="J885">
        <v>481.95</v>
      </c>
      <c r="K885">
        <v>19</v>
      </c>
      <c r="L885">
        <v>390.38</v>
      </c>
      <c r="M885" t="s">
        <v>16</v>
      </c>
      <c r="N885" t="s">
        <v>22</v>
      </c>
    </row>
    <row r="886" spans="1:14" x14ac:dyDescent="0.25">
      <c r="A886" t="s">
        <v>1782</v>
      </c>
      <c r="B886" s="1">
        <v>45090</v>
      </c>
      <c r="C886" t="str">
        <f t="shared" si="26"/>
        <v>13/06/2023</v>
      </c>
      <c r="D886" s="1" t="str">
        <f t="shared" si="27"/>
        <v>2023</v>
      </c>
      <c r="E886" t="s">
        <v>1783</v>
      </c>
      <c r="F886" t="s">
        <v>47</v>
      </c>
      <c r="G886" t="s">
        <v>15</v>
      </c>
      <c r="H886">
        <v>10</v>
      </c>
      <c r="I886">
        <v>188.38</v>
      </c>
      <c r="J886">
        <v>1883.8</v>
      </c>
      <c r="K886">
        <v>0</v>
      </c>
      <c r="L886">
        <v>1883.8</v>
      </c>
      <c r="M886" t="s">
        <v>35</v>
      </c>
      <c r="N886" t="s">
        <v>59</v>
      </c>
    </row>
    <row r="887" spans="1:14" x14ac:dyDescent="0.25">
      <c r="A887" t="s">
        <v>1784</v>
      </c>
      <c r="B887" s="1">
        <v>44710</v>
      </c>
      <c r="C887" t="str">
        <f t="shared" si="26"/>
        <v>29/05/2022</v>
      </c>
      <c r="D887" s="1" t="str">
        <f t="shared" si="27"/>
        <v>2022</v>
      </c>
      <c r="E887" t="s">
        <v>1785</v>
      </c>
      <c r="F887" t="s">
        <v>47</v>
      </c>
      <c r="G887" t="s">
        <v>15</v>
      </c>
      <c r="H887">
        <v>3</v>
      </c>
      <c r="I887">
        <v>121.61</v>
      </c>
      <c r="J887">
        <v>364.83</v>
      </c>
      <c r="K887">
        <v>5</v>
      </c>
      <c r="L887">
        <v>346.59</v>
      </c>
      <c r="M887" t="s">
        <v>16</v>
      </c>
      <c r="N887" t="s">
        <v>36</v>
      </c>
    </row>
    <row r="888" spans="1:14" x14ac:dyDescent="0.25">
      <c r="A888" t="s">
        <v>1786</v>
      </c>
      <c r="B888" s="1">
        <v>44671</v>
      </c>
      <c r="C888" t="str">
        <f t="shared" si="26"/>
        <v>20/04/2022</v>
      </c>
      <c r="D888" s="1" t="str">
        <f t="shared" si="27"/>
        <v>2022</v>
      </c>
      <c r="E888" t="s">
        <v>1787</v>
      </c>
      <c r="F888" t="s">
        <v>20</v>
      </c>
      <c r="G888" t="s">
        <v>21</v>
      </c>
      <c r="H888">
        <v>9</v>
      </c>
      <c r="I888">
        <v>491.8</v>
      </c>
      <c r="J888">
        <v>4426.2</v>
      </c>
      <c r="K888">
        <v>24</v>
      </c>
      <c r="L888">
        <v>3363.91</v>
      </c>
      <c r="M888" t="s">
        <v>51</v>
      </c>
      <c r="N888" t="s">
        <v>22</v>
      </c>
    </row>
    <row r="889" spans="1:14" x14ac:dyDescent="0.25">
      <c r="A889" t="s">
        <v>1788</v>
      </c>
      <c r="B889" s="1">
        <v>44232</v>
      </c>
      <c r="C889" t="str">
        <f t="shared" si="26"/>
        <v>05/02/2021</v>
      </c>
      <c r="D889" s="1" t="str">
        <f t="shared" si="27"/>
        <v>2021</v>
      </c>
      <c r="E889" t="s">
        <v>1789</v>
      </c>
      <c r="F889" t="s">
        <v>39</v>
      </c>
      <c r="G889" t="s">
        <v>40</v>
      </c>
      <c r="H889">
        <v>7</v>
      </c>
      <c r="I889">
        <v>351.05</v>
      </c>
      <c r="J889">
        <v>2457.35</v>
      </c>
      <c r="K889">
        <v>8</v>
      </c>
      <c r="L889">
        <v>2260.7600000000002</v>
      </c>
      <c r="M889" t="s">
        <v>51</v>
      </c>
      <c r="N889" t="s">
        <v>31</v>
      </c>
    </row>
    <row r="890" spans="1:14" x14ac:dyDescent="0.25">
      <c r="A890" t="s">
        <v>1790</v>
      </c>
      <c r="B890" s="1">
        <v>44971</v>
      </c>
      <c r="C890" t="str">
        <f t="shared" si="26"/>
        <v>14/02/2023</v>
      </c>
      <c r="D890" s="1" t="str">
        <f t="shared" si="27"/>
        <v>2023</v>
      </c>
      <c r="E890" t="s">
        <v>1791</v>
      </c>
      <c r="F890" t="s">
        <v>44</v>
      </c>
      <c r="G890" t="s">
        <v>15</v>
      </c>
      <c r="H890">
        <v>6</v>
      </c>
      <c r="I890">
        <v>321.41000000000003</v>
      </c>
      <c r="J890">
        <v>1928.46</v>
      </c>
      <c r="K890">
        <v>3</v>
      </c>
      <c r="L890">
        <v>1870.61</v>
      </c>
      <c r="M890" t="s">
        <v>51</v>
      </c>
      <c r="N890" t="s">
        <v>36</v>
      </c>
    </row>
    <row r="891" spans="1:14" x14ac:dyDescent="0.25">
      <c r="A891" t="s">
        <v>1792</v>
      </c>
      <c r="B891" s="1">
        <v>44216</v>
      </c>
      <c r="C891" t="str">
        <f t="shared" si="26"/>
        <v>20/01/2021</v>
      </c>
      <c r="D891" s="1" t="str">
        <f t="shared" si="27"/>
        <v>2021</v>
      </c>
      <c r="E891" t="s">
        <v>1793</v>
      </c>
      <c r="F891" t="s">
        <v>20</v>
      </c>
      <c r="G891" t="s">
        <v>21</v>
      </c>
      <c r="H891">
        <v>5</v>
      </c>
      <c r="I891">
        <v>121.75</v>
      </c>
      <c r="J891">
        <v>608.75</v>
      </c>
      <c r="K891">
        <v>5</v>
      </c>
      <c r="L891">
        <v>578.30999999999995</v>
      </c>
      <c r="M891" t="s">
        <v>35</v>
      </c>
      <c r="N891" t="s">
        <v>36</v>
      </c>
    </row>
    <row r="892" spans="1:14" x14ac:dyDescent="0.25">
      <c r="A892" t="s">
        <v>1794</v>
      </c>
      <c r="B892" s="1">
        <v>44703</v>
      </c>
      <c r="C892" t="str">
        <f t="shared" si="26"/>
        <v>22/05/2022</v>
      </c>
      <c r="D892" s="1" t="str">
        <f t="shared" si="27"/>
        <v>2022</v>
      </c>
      <c r="E892" t="s">
        <v>1795</v>
      </c>
      <c r="F892" t="s">
        <v>94</v>
      </c>
      <c r="G892" t="s">
        <v>26</v>
      </c>
      <c r="H892">
        <v>7</v>
      </c>
      <c r="I892">
        <v>185.41</v>
      </c>
      <c r="J892">
        <v>1297.8699999999999</v>
      </c>
      <c r="K892">
        <v>14</v>
      </c>
      <c r="L892">
        <v>1116.17</v>
      </c>
      <c r="M892" t="s">
        <v>16</v>
      </c>
      <c r="N892" t="s">
        <v>36</v>
      </c>
    </row>
    <row r="893" spans="1:14" x14ac:dyDescent="0.25">
      <c r="A893" t="s">
        <v>1796</v>
      </c>
      <c r="B893" s="1">
        <v>44122</v>
      </c>
      <c r="C893" t="str">
        <f t="shared" si="26"/>
        <v>18/10/2020</v>
      </c>
      <c r="D893" s="1" t="str">
        <f t="shared" si="27"/>
        <v>2020</v>
      </c>
      <c r="E893" t="s">
        <v>1797</v>
      </c>
      <c r="F893" t="s">
        <v>34</v>
      </c>
      <c r="G893" t="s">
        <v>26</v>
      </c>
      <c r="H893">
        <v>5</v>
      </c>
      <c r="I893">
        <v>69.23</v>
      </c>
      <c r="J893">
        <v>346.15</v>
      </c>
      <c r="K893">
        <v>13</v>
      </c>
      <c r="L893">
        <v>301.14999999999998</v>
      </c>
      <c r="M893" t="s">
        <v>27</v>
      </c>
      <c r="N893" t="s">
        <v>31</v>
      </c>
    </row>
    <row r="894" spans="1:14" x14ac:dyDescent="0.25">
      <c r="A894" t="s">
        <v>1798</v>
      </c>
      <c r="B894" s="1">
        <v>44793</v>
      </c>
      <c r="C894" t="str">
        <f t="shared" si="26"/>
        <v>20/08/2022</v>
      </c>
      <c r="D894" s="1" t="str">
        <f t="shared" si="27"/>
        <v>2022</v>
      </c>
      <c r="E894" t="s">
        <v>1799</v>
      </c>
      <c r="F894" t="s">
        <v>39</v>
      </c>
      <c r="G894" t="s">
        <v>40</v>
      </c>
      <c r="H894">
        <v>1</v>
      </c>
      <c r="I894">
        <v>463.09</v>
      </c>
      <c r="J894">
        <v>463.09</v>
      </c>
      <c r="K894">
        <v>29</v>
      </c>
      <c r="L894">
        <v>328.79</v>
      </c>
      <c r="M894" t="s">
        <v>16</v>
      </c>
      <c r="N894" t="s">
        <v>41</v>
      </c>
    </row>
    <row r="895" spans="1:14" x14ac:dyDescent="0.25">
      <c r="A895" t="s">
        <v>1800</v>
      </c>
      <c r="B895" s="1">
        <v>44476</v>
      </c>
      <c r="C895" t="str">
        <f t="shared" si="26"/>
        <v>07/10/2021</v>
      </c>
      <c r="D895" s="1" t="str">
        <f t="shared" si="27"/>
        <v>2021</v>
      </c>
      <c r="E895" t="s">
        <v>1801</v>
      </c>
      <c r="F895" t="s">
        <v>79</v>
      </c>
      <c r="G895" t="s">
        <v>21</v>
      </c>
      <c r="H895">
        <v>6</v>
      </c>
      <c r="I895">
        <v>202.9</v>
      </c>
      <c r="J895">
        <v>1217.4000000000001</v>
      </c>
      <c r="K895">
        <v>25</v>
      </c>
      <c r="L895">
        <v>913.05</v>
      </c>
      <c r="M895" t="s">
        <v>16</v>
      </c>
      <c r="N895" t="s">
        <v>28</v>
      </c>
    </row>
    <row r="896" spans="1:14" x14ac:dyDescent="0.25">
      <c r="A896" t="s">
        <v>1802</v>
      </c>
      <c r="B896" s="1">
        <v>45398</v>
      </c>
      <c r="C896" t="str">
        <f t="shared" si="26"/>
        <v>16/04/2024</v>
      </c>
      <c r="D896" s="1" t="str">
        <f t="shared" si="27"/>
        <v>2024</v>
      </c>
      <c r="E896" t="s">
        <v>1803</v>
      </c>
      <c r="F896" t="s">
        <v>50</v>
      </c>
      <c r="G896" t="s">
        <v>40</v>
      </c>
      <c r="H896">
        <v>8</v>
      </c>
      <c r="I896">
        <v>197.22</v>
      </c>
      <c r="J896">
        <v>1577.76</v>
      </c>
      <c r="K896">
        <v>20</v>
      </c>
      <c r="L896">
        <v>1262.21</v>
      </c>
      <c r="M896" t="s">
        <v>51</v>
      </c>
      <c r="N896" t="s">
        <v>31</v>
      </c>
    </row>
    <row r="897" spans="1:14" x14ac:dyDescent="0.25">
      <c r="A897" t="s">
        <v>1804</v>
      </c>
      <c r="B897" s="1">
        <v>45322</v>
      </c>
      <c r="C897" t="str">
        <f t="shared" si="26"/>
        <v>31/01/2024</v>
      </c>
      <c r="D897" s="1" t="str">
        <f t="shared" si="27"/>
        <v>2024</v>
      </c>
      <c r="E897" t="s">
        <v>1805</v>
      </c>
      <c r="F897" t="s">
        <v>39</v>
      </c>
      <c r="G897" t="s">
        <v>40</v>
      </c>
      <c r="H897">
        <v>6</v>
      </c>
      <c r="I897">
        <v>268.85000000000002</v>
      </c>
      <c r="J897">
        <v>1613.1</v>
      </c>
      <c r="K897">
        <v>20</v>
      </c>
      <c r="L897">
        <v>1290.48</v>
      </c>
      <c r="M897" t="s">
        <v>35</v>
      </c>
      <c r="N897" t="s">
        <v>31</v>
      </c>
    </row>
    <row r="898" spans="1:14" x14ac:dyDescent="0.25">
      <c r="A898" t="s">
        <v>1806</v>
      </c>
      <c r="B898" s="1">
        <v>45590</v>
      </c>
      <c r="C898" t="str">
        <f t="shared" si="26"/>
        <v>25/10/2024</v>
      </c>
      <c r="D898" s="1" t="str">
        <f t="shared" si="27"/>
        <v>2024</v>
      </c>
      <c r="E898" t="s">
        <v>1807</v>
      </c>
      <c r="F898" t="s">
        <v>14</v>
      </c>
      <c r="G898" t="s">
        <v>15</v>
      </c>
      <c r="H898">
        <v>3</v>
      </c>
      <c r="I898">
        <v>108.36</v>
      </c>
      <c r="J898">
        <v>325.08</v>
      </c>
      <c r="K898">
        <v>1</v>
      </c>
      <c r="L898">
        <v>321.83</v>
      </c>
      <c r="M898" t="s">
        <v>35</v>
      </c>
      <c r="N898" t="s">
        <v>41</v>
      </c>
    </row>
    <row r="899" spans="1:14" x14ac:dyDescent="0.25">
      <c r="A899" t="s">
        <v>1808</v>
      </c>
      <c r="B899" s="1">
        <v>44180</v>
      </c>
      <c r="C899" t="str">
        <f t="shared" ref="C899:C962" si="28">TEXT(B899,"DD/MM/YYYY")</f>
        <v>15/12/2020</v>
      </c>
      <c r="D899" s="1" t="str">
        <f t="shared" ref="D899:D962" si="29">RIGHT(C899,4)</f>
        <v>2020</v>
      </c>
      <c r="E899" t="s">
        <v>1809</v>
      </c>
      <c r="F899" t="s">
        <v>109</v>
      </c>
      <c r="G899" t="s">
        <v>21</v>
      </c>
      <c r="H899">
        <v>8</v>
      </c>
      <c r="I899">
        <v>301.08999999999997</v>
      </c>
      <c r="J899">
        <v>2408.7199999999998</v>
      </c>
      <c r="K899">
        <v>24</v>
      </c>
      <c r="L899">
        <v>1830.63</v>
      </c>
      <c r="M899" t="s">
        <v>27</v>
      </c>
      <c r="N899" t="s">
        <v>59</v>
      </c>
    </row>
    <row r="900" spans="1:14" x14ac:dyDescent="0.25">
      <c r="A900" t="s">
        <v>1810</v>
      </c>
      <c r="B900" s="1">
        <v>45441</v>
      </c>
      <c r="C900" t="str">
        <f t="shared" si="28"/>
        <v>29/05/2024</v>
      </c>
      <c r="D900" s="1" t="str">
        <f t="shared" si="29"/>
        <v>2024</v>
      </c>
      <c r="E900" t="s">
        <v>1811</v>
      </c>
      <c r="F900" t="s">
        <v>34</v>
      </c>
      <c r="G900" t="s">
        <v>26</v>
      </c>
      <c r="H900">
        <v>9</v>
      </c>
      <c r="I900">
        <v>282.97000000000003</v>
      </c>
      <c r="J900">
        <v>2546.73</v>
      </c>
      <c r="K900">
        <v>1</v>
      </c>
      <c r="L900">
        <v>2521.2600000000002</v>
      </c>
      <c r="M900" t="s">
        <v>27</v>
      </c>
      <c r="N900" t="s">
        <v>28</v>
      </c>
    </row>
    <row r="901" spans="1:14" x14ac:dyDescent="0.25">
      <c r="A901" t="s">
        <v>1812</v>
      </c>
      <c r="B901" s="1">
        <v>44643</v>
      </c>
      <c r="C901" t="str">
        <f t="shared" si="28"/>
        <v>23/03/2022</v>
      </c>
      <c r="D901" s="1" t="str">
        <f t="shared" si="29"/>
        <v>2022</v>
      </c>
      <c r="E901" t="s">
        <v>1813</v>
      </c>
      <c r="F901" t="s">
        <v>56</v>
      </c>
      <c r="G901" t="s">
        <v>40</v>
      </c>
      <c r="H901">
        <v>7</v>
      </c>
      <c r="I901">
        <v>354.94</v>
      </c>
      <c r="J901">
        <v>2484.58</v>
      </c>
      <c r="K901">
        <v>26</v>
      </c>
      <c r="L901">
        <v>1838.59</v>
      </c>
      <c r="M901" t="s">
        <v>16</v>
      </c>
      <c r="N901" t="s">
        <v>28</v>
      </c>
    </row>
    <row r="902" spans="1:14" x14ac:dyDescent="0.25">
      <c r="A902" t="s">
        <v>1814</v>
      </c>
      <c r="B902" s="1">
        <v>45432</v>
      </c>
      <c r="C902" t="str">
        <f t="shared" si="28"/>
        <v>20/05/2024</v>
      </c>
      <c r="D902" s="1" t="str">
        <f t="shared" si="29"/>
        <v>2024</v>
      </c>
      <c r="E902" t="s">
        <v>1815</v>
      </c>
      <c r="F902" t="s">
        <v>94</v>
      </c>
      <c r="G902" t="s">
        <v>26</v>
      </c>
      <c r="H902">
        <v>8</v>
      </c>
      <c r="I902">
        <v>78.819999999999993</v>
      </c>
      <c r="J902">
        <v>630.55999999999995</v>
      </c>
      <c r="K902">
        <v>0</v>
      </c>
      <c r="L902">
        <v>630.55999999999995</v>
      </c>
      <c r="M902" t="s">
        <v>27</v>
      </c>
      <c r="N902" t="s">
        <v>41</v>
      </c>
    </row>
    <row r="903" spans="1:14" x14ac:dyDescent="0.25">
      <c r="A903" t="s">
        <v>1816</v>
      </c>
      <c r="B903" s="1">
        <v>44139</v>
      </c>
      <c r="C903" t="str">
        <f t="shared" si="28"/>
        <v>04/11/2020</v>
      </c>
      <c r="D903" s="1" t="str">
        <f t="shared" si="29"/>
        <v>2020</v>
      </c>
      <c r="E903" t="s">
        <v>1817</v>
      </c>
      <c r="F903" t="s">
        <v>14</v>
      </c>
      <c r="G903" t="s">
        <v>15</v>
      </c>
      <c r="H903">
        <v>8</v>
      </c>
      <c r="I903">
        <v>64.34</v>
      </c>
      <c r="J903">
        <v>514.72</v>
      </c>
      <c r="K903">
        <v>10</v>
      </c>
      <c r="L903">
        <v>463.25</v>
      </c>
      <c r="M903" t="s">
        <v>27</v>
      </c>
      <c r="N903" t="s">
        <v>71</v>
      </c>
    </row>
    <row r="904" spans="1:14" x14ac:dyDescent="0.25">
      <c r="A904" t="s">
        <v>1818</v>
      </c>
      <c r="B904" s="1">
        <v>43893</v>
      </c>
      <c r="C904" t="str">
        <f t="shared" si="28"/>
        <v>03/03/2020</v>
      </c>
      <c r="D904" s="1" t="str">
        <f t="shared" si="29"/>
        <v>2020</v>
      </c>
      <c r="E904" t="s">
        <v>765</v>
      </c>
      <c r="F904" t="s">
        <v>20</v>
      </c>
      <c r="G904" t="s">
        <v>21</v>
      </c>
      <c r="H904">
        <v>10</v>
      </c>
      <c r="I904">
        <v>326.3</v>
      </c>
      <c r="J904">
        <v>3263</v>
      </c>
      <c r="K904">
        <v>2</v>
      </c>
      <c r="L904">
        <v>3197.74</v>
      </c>
      <c r="M904" t="s">
        <v>35</v>
      </c>
      <c r="N904" t="s">
        <v>59</v>
      </c>
    </row>
    <row r="905" spans="1:14" x14ac:dyDescent="0.25">
      <c r="A905" t="s">
        <v>1819</v>
      </c>
      <c r="B905" s="1">
        <v>45459</v>
      </c>
      <c r="C905" t="str">
        <f t="shared" si="28"/>
        <v>16/06/2024</v>
      </c>
      <c r="D905" s="1" t="str">
        <f t="shared" si="29"/>
        <v>2024</v>
      </c>
      <c r="E905" t="s">
        <v>1820</v>
      </c>
      <c r="F905" t="s">
        <v>109</v>
      </c>
      <c r="G905" t="s">
        <v>21</v>
      </c>
      <c r="H905">
        <v>9</v>
      </c>
      <c r="I905">
        <v>442.34</v>
      </c>
      <c r="J905">
        <v>3981.06</v>
      </c>
      <c r="K905">
        <v>4</v>
      </c>
      <c r="L905">
        <v>3821.82</v>
      </c>
      <c r="M905" t="s">
        <v>51</v>
      </c>
      <c r="N905" t="s">
        <v>76</v>
      </c>
    </row>
    <row r="906" spans="1:14" x14ac:dyDescent="0.25">
      <c r="A906" t="s">
        <v>1821</v>
      </c>
      <c r="B906" s="1">
        <v>44725</v>
      </c>
      <c r="C906" t="str">
        <f t="shared" si="28"/>
        <v>13/06/2022</v>
      </c>
      <c r="D906" s="1" t="str">
        <f t="shared" si="29"/>
        <v>2022</v>
      </c>
      <c r="E906" t="s">
        <v>1822</v>
      </c>
      <c r="F906" t="s">
        <v>14</v>
      </c>
      <c r="G906" t="s">
        <v>15</v>
      </c>
      <c r="H906">
        <v>2</v>
      </c>
      <c r="I906">
        <v>240.8</v>
      </c>
      <c r="J906">
        <v>481.6</v>
      </c>
      <c r="K906">
        <v>27</v>
      </c>
      <c r="L906">
        <v>351.57</v>
      </c>
      <c r="M906" t="s">
        <v>51</v>
      </c>
      <c r="N906" t="s">
        <v>22</v>
      </c>
    </row>
    <row r="907" spans="1:14" x14ac:dyDescent="0.25">
      <c r="A907" t="s">
        <v>1823</v>
      </c>
      <c r="B907" s="1">
        <v>45076</v>
      </c>
      <c r="C907" t="str">
        <f t="shared" si="28"/>
        <v>30/05/2023</v>
      </c>
      <c r="D907" s="1" t="str">
        <f t="shared" si="29"/>
        <v>2023</v>
      </c>
      <c r="E907" t="s">
        <v>1824</v>
      </c>
      <c r="F907" t="s">
        <v>79</v>
      </c>
      <c r="G907" t="s">
        <v>21</v>
      </c>
      <c r="H907">
        <v>3</v>
      </c>
      <c r="I907">
        <v>306.43</v>
      </c>
      <c r="J907">
        <v>919.29</v>
      </c>
      <c r="K907">
        <v>26</v>
      </c>
      <c r="L907">
        <v>680.27</v>
      </c>
      <c r="M907" t="s">
        <v>27</v>
      </c>
      <c r="N907" t="s">
        <v>59</v>
      </c>
    </row>
    <row r="908" spans="1:14" x14ac:dyDescent="0.25">
      <c r="A908" t="s">
        <v>1825</v>
      </c>
      <c r="B908" s="1">
        <v>45472</v>
      </c>
      <c r="C908" t="str">
        <f t="shared" si="28"/>
        <v>29/06/2024</v>
      </c>
      <c r="D908" s="1" t="str">
        <f t="shared" si="29"/>
        <v>2024</v>
      </c>
      <c r="E908" t="s">
        <v>1826</v>
      </c>
      <c r="F908" t="s">
        <v>44</v>
      </c>
      <c r="G908" t="s">
        <v>15</v>
      </c>
      <c r="H908">
        <v>5</v>
      </c>
      <c r="I908">
        <v>31.75</v>
      </c>
      <c r="J908">
        <v>158.75</v>
      </c>
      <c r="K908">
        <v>21</v>
      </c>
      <c r="L908">
        <v>125.41</v>
      </c>
      <c r="M908" t="s">
        <v>16</v>
      </c>
      <c r="N908" t="s">
        <v>62</v>
      </c>
    </row>
    <row r="909" spans="1:14" x14ac:dyDescent="0.25">
      <c r="A909" t="s">
        <v>1827</v>
      </c>
      <c r="B909" s="1">
        <v>44324</v>
      </c>
      <c r="C909" t="str">
        <f t="shared" si="28"/>
        <v>08/05/2021</v>
      </c>
      <c r="D909" s="1" t="str">
        <f t="shared" si="29"/>
        <v>2021</v>
      </c>
      <c r="E909" t="s">
        <v>1828</v>
      </c>
      <c r="F909" t="s">
        <v>14</v>
      </c>
      <c r="G909" t="s">
        <v>15</v>
      </c>
      <c r="H909">
        <v>6</v>
      </c>
      <c r="I909">
        <v>466.85</v>
      </c>
      <c r="J909">
        <v>2801.1</v>
      </c>
      <c r="K909">
        <v>25</v>
      </c>
      <c r="L909">
        <v>2100.8200000000002</v>
      </c>
      <c r="M909" t="s">
        <v>35</v>
      </c>
      <c r="N909" t="s">
        <v>62</v>
      </c>
    </row>
    <row r="910" spans="1:14" x14ac:dyDescent="0.25">
      <c r="A910" t="s">
        <v>1829</v>
      </c>
      <c r="B910" s="1">
        <v>44316</v>
      </c>
      <c r="C910" t="str">
        <f t="shared" si="28"/>
        <v>30/04/2021</v>
      </c>
      <c r="D910" s="1" t="str">
        <f t="shared" si="29"/>
        <v>2021</v>
      </c>
      <c r="E910" t="s">
        <v>1830</v>
      </c>
      <c r="F910" t="s">
        <v>20</v>
      </c>
      <c r="G910" t="s">
        <v>21</v>
      </c>
      <c r="H910">
        <v>6</v>
      </c>
      <c r="I910">
        <v>123.12</v>
      </c>
      <c r="J910">
        <v>738.72</v>
      </c>
      <c r="K910">
        <v>29</v>
      </c>
      <c r="L910">
        <v>524.49</v>
      </c>
      <c r="M910" t="s">
        <v>35</v>
      </c>
      <c r="N910" t="s">
        <v>17</v>
      </c>
    </row>
    <row r="911" spans="1:14" x14ac:dyDescent="0.25">
      <c r="A911" t="s">
        <v>1831</v>
      </c>
      <c r="B911" s="1">
        <v>45051</v>
      </c>
      <c r="C911" t="str">
        <f t="shared" si="28"/>
        <v>05/05/2023</v>
      </c>
      <c r="D911" s="1" t="str">
        <f t="shared" si="29"/>
        <v>2023</v>
      </c>
      <c r="E911" t="s">
        <v>1832</v>
      </c>
      <c r="F911" t="s">
        <v>25</v>
      </c>
      <c r="G911" t="s">
        <v>26</v>
      </c>
      <c r="H911">
        <v>1</v>
      </c>
      <c r="I911">
        <v>266.11</v>
      </c>
      <c r="J911">
        <v>266.11</v>
      </c>
      <c r="K911">
        <v>11</v>
      </c>
      <c r="L911">
        <v>236.84</v>
      </c>
      <c r="M911" t="s">
        <v>16</v>
      </c>
      <c r="N911" t="s">
        <v>22</v>
      </c>
    </row>
    <row r="912" spans="1:14" x14ac:dyDescent="0.25">
      <c r="A912" t="s">
        <v>1833</v>
      </c>
      <c r="B912" s="1">
        <v>43916</v>
      </c>
      <c r="C912" t="str">
        <f t="shared" si="28"/>
        <v>26/03/2020</v>
      </c>
      <c r="D912" s="1" t="str">
        <f t="shared" si="29"/>
        <v>2020</v>
      </c>
      <c r="E912" t="s">
        <v>1834</v>
      </c>
      <c r="F912" t="s">
        <v>94</v>
      </c>
      <c r="G912" t="s">
        <v>26</v>
      </c>
      <c r="H912">
        <v>10</v>
      </c>
      <c r="I912">
        <v>136.33000000000001</v>
      </c>
      <c r="J912">
        <v>1363.3</v>
      </c>
      <c r="K912">
        <v>25</v>
      </c>
      <c r="L912">
        <v>1022.47</v>
      </c>
      <c r="M912" t="s">
        <v>35</v>
      </c>
      <c r="N912" t="s">
        <v>17</v>
      </c>
    </row>
    <row r="913" spans="1:14" x14ac:dyDescent="0.25">
      <c r="A913" t="s">
        <v>1835</v>
      </c>
      <c r="B913" s="1">
        <v>43891</v>
      </c>
      <c r="C913" t="str">
        <f t="shared" si="28"/>
        <v>01/03/2020</v>
      </c>
      <c r="D913" s="1" t="str">
        <f t="shared" si="29"/>
        <v>2020</v>
      </c>
      <c r="E913" t="s">
        <v>1836</v>
      </c>
      <c r="F913" t="s">
        <v>25</v>
      </c>
      <c r="G913" t="s">
        <v>26</v>
      </c>
      <c r="H913">
        <v>3</v>
      </c>
      <c r="I913">
        <v>422.55</v>
      </c>
      <c r="J913">
        <v>1267.6500000000001</v>
      </c>
      <c r="K913">
        <v>25</v>
      </c>
      <c r="L913">
        <v>950.74</v>
      </c>
      <c r="M913" t="s">
        <v>35</v>
      </c>
      <c r="N913" t="s">
        <v>28</v>
      </c>
    </row>
    <row r="914" spans="1:14" x14ac:dyDescent="0.25">
      <c r="A914" t="s">
        <v>1837</v>
      </c>
      <c r="B914" s="1">
        <v>45370</v>
      </c>
      <c r="C914" t="str">
        <f t="shared" si="28"/>
        <v>19/03/2024</v>
      </c>
      <c r="D914" s="1" t="str">
        <f t="shared" si="29"/>
        <v>2024</v>
      </c>
      <c r="E914" t="s">
        <v>1838</v>
      </c>
      <c r="F914" t="s">
        <v>20</v>
      </c>
      <c r="G914" t="s">
        <v>21</v>
      </c>
      <c r="H914">
        <v>2</v>
      </c>
      <c r="I914">
        <v>400.04</v>
      </c>
      <c r="J914">
        <v>800.08</v>
      </c>
      <c r="K914">
        <v>0</v>
      </c>
      <c r="L914">
        <v>800.08</v>
      </c>
      <c r="M914" t="s">
        <v>51</v>
      </c>
      <c r="N914" t="s">
        <v>71</v>
      </c>
    </row>
    <row r="915" spans="1:14" x14ac:dyDescent="0.25">
      <c r="A915" t="s">
        <v>1839</v>
      </c>
      <c r="B915" s="1">
        <v>44550</v>
      </c>
      <c r="C915" t="str">
        <f t="shared" si="28"/>
        <v>20/12/2021</v>
      </c>
      <c r="D915" s="1" t="str">
        <f t="shared" si="29"/>
        <v>2021</v>
      </c>
      <c r="E915" t="s">
        <v>1840</v>
      </c>
      <c r="F915" t="s">
        <v>94</v>
      </c>
      <c r="G915" t="s">
        <v>26</v>
      </c>
      <c r="H915">
        <v>9</v>
      </c>
      <c r="I915">
        <v>348.45</v>
      </c>
      <c r="J915">
        <v>3136.05</v>
      </c>
      <c r="K915">
        <v>2</v>
      </c>
      <c r="L915">
        <v>3073.33</v>
      </c>
      <c r="M915" t="s">
        <v>27</v>
      </c>
      <c r="N915" t="s">
        <v>71</v>
      </c>
    </row>
    <row r="916" spans="1:14" x14ac:dyDescent="0.25">
      <c r="A916" s="2">
        <v>7408900</v>
      </c>
      <c r="B916" s="1">
        <v>45448</v>
      </c>
      <c r="C916" t="str">
        <f t="shared" si="28"/>
        <v>05/06/2024</v>
      </c>
      <c r="D916" s="1" t="str">
        <f t="shared" si="29"/>
        <v>2024</v>
      </c>
      <c r="E916" t="s">
        <v>1841</v>
      </c>
      <c r="F916" t="s">
        <v>79</v>
      </c>
      <c r="G916" t="s">
        <v>21</v>
      </c>
      <c r="H916">
        <v>5</v>
      </c>
      <c r="I916">
        <v>101.52</v>
      </c>
      <c r="J916">
        <v>507.6</v>
      </c>
      <c r="K916">
        <v>6</v>
      </c>
      <c r="L916">
        <v>477.14</v>
      </c>
      <c r="M916" t="s">
        <v>51</v>
      </c>
      <c r="N916" t="s">
        <v>62</v>
      </c>
    </row>
    <row r="917" spans="1:14" x14ac:dyDescent="0.25">
      <c r="A917" t="s">
        <v>1842</v>
      </c>
      <c r="B917" s="1">
        <v>44870</v>
      </c>
      <c r="C917" t="str">
        <f t="shared" si="28"/>
        <v>05/11/2022</v>
      </c>
      <c r="D917" s="1" t="str">
        <f t="shared" si="29"/>
        <v>2022</v>
      </c>
      <c r="E917" t="s">
        <v>1843</v>
      </c>
      <c r="F917" t="s">
        <v>47</v>
      </c>
      <c r="G917" t="s">
        <v>15</v>
      </c>
      <c r="H917">
        <v>8</v>
      </c>
      <c r="I917">
        <v>275.24</v>
      </c>
      <c r="J917">
        <v>2201.92</v>
      </c>
      <c r="K917">
        <v>17</v>
      </c>
      <c r="L917">
        <v>1827.59</v>
      </c>
      <c r="M917" t="s">
        <v>35</v>
      </c>
      <c r="N917" t="s">
        <v>41</v>
      </c>
    </row>
    <row r="918" spans="1:14" x14ac:dyDescent="0.25">
      <c r="A918">
        <v>64725855</v>
      </c>
      <c r="B918" s="1">
        <v>44422</v>
      </c>
      <c r="C918" t="str">
        <f t="shared" si="28"/>
        <v>14/08/2021</v>
      </c>
      <c r="D918" s="1" t="str">
        <f t="shared" si="29"/>
        <v>2021</v>
      </c>
      <c r="E918" t="s">
        <v>1844</v>
      </c>
      <c r="F918" t="s">
        <v>34</v>
      </c>
      <c r="G918" t="s">
        <v>26</v>
      </c>
      <c r="H918">
        <v>1</v>
      </c>
      <c r="I918">
        <v>278.69</v>
      </c>
      <c r="J918">
        <v>278.69</v>
      </c>
      <c r="K918">
        <v>19</v>
      </c>
      <c r="L918">
        <v>225.74</v>
      </c>
      <c r="M918" t="s">
        <v>51</v>
      </c>
      <c r="N918" t="s">
        <v>71</v>
      </c>
    </row>
    <row r="919" spans="1:14" x14ac:dyDescent="0.25">
      <c r="A919" t="s">
        <v>1845</v>
      </c>
      <c r="B919" s="1">
        <v>44060</v>
      </c>
      <c r="C919" t="str">
        <f t="shared" si="28"/>
        <v>17/08/2020</v>
      </c>
      <c r="D919" s="1" t="str">
        <f t="shared" si="29"/>
        <v>2020</v>
      </c>
      <c r="E919" t="s">
        <v>1846</v>
      </c>
      <c r="F919" t="s">
        <v>39</v>
      </c>
      <c r="G919" t="s">
        <v>40</v>
      </c>
      <c r="H919">
        <v>6</v>
      </c>
      <c r="I919">
        <v>231.48</v>
      </c>
      <c r="J919">
        <v>1388.88</v>
      </c>
      <c r="K919">
        <v>18</v>
      </c>
      <c r="L919">
        <v>1138.8800000000001</v>
      </c>
      <c r="M919" t="s">
        <v>27</v>
      </c>
      <c r="N919" t="s">
        <v>22</v>
      </c>
    </row>
    <row r="920" spans="1:14" x14ac:dyDescent="0.25">
      <c r="A920" t="s">
        <v>1847</v>
      </c>
      <c r="B920" s="1">
        <v>44142</v>
      </c>
      <c r="C920" t="str">
        <f t="shared" si="28"/>
        <v>07/11/2020</v>
      </c>
      <c r="D920" s="1" t="str">
        <f t="shared" si="29"/>
        <v>2020</v>
      </c>
      <c r="E920" t="s">
        <v>1848</v>
      </c>
      <c r="F920" t="s">
        <v>20</v>
      </c>
      <c r="G920" t="s">
        <v>21</v>
      </c>
      <c r="H920">
        <v>3</v>
      </c>
      <c r="I920">
        <v>466.33</v>
      </c>
      <c r="J920">
        <v>1398.99</v>
      </c>
      <c r="K920">
        <v>23</v>
      </c>
      <c r="L920">
        <v>1077.22</v>
      </c>
      <c r="M920" t="s">
        <v>27</v>
      </c>
      <c r="N920" t="s">
        <v>41</v>
      </c>
    </row>
    <row r="921" spans="1:14" x14ac:dyDescent="0.25">
      <c r="A921" t="s">
        <v>1849</v>
      </c>
      <c r="B921" s="1">
        <v>45602</v>
      </c>
      <c r="C921" t="str">
        <f t="shared" si="28"/>
        <v>06/11/2024</v>
      </c>
      <c r="D921" s="1" t="str">
        <f t="shared" si="29"/>
        <v>2024</v>
      </c>
      <c r="E921" t="s">
        <v>1850</v>
      </c>
      <c r="F921" t="s">
        <v>109</v>
      </c>
      <c r="G921" t="s">
        <v>21</v>
      </c>
      <c r="H921">
        <v>2</v>
      </c>
      <c r="I921">
        <v>45.95</v>
      </c>
      <c r="J921">
        <v>91.9</v>
      </c>
      <c r="K921">
        <v>26</v>
      </c>
      <c r="L921">
        <v>68.010000000000005</v>
      </c>
      <c r="M921" t="s">
        <v>16</v>
      </c>
      <c r="N921" t="s">
        <v>59</v>
      </c>
    </row>
    <row r="922" spans="1:14" x14ac:dyDescent="0.25">
      <c r="A922" t="s">
        <v>1851</v>
      </c>
      <c r="B922" s="1">
        <v>45182</v>
      </c>
      <c r="C922" t="str">
        <f t="shared" si="28"/>
        <v>13/09/2023</v>
      </c>
      <c r="D922" s="1" t="str">
        <f t="shared" si="29"/>
        <v>2023</v>
      </c>
      <c r="E922" t="s">
        <v>1852</v>
      </c>
      <c r="F922" t="s">
        <v>56</v>
      </c>
      <c r="G922" t="s">
        <v>40</v>
      </c>
      <c r="H922">
        <v>2</v>
      </c>
      <c r="I922">
        <v>398.27</v>
      </c>
      <c r="J922">
        <v>796.54</v>
      </c>
      <c r="K922">
        <v>3</v>
      </c>
      <c r="L922">
        <v>772.64</v>
      </c>
      <c r="M922" t="s">
        <v>27</v>
      </c>
      <c r="N922" t="s">
        <v>22</v>
      </c>
    </row>
    <row r="923" spans="1:14" x14ac:dyDescent="0.25">
      <c r="A923" t="s">
        <v>1853</v>
      </c>
      <c r="B923" s="1">
        <v>45291</v>
      </c>
      <c r="C923" t="str">
        <f t="shared" si="28"/>
        <v>31/12/2023</v>
      </c>
      <c r="D923" s="1" t="str">
        <f t="shared" si="29"/>
        <v>2023</v>
      </c>
      <c r="E923" t="s">
        <v>1854</v>
      </c>
      <c r="F923" t="s">
        <v>56</v>
      </c>
      <c r="G923" t="s">
        <v>40</v>
      </c>
      <c r="H923">
        <v>6</v>
      </c>
      <c r="I923">
        <v>196.97</v>
      </c>
      <c r="J923">
        <v>1181.82</v>
      </c>
      <c r="K923">
        <v>5</v>
      </c>
      <c r="L923">
        <v>1122.73</v>
      </c>
      <c r="M923" t="s">
        <v>51</v>
      </c>
      <c r="N923" t="s">
        <v>17</v>
      </c>
    </row>
    <row r="924" spans="1:14" x14ac:dyDescent="0.25">
      <c r="A924" t="s">
        <v>1855</v>
      </c>
      <c r="B924" s="1">
        <v>43884</v>
      </c>
      <c r="C924" t="str">
        <f t="shared" si="28"/>
        <v>23/02/2020</v>
      </c>
      <c r="D924" s="1" t="str">
        <f t="shared" si="29"/>
        <v>2020</v>
      </c>
      <c r="E924" t="s">
        <v>1856</v>
      </c>
      <c r="F924" t="s">
        <v>39</v>
      </c>
      <c r="G924" t="s">
        <v>40</v>
      </c>
      <c r="H924">
        <v>9</v>
      </c>
      <c r="I924">
        <v>127.48</v>
      </c>
      <c r="J924">
        <v>1147.32</v>
      </c>
      <c r="K924">
        <v>0</v>
      </c>
      <c r="L924">
        <v>1147.32</v>
      </c>
      <c r="M924" t="s">
        <v>16</v>
      </c>
      <c r="N924" t="s">
        <v>36</v>
      </c>
    </row>
    <row r="925" spans="1:14" x14ac:dyDescent="0.25">
      <c r="A925" t="s">
        <v>1857</v>
      </c>
      <c r="B925" s="1">
        <v>45338</v>
      </c>
      <c r="C925" t="str">
        <f t="shared" si="28"/>
        <v>16/02/2024</v>
      </c>
      <c r="D925" s="1" t="str">
        <f t="shared" si="29"/>
        <v>2024</v>
      </c>
      <c r="E925" t="s">
        <v>1858</v>
      </c>
      <c r="F925" t="s">
        <v>20</v>
      </c>
      <c r="G925" t="s">
        <v>21</v>
      </c>
      <c r="H925">
        <v>8</v>
      </c>
      <c r="I925">
        <v>407.2</v>
      </c>
      <c r="J925">
        <v>3257.6</v>
      </c>
      <c r="K925">
        <v>19</v>
      </c>
      <c r="L925">
        <v>2638.66</v>
      </c>
      <c r="M925" t="s">
        <v>27</v>
      </c>
      <c r="N925" t="s">
        <v>71</v>
      </c>
    </row>
    <row r="926" spans="1:14" x14ac:dyDescent="0.25">
      <c r="A926" t="s">
        <v>1859</v>
      </c>
      <c r="B926" s="1">
        <v>44369</v>
      </c>
      <c r="C926" t="str">
        <f t="shared" si="28"/>
        <v>22/06/2021</v>
      </c>
      <c r="D926" s="1" t="str">
        <f t="shared" si="29"/>
        <v>2021</v>
      </c>
      <c r="E926" t="s">
        <v>1860</v>
      </c>
      <c r="F926" t="s">
        <v>94</v>
      </c>
      <c r="G926" t="s">
        <v>26</v>
      </c>
      <c r="H926">
        <v>5</v>
      </c>
      <c r="I926">
        <v>395.67</v>
      </c>
      <c r="J926">
        <v>1978.35</v>
      </c>
      <c r="K926">
        <v>14</v>
      </c>
      <c r="L926">
        <v>1701.38</v>
      </c>
      <c r="M926" t="s">
        <v>16</v>
      </c>
      <c r="N926" t="s">
        <v>22</v>
      </c>
    </row>
    <row r="927" spans="1:14" x14ac:dyDescent="0.25">
      <c r="A927" t="s">
        <v>1861</v>
      </c>
      <c r="B927" s="1">
        <v>45364</v>
      </c>
      <c r="C927" t="str">
        <f t="shared" si="28"/>
        <v>13/03/2024</v>
      </c>
      <c r="D927" s="1" t="str">
        <f t="shared" si="29"/>
        <v>2024</v>
      </c>
      <c r="E927" t="s">
        <v>1862</v>
      </c>
      <c r="F927" t="s">
        <v>25</v>
      </c>
      <c r="G927" t="s">
        <v>26</v>
      </c>
      <c r="H927">
        <v>3</v>
      </c>
      <c r="I927">
        <v>160.13</v>
      </c>
      <c r="J927">
        <v>480.39</v>
      </c>
      <c r="K927">
        <v>25</v>
      </c>
      <c r="L927">
        <v>360.29</v>
      </c>
      <c r="M927" t="s">
        <v>51</v>
      </c>
      <c r="N927" t="s">
        <v>22</v>
      </c>
    </row>
    <row r="928" spans="1:14" x14ac:dyDescent="0.25">
      <c r="A928" t="s">
        <v>1863</v>
      </c>
      <c r="B928" s="1">
        <v>43904</v>
      </c>
      <c r="C928" t="str">
        <f t="shared" si="28"/>
        <v>14/03/2020</v>
      </c>
      <c r="D928" s="1" t="str">
        <f t="shared" si="29"/>
        <v>2020</v>
      </c>
      <c r="E928" t="s">
        <v>1864</v>
      </c>
      <c r="F928" t="s">
        <v>50</v>
      </c>
      <c r="G928" t="s">
        <v>40</v>
      </c>
      <c r="H928">
        <v>2</v>
      </c>
      <c r="I928">
        <v>254.75</v>
      </c>
      <c r="J928">
        <v>509.5</v>
      </c>
      <c r="K928">
        <v>22</v>
      </c>
      <c r="L928">
        <v>397.41</v>
      </c>
      <c r="M928" t="s">
        <v>16</v>
      </c>
      <c r="N928" t="s">
        <v>76</v>
      </c>
    </row>
    <row r="929" spans="1:14" x14ac:dyDescent="0.25">
      <c r="A929" t="s">
        <v>1865</v>
      </c>
      <c r="B929" s="1">
        <v>44678</v>
      </c>
      <c r="C929" t="str">
        <f t="shared" si="28"/>
        <v>27/04/2022</v>
      </c>
      <c r="D929" s="1" t="str">
        <f t="shared" si="29"/>
        <v>2022</v>
      </c>
      <c r="E929" t="s">
        <v>1866</v>
      </c>
      <c r="F929" t="s">
        <v>44</v>
      </c>
      <c r="G929" t="s">
        <v>15</v>
      </c>
      <c r="H929">
        <v>3</v>
      </c>
      <c r="I929">
        <v>339.46</v>
      </c>
      <c r="J929">
        <v>1018.38</v>
      </c>
      <c r="K929">
        <v>18</v>
      </c>
      <c r="L929">
        <v>835.07</v>
      </c>
      <c r="M929" t="s">
        <v>27</v>
      </c>
      <c r="N929" t="s">
        <v>31</v>
      </c>
    </row>
    <row r="930" spans="1:14" x14ac:dyDescent="0.25">
      <c r="A930">
        <v>93740224</v>
      </c>
      <c r="B930" s="1">
        <v>44922</v>
      </c>
      <c r="C930" t="str">
        <f t="shared" si="28"/>
        <v>27/12/2022</v>
      </c>
      <c r="D930" s="1" t="str">
        <f t="shared" si="29"/>
        <v>2022</v>
      </c>
      <c r="E930" t="s">
        <v>1867</v>
      </c>
      <c r="F930" t="s">
        <v>44</v>
      </c>
      <c r="G930" t="s">
        <v>15</v>
      </c>
      <c r="H930">
        <v>1</v>
      </c>
      <c r="I930">
        <v>29.32</v>
      </c>
      <c r="J930">
        <v>29.32</v>
      </c>
      <c r="K930">
        <v>30</v>
      </c>
      <c r="L930">
        <v>20.52</v>
      </c>
      <c r="M930" t="s">
        <v>16</v>
      </c>
      <c r="N930" t="s">
        <v>71</v>
      </c>
    </row>
    <row r="931" spans="1:14" x14ac:dyDescent="0.25">
      <c r="A931" t="s">
        <v>1868</v>
      </c>
      <c r="B931" s="1">
        <v>44908</v>
      </c>
      <c r="C931" t="str">
        <f t="shared" si="28"/>
        <v>13/12/2022</v>
      </c>
      <c r="D931" s="1" t="str">
        <f t="shared" si="29"/>
        <v>2022</v>
      </c>
      <c r="E931" t="s">
        <v>1869</v>
      </c>
      <c r="F931" t="s">
        <v>109</v>
      </c>
      <c r="G931" t="s">
        <v>21</v>
      </c>
      <c r="H931">
        <v>6</v>
      </c>
      <c r="I931">
        <v>75.650000000000006</v>
      </c>
      <c r="J931">
        <v>453.9</v>
      </c>
      <c r="K931">
        <v>25</v>
      </c>
      <c r="L931">
        <v>340.42</v>
      </c>
      <c r="M931" t="s">
        <v>51</v>
      </c>
      <c r="N931" t="s">
        <v>41</v>
      </c>
    </row>
    <row r="932" spans="1:14" x14ac:dyDescent="0.25">
      <c r="A932" t="s">
        <v>1870</v>
      </c>
      <c r="B932" s="1">
        <v>44513</v>
      </c>
      <c r="C932" t="str">
        <f t="shared" si="28"/>
        <v>13/11/2021</v>
      </c>
      <c r="D932" s="1" t="str">
        <f t="shared" si="29"/>
        <v>2021</v>
      </c>
      <c r="E932" t="s">
        <v>1871</v>
      </c>
      <c r="F932" t="s">
        <v>44</v>
      </c>
      <c r="G932" t="s">
        <v>15</v>
      </c>
      <c r="H932">
        <v>6</v>
      </c>
      <c r="I932">
        <v>10.130000000000001</v>
      </c>
      <c r="J932">
        <v>60.78</v>
      </c>
      <c r="K932">
        <v>9</v>
      </c>
      <c r="L932">
        <v>55.31</v>
      </c>
      <c r="M932" t="s">
        <v>35</v>
      </c>
      <c r="N932" t="s">
        <v>31</v>
      </c>
    </row>
    <row r="933" spans="1:14" x14ac:dyDescent="0.25">
      <c r="A933" t="s">
        <v>1872</v>
      </c>
      <c r="B933" s="1">
        <v>45523</v>
      </c>
      <c r="C933" t="str">
        <f t="shared" si="28"/>
        <v>19/08/2024</v>
      </c>
      <c r="D933" s="1" t="str">
        <f t="shared" si="29"/>
        <v>2024</v>
      </c>
      <c r="E933" t="s">
        <v>1873</v>
      </c>
      <c r="F933" t="s">
        <v>47</v>
      </c>
      <c r="G933" t="s">
        <v>15</v>
      </c>
      <c r="H933">
        <v>8</v>
      </c>
      <c r="I933">
        <v>305.04000000000002</v>
      </c>
      <c r="J933">
        <v>2440.3200000000002</v>
      </c>
      <c r="K933">
        <v>22</v>
      </c>
      <c r="L933">
        <v>1903.45</v>
      </c>
      <c r="M933" t="s">
        <v>16</v>
      </c>
      <c r="N933" t="s">
        <v>28</v>
      </c>
    </row>
    <row r="934" spans="1:14" x14ac:dyDescent="0.25">
      <c r="A934" t="s">
        <v>1874</v>
      </c>
      <c r="B934" s="1">
        <v>43984</v>
      </c>
      <c r="C934" t="str">
        <f t="shared" si="28"/>
        <v>02/06/2020</v>
      </c>
      <c r="D934" s="1" t="str">
        <f t="shared" si="29"/>
        <v>2020</v>
      </c>
      <c r="E934" t="s">
        <v>1875</v>
      </c>
      <c r="F934" t="s">
        <v>20</v>
      </c>
      <c r="G934" t="s">
        <v>21</v>
      </c>
      <c r="H934">
        <v>9</v>
      </c>
      <c r="I934">
        <v>420.93</v>
      </c>
      <c r="J934">
        <v>3788.37</v>
      </c>
      <c r="K934">
        <v>3</v>
      </c>
      <c r="L934">
        <v>3674.72</v>
      </c>
      <c r="M934" t="s">
        <v>27</v>
      </c>
      <c r="N934" t="s">
        <v>59</v>
      </c>
    </row>
    <row r="935" spans="1:14" x14ac:dyDescent="0.25">
      <c r="A935" t="s">
        <v>1876</v>
      </c>
      <c r="B935" s="1">
        <v>45317</v>
      </c>
      <c r="C935" t="str">
        <f t="shared" si="28"/>
        <v>26/01/2024</v>
      </c>
      <c r="D935" s="1" t="str">
        <f t="shared" si="29"/>
        <v>2024</v>
      </c>
      <c r="E935" t="s">
        <v>1877</v>
      </c>
      <c r="F935" t="s">
        <v>79</v>
      </c>
      <c r="G935" t="s">
        <v>21</v>
      </c>
      <c r="H935">
        <v>10</v>
      </c>
      <c r="I935">
        <v>348.97</v>
      </c>
      <c r="J935">
        <v>3489.7</v>
      </c>
      <c r="K935">
        <v>3</v>
      </c>
      <c r="L935">
        <v>3385.01</v>
      </c>
      <c r="M935" t="s">
        <v>35</v>
      </c>
      <c r="N935" t="s">
        <v>17</v>
      </c>
    </row>
    <row r="936" spans="1:14" x14ac:dyDescent="0.25">
      <c r="A936" t="s">
        <v>1878</v>
      </c>
      <c r="B936" s="1">
        <v>43973</v>
      </c>
      <c r="C936" t="str">
        <f t="shared" si="28"/>
        <v>22/05/2020</v>
      </c>
      <c r="D936" s="1" t="str">
        <f t="shared" si="29"/>
        <v>2020</v>
      </c>
      <c r="E936" t="s">
        <v>1879</v>
      </c>
      <c r="F936" t="s">
        <v>50</v>
      </c>
      <c r="G936" t="s">
        <v>40</v>
      </c>
      <c r="H936">
        <v>4</v>
      </c>
      <c r="I936">
        <v>273.51</v>
      </c>
      <c r="J936">
        <v>1094.04</v>
      </c>
      <c r="K936">
        <v>24</v>
      </c>
      <c r="L936">
        <v>831.47</v>
      </c>
      <c r="M936" t="s">
        <v>35</v>
      </c>
      <c r="N936" t="s">
        <v>71</v>
      </c>
    </row>
    <row r="937" spans="1:14" x14ac:dyDescent="0.25">
      <c r="A937" t="s">
        <v>1880</v>
      </c>
      <c r="B937" s="1">
        <v>44109</v>
      </c>
      <c r="C937" t="str">
        <f t="shared" si="28"/>
        <v>05/10/2020</v>
      </c>
      <c r="D937" s="1" t="str">
        <f t="shared" si="29"/>
        <v>2020</v>
      </c>
      <c r="E937" t="s">
        <v>1881</v>
      </c>
      <c r="F937" t="s">
        <v>39</v>
      </c>
      <c r="G937" t="s">
        <v>40</v>
      </c>
      <c r="H937">
        <v>6</v>
      </c>
      <c r="I937">
        <v>133.88</v>
      </c>
      <c r="J937">
        <v>803.28</v>
      </c>
      <c r="K937">
        <v>13</v>
      </c>
      <c r="L937">
        <v>698.85</v>
      </c>
      <c r="M937" t="s">
        <v>35</v>
      </c>
      <c r="N937" t="s">
        <v>36</v>
      </c>
    </row>
    <row r="938" spans="1:14" x14ac:dyDescent="0.25">
      <c r="A938">
        <v>92988005</v>
      </c>
      <c r="B938" s="1">
        <v>44266</v>
      </c>
      <c r="C938" t="str">
        <f t="shared" si="28"/>
        <v>11/03/2021</v>
      </c>
      <c r="D938" s="1" t="str">
        <f t="shared" si="29"/>
        <v>2021</v>
      </c>
      <c r="E938" t="s">
        <v>1882</v>
      </c>
      <c r="F938" t="s">
        <v>47</v>
      </c>
      <c r="G938" t="s">
        <v>15</v>
      </c>
      <c r="H938">
        <v>3</v>
      </c>
      <c r="I938">
        <v>181.16</v>
      </c>
      <c r="J938">
        <v>543.48</v>
      </c>
      <c r="K938">
        <v>3</v>
      </c>
      <c r="L938">
        <v>527.17999999999995</v>
      </c>
      <c r="M938" t="s">
        <v>35</v>
      </c>
      <c r="N938" t="s">
        <v>62</v>
      </c>
    </row>
    <row r="939" spans="1:14" x14ac:dyDescent="0.25">
      <c r="A939" t="s">
        <v>1883</v>
      </c>
      <c r="B939" s="1">
        <v>44991</v>
      </c>
      <c r="C939" t="str">
        <f t="shared" si="28"/>
        <v>06/03/2023</v>
      </c>
      <c r="D939" s="1" t="str">
        <f t="shared" si="29"/>
        <v>2023</v>
      </c>
      <c r="E939" t="s">
        <v>1884</v>
      </c>
      <c r="F939" t="s">
        <v>56</v>
      </c>
      <c r="G939" t="s">
        <v>40</v>
      </c>
      <c r="H939">
        <v>4</v>
      </c>
      <c r="I939">
        <v>176.31</v>
      </c>
      <c r="J939">
        <v>705.24</v>
      </c>
      <c r="K939">
        <v>22</v>
      </c>
      <c r="L939">
        <v>550.09</v>
      </c>
      <c r="M939" t="s">
        <v>35</v>
      </c>
      <c r="N939" t="s">
        <v>59</v>
      </c>
    </row>
    <row r="940" spans="1:14" x14ac:dyDescent="0.25">
      <c r="A940" s="2">
        <v>8.4390000000000001E+51</v>
      </c>
      <c r="B940" s="1">
        <v>45454</v>
      </c>
      <c r="C940" t="str">
        <f t="shared" si="28"/>
        <v>11/06/2024</v>
      </c>
      <c r="D940" s="1" t="str">
        <f t="shared" si="29"/>
        <v>2024</v>
      </c>
      <c r="E940" t="s">
        <v>1885</v>
      </c>
      <c r="F940" t="s">
        <v>79</v>
      </c>
      <c r="G940" t="s">
        <v>21</v>
      </c>
      <c r="H940">
        <v>1</v>
      </c>
      <c r="I940">
        <v>487.51</v>
      </c>
      <c r="J940">
        <v>487.51</v>
      </c>
      <c r="K940">
        <v>5</v>
      </c>
      <c r="L940">
        <v>463.13</v>
      </c>
      <c r="M940" t="s">
        <v>35</v>
      </c>
      <c r="N940" t="s">
        <v>59</v>
      </c>
    </row>
    <row r="941" spans="1:14" x14ac:dyDescent="0.25">
      <c r="A941" t="s">
        <v>1886</v>
      </c>
      <c r="B941" s="1">
        <v>44657</v>
      </c>
      <c r="C941" t="str">
        <f t="shared" si="28"/>
        <v>06/04/2022</v>
      </c>
      <c r="D941" s="1" t="str">
        <f t="shared" si="29"/>
        <v>2022</v>
      </c>
      <c r="E941" t="s">
        <v>1887</v>
      </c>
      <c r="F941" t="s">
        <v>56</v>
      </c>
      <c r="G941" t="s">
        <v>40</v>
      </c>
      <c r="H941">
        <v>1</v>
      </c>
      <c r="I941">
        <v>408.45</v>
      </c>
      <c r="J941">
        <v>408.45</v>
      </c>
      <c r="K941">
        <v>9</v>
      </c>
      <c r="L941">
        <v>371.69</v>
      </c>
      <c r="M941" t="s">
        <v>27</v>
      </c>
      <c r="N941" t="s">
        <v>31</v>
      </c>
    </row>
    <row r="942" spans="1:14" x14ac:dyDescent="0.25">
      <c r="A942" t="s">
        <v>1888</v>
      </c>
      <c r="B942" s="1">
        <v>44936</v>
      </c>
      <c r="C942" t="str">
        <f t="shared" si="28"/>
        <v>10/01/2023</v>
      </c>
      <c r="D942" s="1" t="str">
        <f t="shared" si="29"/>
        <v>2023</v>
      </c>
      <c r="E942" t="s">
        <v>1889</v>
      </c>
      <c r="F942" t="s">
        <v>50</v>
      </c>
      <c r="G942" t="s">
        <v>40</v>
      </c>
      <c r="H942">
        <v>2</v>
      </c>
      <c r="I942">
        <v>227.83</v>
      </c>
      <c r="J942">
        <v>455.66</v>
      </c>
      <c r="K942">
        <v>22</v>
      </c>
      <c r="L942">
        <v>355.41</v>
      </c>
      <c r="M942" t="s">
        <v>35</v>
      </c>
      <c r="N942" t="s">
        <v>36</v>
      </c>
    </row>
    <row r="943" spans="1:14" x14ac:dyDescent="0.25">
      <c r="A943" t="s">
        <v>1890</v>
      </c>
      <c r="B943" s="1">
        <v>45123</v>
      </c>
      <c r="C943" t="str">
        <f t="shared" si="28"/>
        <v>16/07/2023</v>
      </c>
      <c r="D943" s="1" t="str">
        <f t="shared" si="29"/>
        <v>2023</v>
      </c>
      <c r="E943" t="s">
        <v>1157</v>
      </c>
      <c r="F943" t="s">
        <v>94</v>
      </c>
      <c r="G943" t="s">
        <v>26</v>
      </c>
      <c r="H943">
        <v>9</v>
      </c>
      <c r="I943">
        <v>342.55</v>
      </c>
      <c r="J943">
        <v>3082.95</v>
      </c>
      <c r="K943">
        <v>16</v>
      </c>
      <c r="L943">
        <v>2589.6799999999998</v>
      </c>
      <c r="M943" t="s">
        <v>16</v>
      </c>
      <c r="N943" t="s">
        <v>41</v>
      </c>
    </row>
    <row r="944" spans="1:14" x14ac:dyDescent="0.25">
      <c r="A944" t="s">
        <v>1891</v>
      </c>
      <c r="B944" s="1">
        <v>45124</v>
      </c>
      <c r="C944" t="str">
        <f t="shared" si="28"/>
        <v>17/07/2023</v>
      </c>
      <c r="D944" s="1" t="str">
        <f t="shared" si="29"/>
        <v>2023</v>
      </c>
      <c r="E944" t="s">
        <v>1892</v>
      </c>
      <c r="F944" t="s">
        <v>34</v>
      </c>
      <c r="G944" t="s">
        <v>26</v>
      </c>
      <c r="H944">
        <v>1</v>
      </c>
      <c r="I944">
        <v>19.489999999999998</v>
      </c>
      <c r="J944">
        <v>19.489999999999998</v>
      </c>
      <c r="K944">
        <v>0</v>
      </c>
      <c r="L944">
        <v>19.489999999999998</v>
      </c>
      <c r="M944" t="s">
        <v>27</v>
      </c>
      <c r="N944" t="s">
        <v>71</v>
      </c>
    </row>
    <row r="945" spans="1:14" x14ac:dyDescent="0.25">
      <c r="A945" t="s">
        <v>1893</v>
      </c>
      <c r="B945" s="1">
        <v>44638</v>
      </c>
      <c r="C945" t="str">
        <f t="shared" si="28"/>
        <v>18/03/2022</v>
      </c>
      <c r="D945" s="1" t="str">
        <f t="shared" si="29"/>
        <v>2022</v>
      </c>
      <c r="E945" t="s">
        <v>1894</v>
      </c>
      <c r="F945" t="s">
        <v>44</v>
      </c>
      <c r="G945" t="s">
        <v>15</v>
      </c>
      <c r="H945">
        <v>3</v>
      </c>
      <c r="I945">
        <v>409.82</v>
      </c>
      <c r="J945">
        <v>1229.46</v>
      </c>
      <c r="K945">
        <v>6</v>
      </c>
      <c r="L945">
        <v>1155.69</v>
      </c>
      <c r="M945" t="s">
        <v>35</v>
      </c>
      <c r="N945" t="s">
        <v>17</v>
      </c>
    </row>
    <row r="946" spans="1:14" x14ac:dyDescent="0.25">
      <c r="A946" t="s">
        <v>1895</v>
      </c>
      <c r="B946" s="1">
        <v>44393</v>
      </c>
      <c r="C946" t="str">
        <f t="shared" si="28"/>
        <v>16/07/2021</v>
      </c>
      <c r="D946" s="1" t="str">
        <f t="shared" si="29"/>
        <v>2021</v>
      </c>
      <c r="E946" t="s">
        <v>1896</v>
      </c>
      <c r="F946" t="s">
        <v>56</v>
      </c>
      <c r="G946" t="s">
        <v>40</v>
      </c>
      <c r="H946">
        <v>10</v>
      </c>
      <c r="I946">
        <v>306.57</v>
      </c>
      <c r="J946">
        <v>3065.7</v>
      </c>
      <c r="K946">
        <v>1</v>
      </c>
      <c r="L946">
        <v>3035.04</v>
      </c>
      <c r="M946" t="s">
        <v>51</v>
      </c>
      <c r="N946" t="s">
        <v>62</v>
      </c>
    </row>
    <row r="947" spans="1:14" x14ac:dyDescent="0.25">
      <c r="A947" t="s">
        <v>1897</v>
      </c>
      <c r="B947" s="1">
        <v>45481</v>
      </c>
      <c r="C947" t="str">
        <f t="shared" si="28"/>
        <v>08/07/2024</v>
      </c>
      <c r="D947" s="1" t="str">
        <f t="shared" si="29"/>
        <v>2024</v>
      </c>
      <c r="E947" t="s">
        <v>1898</v>
      </c>
      <c r="F947" t="s">
        <v>109</v>
      </c>
      <c r="G947" t="s">
        <v>21</v>
      </c>
      <c r="H947">
        <v>5</v>
      </c>
      <c r="I947">
        <v>398.78</v>
      </c>
      <c r="J947">
        <v>1993.9</v>
      </c>
      <c r="K947">
        <v>16</v>
      </c>
      <c r="L947">
        <v>1674.88</v>
      </c>
      <c r="M947" t="s">
        <v>51</v>
      </c>
      <c r="N947" t="s">
        <v>76</v>
      </c>
    </row>
    <row r="948" spans="1:14" x14ac:dyDescent="0.25">
      <c r="A948" t="s">
        <v>1899</v>
      </c>
      <c r="B948" s="1">
        <v>44445</v>
      </c>
      <c r="C948" t="str">
        <f t="shared" si="28"/>
        <v>06/09/2021</v>
      </c>
      <c r="D948" s="1" t="str">
        <f t="shared" si="29"/>
        <v>2021</v>
      </c>
      <c r="E948" t="s">
        <v>1900</v>
      </c>
      <c r="F948" t="s">
        <v>44</v>
      </c>
      <c r="G948" t="s">
        <v>15</v>
      </c>
      <c r="H948">
        <v>7</v>
      </c>
      <c r="I948">
        <v>438.23</v>
      </c>
      <c r="J948">
        <v>3067.61</v>
      </c>
      <c r="K948">
        <v>28</v>
      </c>
      <c r="L948">
        <v>2208.6799999999998</v>
      </c>
      <c r="M948" t="s">
        <v>51</v>
      </c>
      <c r="N948" t="s">
        <v>71</v>
      </c>
    </row>
    <row r="949" spans="1:14" x14ac:dyDescent="0.25">
      <c r="A949" t="s">
        <v>1901</v>
      </c>
      <c r="B949" s="1">
        <v>44823</v>
      </c>
      <c r="C949" t="str">
        <f t="shared" si="28"/>
        <v>19/09/2022</v>
      </c>
      <c r="D949" s="1" t="str">
        <f t="shared" si="29"/>
        <v>2022</v>
      </c>
      <c r="E949" t="s">
        <v>1902</v>
      </c>
      <c r="F949" t="s">
        <v>20</v>
      </c>
      <c r="G949" t="s">
        <v>21</v>
      </c>
      <c r="H949">
        <v>1</v>
      </c>
      <c r="I949">
        <v>252.54</v>
      </c>
      <c r="J949">
        <v>252.54</v>
      </c>
      <c r="K949">
        <v>5</v>
      </c>
      <c r="L949">
        <v>239.91</v>
      </c>
      <c r="M949" t="s">
        <v>51</v>
      </c>
      <c r="N949" t="s">
        <v>17</v>
      </c>
    </row>
    <row r="950" spans="1:14" x14ac:dyDescent="0.25">
      <c r="A950" t="s">
        <v>1903</v>
      </c>
      <c r="B950" s="1">
        <v>44644</v>
      </c>
      <c r="C950" t="str">
        <f t="shared" si="28"/>
        <v>24/03/2022</v>
      </c>
      <c r="D950" s="1" t="str">
        <f t="shared" si="29"/>
        <v>2022</v>
      </c>
      <c r="E950" t="s">
        <v>1904</v>
      </c>
      <c r="F950" t="s">
        <v>44</v>
      </c>
      <c r="G950" t="s">
        <v>15</v>
      </c>
      <c r="H950">
        <v>3</v>
      </c>
      <c r="I950">
        <v>72.55</v>
      </c>
      <c r="J950">
        <v>217.65</v>
      </c>
      <c r="K950">
        <v>23</v>
      </c>
      <c r="L950">
        <v>167.59</v>
      </c>
      <c r="M950" t="s">
        <v>51</v>
      </c>
      <c r="N950" t="s">
        <v>36</v>
      </c>
    </row>
    <row r="951" spans="1:14" x14ac:dyDescent="0.25">
      <c r="A951" s="2">
        <v>380458000000000</v>
      </c>
      <c r="B951" s="1">
        <v>44926</v>
      </c>
      <c r="C951" t="str">
        <f t="shared" si="28"/>
        <v>31/12/2022</v>
      </c>
      <c r="D951" s="1" t="str">
        <f t="shared" si="29"/>
        <v>2022</v>
      </c>
      <c r="E951" t="s">
        <v>1905</v>
      </c>
      <c r="F951" t="s">
        <v>34</v>
      </c>
      <c r="G951" t="s">
        <v>26</v>
      </c>
      <c r="H951">
        <v>8</v>
      </c>
      <c r="I951">
        <v>420.81</v>
      </c>
      <c r="J951">
        <v>3366.48</v>
      </c>
      <c r="K951">
        <v>20</v>
      </c>
      <c r="L951">
        <v>2693.18</v>
      </c>
      <c r="M951" t="s">
        <v>35</v>
      </c>
      <c r="N951" t="s">
        <v>62</v>
      </c>
    </row>
    <row r="952" spans="1:14" x14ac:dyDescent="0.25">
      <c r="A952" t="s">
        <v>1906</v>
      </c>
      <c r="B952" s="1">
        <v>44200</v>
      </c>
      <c r="C952" t="str">
        <f t="shared" si="28"/>
        <v>04/01/2021</v>
      </c>
      <c r="D952" s="1" t="str">
        <f t="shared" si="29"/>
        <v>2021</v>
      </c>
      <c r="E952" t="s">
        <v>1907</v>
      </c>
      <c r="F952" t="s">
        <v>44</v>
      </c>
      <c r="G952" t="s">
        <v>15</v>
      </c>
      <c r="H952">
        <v>1</v>
      </c>
      <c r="I952">
        <v>471.67</v>
      </c>
      <c r="J952">
        <v>471.67</v>
      </c>
      <c r="K952">
        <v>24</v>
      </c>
      <c r="L952">
        <v>358.47</v>
      </c>
      <c r="M952" t="s">
        <v>35</v>
      </c>
      <c r="N952" t="s">
        <v>76</v>
      </c>
    </row>
    <row r="953" spans="1:14" x14ac:dyDescent="0.25">
      <c r="A953" t="s">
        <v>1908</v>
      </c>
      <c r="B953" s="1">
        <v>45182</v>
      </c>
      <c r="C953" t="str">
        <f t="shared" si="28"/>
        <v>13/09/2023</v>
      </c>
      <c r="D953" s="1" t="str">
        <f t="shared" si="29"/>
        <v>2023</v>
      </c>
      <c r="E953" t="s">
        <v>1909</v>
      </c>
      <c r="F953" t="s">
        <v>94</v>
      </c>
      <c r="G953" t="s">
        <v>26</v>
      </c>
      <c r="H953">
        <v>2</v>
      </c>
      <c r="I953">
        <v>289.01</v>
      </c>
      <c r="J953">
        <v>578.02</v>
      </c>
      <c r="K953">
        <v>7</v>
      </c>
      <c r="L953">
        <v>537.55999999999995</v>
      </c>
      <c r="M953" t="s">
        <v>27</v>
      </c>
      <c r="N953" t="s">
        <v>71</v>
      </c>
    </row>
    <row r="954" spans="1:14" x14ac:dyDescent="0.25">
      <c r="A954" t="s">
        <v>1910</v>
      </c>
      <c r="B954" s="1">
        <v>44445</v>
      </c>
      <c r="C954" t="str">
        <f t="shared" si="28"/>
        <v>06/09/2021</v>
      </c>
      <c r="D954" s="1" t="str">
        <f t="shared" si="29"/>
        <v>2021</v>
      </c>
      <c r="E954" t="s">
        <v>1911</v>
      </c>
      <c r="F954" t="s">
        <v>47</v>
      </c>
      <c r="G954" t="s">
        <v>15</v>
      </c>
      <c r="H954">
        <v>6</v>
      </c>
      <c r="I954">
        <v>99.76</v>
      </c>
      <c r="J954">
        <v>598.55999999999995</v>
      </c>
      <c r="K954">
        <v>19</v>
      </c>
      <c r="L954">
        <v>484.83</v>
      </c>
      <c r="M954" t="s">
        <v>27</v>
      </c>
      <c r="N954" t="s">
        <v>17</v>
      </c>
    </row>
    <row r="955" spans="1:14" x14ac:dyDescent="0.25">
      <c r="A955" t="s">
        <v>1912</v>
      </c>
      <c r="B955" s="1">
        <v>45380</v>
      </c>
      <c r="C955" t="str">
        <f t="shared" si="28"/>
        <v>29/03/2024</v>
      </c>
      <c r="D955" s="1" t="str">
        <f t="shared" si="29"/>
        <v>2024</v>
      </c>
      <c r="E955" t="s">
        <v>1913</v>
      </c>
      <c r="F955" t="s">
        <v>39</v>
      </c>
      <c r="G955" t="s">
        <v>40</v>
      </c>
      <c r="H955">
        <v>9</v>
      </c>
      <c r="I955">
        <v>52.88</v>
      </c>
      <c r="J955">
        <v>475.92</v>
      </c>
      <c r="K955">
        <v>25</v>
      </c>
      <c r="L955">
        <v>356.94</v>
      </c>
      <c r="M955" t="s">
        <v>35</v>
      </c>
      <c r="N955" t="s">
        <v>28</v>
      </c>
    </row>
    <row r="956" spans="1:14" x14ac:dyDescent="0.25">
      <c r="A956" t="s">
        <v>1914</v>
      </c>
      <c r="B956" s="1">
        <v>44629</v>
      </c>
      <c r="C956" t="str">
        <f t="shared" si="28"/>
        <v>09/03/2022</v>
      </c>
      <c r="D956" s="1" t="str">
        <f t="shared" si="29"/>
        <v>2022</v>
      </c>
      <c r="E956" t="s">
        <v>1915</v>
      </c>
      <c r="F956" t="s">
        <v>14</v>
      </c>
      <c r="G956" t="s">
        <v>15</v>
      </c>
      <c r="H956">
        <v>3</v>
      </c>
      <c r="I956">
        <v>362.94</v>
      </c>
      <c r="J956">
        <v>1088.82</v>
      </c>
      <c r="K956">
        <v>29</v>
      </c>
      <c r="L956">
        <v>773.06</v>
      </c>
      <c r="M956" t="s">
        <v>51</v>
      </c>
      <c r="N956" t="s">
        <v>62</v>
      </c>
    </row>
    <row r="957" spans="1:14" x14ac:dyDescent="0.25">
      <c r="A957" t="s">
        <v>1916</v>
      </c>
      <c r="B957" s="1">
        <v>44261</v>
      </c>
      <c r="C957" t="str">
        <f t="shared" si="28"/>
        <v>06/03/2021</v>
      </c>
      <c r="D957" s="1" t="str">
        <f t="shared" si="29"/>
        <v>2021</v>
      </c>
      <c r="E957" t="s">
        <v>1917</v>
      </c>
      <c r="F957" t="s">
        <v>25</v>
      </c>
      <c r="G957" t="s">
        <v>26</v>
      </c>
      <c r="H957">
        <v>10</v>
      </c>
      <c r="I957">
        <v>268.08999999999997</v>
      </c>
      <c r="J957">
        <v>2680.9</v>
      </c>
      <c r="K957">
        <v>20</v>
      </c>
      <c r="L957">
        <v>2144.7199999999998</v>
      </c>
      <c r="M957" t="s">
        <v>51</v>
      </c>
      <c r="N957" t="s">
        <v>62</v>
      </c>
    </row>
    <row r="958" spans="1:14" x14ac:dyDescent="0.25">
      <c r="A958" t="s">
        <v>1918</v>
      </c>
      <c r="B958" s="1">
        <v>45182</v>
      </c>
      <c r="C958" t="str">
        <f t="shared" si="28"/>
        <v>13/09/2023</v>
      </c>
      <c r="D958" s="1" t="str">
        <f t="shared" si="29"/>
        <v>2023</v>
      </c>
      <c r="E958" t="s">
        <v>1919</v>
      </c>
      <c r="F958" t="s">
        <v>79</v>
      </c>
      <c r="G958" t="s">
        <v>21</v>
      </c>
      <c r="H958">
        <v>3</v>
      </c>
      <c r="I958">
        <v>389.19</v>
      </c>
      <c r="J958">
        <v>1167.57</v>
      </c>
      <c r="K958">
        <v>7</v>
      </c>
      <c r="L958">
        <v>1085.8399999999999</v>
      </c>
      <c r="M958" t="s">
        <v>16</v>
      </c>
      <c r="N958" t="s">
        <v>76</v>
      </c>
    </row>
    <row r="959" spans="1:14" x14ac:dyDescent="0.25">
      <c r="A959">
        <v>58435992</v>
      </c>
      <c r="B959" s="1">
        <v>45544</v>
      </c>
      <c r="C959" t="str">
        <f t="shared" si="28"/>
        <v>09/09/2024</v>
      </c>
      <c r="D959" s="1" t="str">
        <f t="shared" si="29"/>
        <v>2024</v>
      </c>
      <c r="E959" t="s">
        <v>1920</v>
      </c>
      <c r="F959" t="s">
        <v>94</v>
      </c>
      <c r="G959" t="s">
        <v>26</v>
      </c>
      <c r="H959">
        <v>1</v>
      </c>
      <c r="I959">
        <v>243.21</v>
      </c>
      <c r="J959">
        <v>243.21</v>
      </c>
      <c r="K959">
        <v>5</v>
      </c>
      <c r="L959">
        <v>231.05</v>
      </c>
      <c r="M959" t="s">
        <v>16</v>
      </c>
      <c r="N959" t="s">
        <v>41</v>
      </c>
    </row>
    <row r="960" spans="1:14" x14ac:dyDescent="0.25">
      <c r="A960" t="s">
        <v>1921</v>
      </c>
      <c r="B960" s="1">
        <v>45335</v>
      </c>
      <c r="C960" t="str">
        <f t="shared" si="28"/>
        <v>13/02/2024</v>
      </c>
      <c r="D960" s="1" t="str">
        <f t="shared" si="29"/>
        <v>2024</v>
      </c>
      <c r="E960" t="s">
        <v>1922</v>
      </c>
      <c r="F960" t="s">
        <v>56</v>
      </c>
      <c r="G960" t="s">
        <v>40</v>
      </c>
      <c r="H960">
        <v>4</v>
      </c>
      <c r="I960">
        <v>165.97</v>
      </c>
      <c r="J960">
        <v>663.88</v>
      </c>
      <c r="K960">
        <v>1</v>
      </c>
      <c r="L960">
        <v>657.24</v>
      </c>
      <c r="M960" t="s">
        <v>35</v>
      </c>
      <c r="N960" t="s">
        <v>36</v>
      </c>
    </row>
    <row r="961" spans="1:14" x14ac:dyDescent="0.25">
      <c r="A961" t="s">
        <v>1923</v>
      </c>
      <c r="B961" s="1">
        <v>45389</v>
      </c>
      <c r="C961" t="str">
        <f t="shared" si="28"/>
        <v>07/04/2024</v>
      </c>
      <c r="D961" s="1" t="str">
        <f t="shared" si="29"/>
        <v>2024</v>
      </c>
      <c r="E961" t="s">
        <v>1924</v>
      </c>
      <c r="F961" t="s">
        <v>34</v>
      </c>
      <c r="G961" t="s">
        <v>26</v>
      </c>
      <c r="H961">
        <v>5</v>
      </c>
      <c r="I961">
        <v>126.3</v>
      </c>
      <c r="J961">
        <v>631.5</v>
      </c>
      <c r="K961">
        <v>16</v>
      </c>
      <c r="L961">
        <v>530.46</v>
      </c>
      <c r="M961" t="s">
        <v>27</v>
      </c>
      <c r="N961" t="s">
        <v>41</v>
      </c>
    </row>
    <row r="962" spans="1:14" x14ac:dyDescent="0.25">
      <c r="A962" t="s">
        <v>1925</v>
      </c>
      <c r="B962" s="1">
        <v>44260</v>
      </c>
      <c r="C962" t="str">
        <f t="shared" si="28"/>
        <v>05/03/2021</v>
      </c>
      <c r="D962" s="1" t="str">
        <f t="shared" si="29"/>
        <v>2021</v>
      </c>
      <c r="E962" t="s">
        <v>1926</v>
      </c>
      <c r="F962" t="s">
        <v>20</v>
      </c>
      <c r="G962" t="s">
        <v>21</v>
      </c>
      <c r="H962">
        <v>10</v>
      </c>
      <c r="I962">
        <v>137.22999999999999</v>
      </c>
      <c r="J962">
        <v>1372.3</v>
      </c>
      <c r="K962">
        <v>1</v>
      </c>
      <c r="L962">
        <v>1358.58</v>
      </c>
      <c r="M962" t="s">
        <v>27</v>
      </c>
      <c r="N962" t="s">
        <v>17</v>
      </c>
    </row>
    <row r="963" spans="1:14" x14ac:dyDescent="0.25">
      <c r="A963" t="s">
        <v>1927</v>
      </c>
      <c r="B963" s="1">
        <v>45121</v>
      </c>
      <c r="C963" t="str">
        <f t="shared" ref="C963:C1001" si="30">TEXT(B963,"DD/MM/YYYY")</f>
        <v>14/07/2023</v>
      </c>
      <c r="D963" s="1" t="str">
        <f t="shared" ref="D963:D1001" si="31">RIGHT(C963,4)</f>
        <v>2023</v>
      </c>
      <c r="E963" t="s">
        <v>1928</v>
      </c>
      <c r="F963" t="s">
        <v>25</v>
      </c>
      <c r="G963" t="s">
        <v>26</v>
      </c>
      <c r="H963">
        <v>4</v>
      </c>
      <c r="I963">
        <v>212.25</v>
      </c>
      <c r="J963">
        <v>849</v>
      </c>
      <c r="K963">
        <v>17</v>
      </c>
      <c r="L963">
        <v>704.67</v>
      </c>
      <c r="M963" t="s">
        <v>35</v>
      </c>
      <c r="N963" t="s">
        <v>71</v>
      </c>
    </row>
    <row r="964" spans="1:14" x14ac:dyDescent="0.25">
      <c r="A964" t="s">
        <v>1929</v>
      </c>
      <c r="B964" s="1">
        <v>44361</v>
      </c>
      <c r="C964" t="str">
        <f t="shared" si="30"/>
        <v>14/06/2021</v>
      </c>
      <c r="D964" s="1" t="str">
        <f t="shared" si="31"/>
        <v>2021</v>
      </c>
      <c r="E964" t="s">
        <v>1930</v>
      </c>
      <c r="F964" t="s">
        <v>94</v>
      </c>
      <c r="G964" t="s">
        <v>26</v>
      </c>
      <c r="H964">
        <v>10</v>
      </c>
      <c r="I964">
        <v>72.239999999999995</v>
      </c>
      <c r="J964">
        <v>722.4</v>
      </c>
      <c r="K964">
        <v>4</v>
      </c>
      <c r="L964">
        <v>693.5</v>
      </c>
      <c r="M964" t="s">
        <v>35</v>
      </c>
      <c r="N964" t="s">
        <v>71</v>
      </c>
    </row>
    <row r="965" spans="1:14" x14ac:dyDescent="0.25">
      <c r="A965" t="s">
        <v>1931</v>
      </c>
      <c r="B965" s="1">
        <v>45396</v>
      </c>
      <c r="C965" t="str">
        <f t="shared" si="30"/>
        <v>14/04/2024</v>
      </c>
      <c r="D965" s="1" t="str">
        <f t="shared" si="31"/>
        <v>2024</v>
      </c>
      <c r="E965" t="s">
        <v>1932</v>
      </c>
      <c r="F965" t="s">
        <v>109</v>
      </c>
      <c r="G965" t="s">
        <v>21</v>
      </c>
      <c r="H965">
        <v>9</v>
      </c>
      <c r="I965">
        <v>471.18</v>
      </c>
      <c r="J965">
        <v>4240.62</v>
      </c>
      <c r="K965">
        <v>10</v>
      </c>
      <c r="L965">
        <v>3816.56</v>
      </c>
      <c r="M965" t="s">
        <v>27</v>
      </c>
      <c r="N965" t="s">
        <v>36</v>
      </c>
    </row>
    <row r="966" spans="1:14" x14ac:dyDescent="0.25">
      <c r="A966" t="s">
        <v>1933</v>
      </c>
      <c r="B966" s="1">
        <v>45512</v>
      </c>
      <c r="C966" t="str">
        <f t="shared" si="30"/>
        <v>08/08/2024</v>
      </c>
      <c r="D966" s="1" t="str">
        <f t="shared" si="31"/>
        <v>2024</v>
      </c>
      <c r="E966" t="s">
        <v>1934</v>
      </c>
      <c r="F966" t="s">
        <v>79</v>
      </c>
      <c r="G966" t="s">
        <v>21</v>
      </c>
      <c r="H966">
        <v>7</v>
      </c>
      <c r="I966">
        <v>43.54</v>
      </c>
      <c r="J966">
        <v>304.77999999999997</v>
      </c>
      <c r="K966">
        <v>6</v>
      </c>
      <c r="L966">
        <v>286.49</v>
      </c>
      <c r="M966" t="s">
        <v>16</v>
      </c>
      <c r="N966" t="s">
        <v>36</v>
      </c>
    </row>
    <row r="967" spans="1:14" x14ac:dyDescent="0.25">
      <c r="A967" t="s">
        <v>1935</v>
      </c>
      <c r="B967" s="1">
        <v>45266</v>
      </c>
      <c r="C967" t="str">
        <f t="shared" si="30"/>
        <v>06/12/2023</v>
      </c>
      <c r="D967" s="1" t="str">
        <f t="shared" si="31"/>
        <v>2023</v>
      </c>
      <c r="E967" t="s">
        <v>1936</v>
      </c>
      <c r="F967" t="s">
        <v>44</v>
      </c>
      <c r="G967" t="s">
        <v>15</v>
      </c>
      <c r="H967">
        <v>7</v>
      </c>
      <c r="I967">
        <v>270.58</v>
      </c>
      <c r="J967">
        <v>1894.06</v>
      </c>
      <c r="K967">
        <v>26</v>
      </c>
      <c r="L967">
        <v>1401.6</v>
      </c>
      <c r="M967" t="s">
        <v>16</v>
      </c>
      <c r="N967" t="s">
        <v>22</v>
      </c>
    </row>
    <row r="968" spans="1:14" x14ac:dyDescent="0.25">
      <c r="A968" t="s">
        <v>1937</v>
      </c>
      <c r="B968" s="1">
        <v>44454</v>
      </c>
      <c r="C968" t="str">
        <f t="shared" si="30"/>
        <v>15/09/2021</v>
      </c>
      <c r="D968" s="1" t="str">
        <f t="shared" si="31"/>
        <v>2021</v>
      </c>
      <c r="E968" t="s">
        <v>1938</v>
      </c>
      <c r="F968" t="s">
        <v>109</v>
      </c>
      <c r="G968" t="s">
        <v>21</v>
      </c>
      <c r="H968">
        <v>4</v>
      </c>
      <c r="I968">
        <v>149.22</v>
      </c>
      <c r="J968">
        <v>596.88</v>
      </c>
      <c r="K968">
        <v>0</v>
      </c>
      <c r="L968">
        <v>596.88</v>
      </c>
      <c r="M968" t="s">
        <v>16</v>
      </c>
      <c r="N968" t="s">
        <v>28</v>
      </c>
    </row>
    <row r="969" spans="1:14" x14ac:dyDescent="0.25">
      <c r="A969" t="s">
        <v>1939</v>
      </c>
      <c r="B969" s="1">
        <v>44728</v>
      </c>
      <c r="C969" t="str">
        <f t="shared" si="30"/>
        <v>16/06/2022</v>
      </c>
      <c r="D969" s="1" t="str">
        <f t="shared" si="31"/>
        <v>2022</v>
      </c>
      <c r="E969" t="s">
        <v>1940</v>
      </c>
      <c r="F969" t="s">
        <v>34</v>
      </c>
      <c r="G969" t="s">
        <v>26</v>
      </c>
      <c r="H969">
        <v>8</v>
      </c>
      <c r="I969">
        <v>40.04</v>
      </c>
      <c r="J969">
        <v>320.32</v>
      </c>
      <c r="K969">
        <v>14</v>
      </c>
      <c r="L969">
        <v>275.48</v>
      </c>
      <c r="M969" t="s">
        <v>35</v>
      </c>
      <c r="N969" t="s">
        <v>71</v>
      </c>
    </row>
    <row r="970" spans="1:14" x14ac:dyDescent="0.25">
      <c r="A970" t="s">
        <v>1941</v>
      </c>
      <c r="B970" s="1">
        <v>44645</v>
      </c>
      <c r="C970" t="str">
        <f t="shared" si="30"/>
        <v>25/03/2022</v>
      </c>
      <c r="D970" s="1" t="str">
        <f t="shared" si="31"/>
        <v>2022</v>
      </c>
      <c r="E970" t="s">
        <v>1942</v>
      </c>
      <c r="F970" t="s">
        <v>39</v>
      </c>
      <c r="G970" t="s">
        <v>40</v>
      </c>
      <c r="H970">
        <v>5</v>
      </c>
      <c r="I970">
        <v>295.69</v>
      </c>
      <c r="J970">
        <v>1478.45</v>
      </c>
      <c r="K970">
        <v>12</v>
      </c>
      <c r="L970">
        <v>1301.04</v>
      </c>
      <c r="M970" t="s">
        <v>16</v>
      </c>
      <c r="N970" t="s">
        <v>41</v>
      </c>
    </row>
    <row r="971" spans="1:14" x14ac:dyDescent="0.25">
      <c r="A971" t="s">
        <v>1943</v>
      </c>
      <c r="B971" s="1">
        <v>44866</v>
      </c>
      <c r="C971" t="str">
        <f t="shared" si="30"/>
        <v>01/11/2022</v>
      </c>
      <c r="D971" s="1" t="str">
        <f t="shared" si="31"/>
        <v>2022</v>
      </c>
      <c r="E971" t="s">
        <v>1944</v>
      </c>
      <c r="F971" t="s">
        <v>50</v>
      </c>
      <c r="G971" t="s">
        <v>40</v>
      </c>
      <c r="H971">
        <v>2</v>
      </c>
      <c r="I971">
        <v>198.45</v>
      </c>
      <c r="J971">
        <v>396.9</v>
      </c>
      <c r="K971">
        <v>20</v>
      </c>
      <c r="L971">
        <v>317.52</v>
      </c>
      <c r="M971" t="s">
        <v>16</v>
      </c>
      <c r="N971" t="s">
        <v>59</v>
      </c>
    </row>
    <row r="972" spans="1:14" x14ac:dyDescent="0.25">
      <c r="A972" t="s">
        <v>1945</v>
      </c>
      <c r="B972" s="1">
        <v>44126</v>
      </c>
      <c r="C972" t="str">
        <f t="shared" si="30"/>
        <v>22/10/2020</v>
      </c>
      <c r="D972" s="1" t="str">
        <f t="shared" si="31"/>
        <v>2020</v>
      </c>
      <c r="E972" t="s">
        <v>1946</v>
      </c>
      <c r="F972" t="s">
        <v>94</v>
      </c>
      <c r="G972" t="s">
        <v>26</v>
      </c>
      <c r="H972">
        <v>8</v>
      </c>
      <c r="I972">
        <v>14.05</v>
      </c>
      <c r="J972">
        <v>112.4</v>
      </c>
      <c r="K972">
        <v>0</v>
      </c>
      <c r="L972">
        <v>112.4</v>
      </c>
      <c r="M972" t="s">
        <v>16</v>
      </c>
      <c r="N972" t="s">
        <v>62</v>
      </c>
    </row>
    <row r="973" spans="1:14" x14ac:dyDescent="0.25">
      <c r="A973" t="s">
        <v>1947</v>
      </c>
      <c r="B973" s="1">
        <v>44390</v>
      </c>
      <c r="C973" t="str">
        <f t="shared" si="30"/>
        <v>13/07/2021</v>
      </c>
      <c r="D973" s="1" t="str">
        <f t="shared" si="31"/>
        <v>2021</v>
      </c>
      <c r="E973" t="s">
        <v>1948</v>
      </c>
      <c r="F973" t="s">
        <v>94</v>
      </c>
      <c r="G973" t="s">
        <v>26</v>
      </c>
      <c r="H973">
        <v>6</v>
      </c>
      <c r="I973">
        <v>192.09</v>
      </c>
      <c r="J973">
        <v>1152.54</v>
      </c>
      <c r="K973">
        <v>25</v>
      </c>
      <c r="L973">
        <v>864.4</v>
      </c>
      <c r="M973" t="s">
        <v>35</v>
      </c>
      <c r="N973" t="s">
        <v>28</v>
      </c>
    </row>
    <row r="974" spans="1:14" x14ac:dyDescent="0.25">
      <c r="A974" t="s">
        <v>1949</v>
      </c>
      <c r="B974" s="1">
        <v>45594</v>
      </c>
      <c r="C974" t="str">
        <f t="shared" si="30"/>
        <v>29/10/2024</v>
      </c>
      <c r="D974" s="1" t="str">
        <f t="shared" si="31"/>
        <v>2024</v>
      </c>
      <c r="E974" t="s">
        <v>1950</v>
      </c>
      <c r="F974" t="s">
        <v>14</v>
      </c>
      <c r="G974" t="s">
        <v>15</v>
      </c>
      <c r="H974">
        <v>9</v>
      </c>
      <c r="I974">
        <v>95.09</v>
      </c>
      <c r="J974">
        <v>855.81</v>
      </c>
      <c r="K974">
        <v>4</v>
      </c>
      <c r="L974">
        <v>821.58</v>
      </c>
      <c r="M974" t="s">
        <v>16</v>
      </c>
      <c r="N974" t="s">
        <v>76</v>
      </c>
    </row>
    <row r="975" spans="1:14" x14ac:dyDescent="0.25">
      <c r="A975" t="s">
        <v>1951</v>
      </c>
      <c r="B975" s="1">
        <v>45118</v>
      </c>
      <c r="C975" t="str">
        <f t="shared" si="30"/>
        <v>11/07/2023</v>
      </c>
      <c r="D975" s="1" t="str">
        <f t="shared" si="31"/>
        <v>2023</v>
      </c>
      <c r="E975" t="s">
        <v>1952</v>
      </c>
      <c r="F975" t="s">
        <v>39</v>
      </c>
      <c r="G975" t="s">
        <v>40</v>
      </c>
      <c r="H975">
        <v>3</v>
      </c>
      <c r="I975">
        <v>122.49</v>
      </c>
      <c r="J975">
        <v>367.47</v>
      </c>
      <c r="K975">
        <v>7</v>
      </c>
      <c r="L975">
        <v>341.75</v>
      </c>
      <c r="M975" t="s">
        <v>27</v>
      </c>
      <c r="N975" t="s">
        <v>28</v>
      </c>
    </row>
    <row r="976" spans="1:14" x14ac:dyDescent="0.25">
      <c r="A976" t="s">
        <v>1953</v>
      </c>
      <c r="B976" s="1">
        <v>44668</v>
      </c>
      <c r="C976" t="str">
        <f t="shared" si="30"/>
        <v>17/04/2022</v>
      </c>
      <c r="D976" s="1" t="str">
        <f t="shared" si="31"/>
        <v>2022</v>
      </c>
      <c r="E976" t="s">
        <v>1954</v>
      </c>
      <c r="F976" t="s">
        <v>94</v>
      </c>
      <c r="G976" t="s">
        <v>26</v>
      </c>
      <c r="H976">
        <v>7</v>
      </c>
      <c r="I976">
        <v>444.33</v>
      </c>
      <c r="J976">
        <v>3110.31</v>
      </c>
      <c r="K976">
        <v>25</v>
      </c>
      <c r="L976">
        <v>2332.73</v>
      </c>
      <c r="M976" t="s">
        <v>51</v>
      </c>
      <c r="N976" t="s">
        <v>28</v>
      </c>
    </row>
    <row r="977" spans="1:14" x14ac:dyDescent="0.25">
      <c r="A977" t="s">
        <v>1955</v>
      </c>
      <c r="B977" s="1">
        <v>44329</v>
      </c>
      <c r="C977" t="str">
        <f t="shared" si="30"/>
        <v>13/05/2021</v>
      </c>
      <c r="D977" s="1" t="str">
        <f t="shared" si="31"/>
        <v>2021</v>
      </c>
      <c r="E977" t="s">
        <v>1956</v>
      </c>
      <c r="F977" t="s">
        <v>20</v>
      </c>
      <c r="G977" t="s">
        <v>21</v>
      </c>
      <c r="H977">
        <v>5</v>
      </c>
      <c r="I977">
        <v>63.16</v>
      </c>
      <c r="J977">
        <v>315.8</v>
      </c>
      <c r="K977">
        <v>18</v>
      </c>
      <c r="L977">
        <v>258.95999999999998</v>
      </c>
      <c r="M977" t="s">
        <v>35</v>
      </c>
      <c r="N977" t="s">
        <v>76</v>
      </c>
    </row>
    <row r="978" spans="1:14" x14ac:dyDescent="0.25">
      <c r="A978" t="s">
        <v>1957</v>
      </c>
      <c r="B978" s="1">
        <v>45223</v>
      </c>
      <c r="C978" t="str">
        <f t="shared" si="30"/>
        <v>24/10/2023</v>
      </c>
      <c r="D978" s="1" t="str">
        <f t="shared" si="31"/>
        <v>2023</v>
      </c>
      <c r="E978" t="s">
        <v>1958</v>
      </c>
      <c r="F978" t="s">
        <v>14</v>
      </c>
      <c r="G978" t="s">
        <v>15</v>
      </c>
      <c r="H978">
        <v>5</v>
      </c>
      <c r="I978">
        <v>66.78</v>
      </c>
      <c r="J978">
        <v>333.9</v>
      </c>
      <c r="K978">
        <v>22</v>
      </c>
      <c r="L978">
        <v>260.44</v>
      </c>
      <c r="M978" t="s">
        <v>35</v>
      </c>
      <c r="N978" t="s">
        <v>36</v>
      </c>
    </row>
    <row r="979" spans="1:14" x14ac:dyDescent="0.25">
      <c r="A979" t="s">
        <v>1959</v>
      </c>
      <c r="B979" s="1">
        <v>44286</v>
      </c>
      <c r="C979" t="str">
        <f t="shared" si="30"/>
        <v>31/03/2021</v>
      </c>
      <c r="D979" s="1" t="str">
        <f t="shared" si="31"/>
        <v>2021</v>
      </c>
      <c r="E979" t="s">
        <v>1960</v>
      </c>
      <c r="F979" t="s">
        <v>47</v>
      </c>
      <c r="G979" t="s">
        <v>15</v>
      </c>
      <c r="H979">
        <v>5</v>
      </c>
      <c r="I979">
        <v>254.42</v>
      </c>
      <c r="J979">
        <v>1272.0999999999999</v>
      </c>
      <c r="K979">
        <v>11</v>
      </c>
      <c r="L979">
        <v>1132.17</v>
      </c>
      <c r="M979" t="s">
        <v>35</v>
      </c>
      <c r="N979" t="s">
        <v>28</v>
      </c>
    </row>
    <row r="980" spans="1:14" x14ac:dyDescent="0.25">
      <c r="A980" t="s">
        <v>1961</v>
      </c>
      <c r="B980" s="1">
        <v>44838</v>
      </c>
      <c r="C980" t="str">
        <f t="shared" si="30"/>
        <v>04/10/2022</v>
      </c>
      <c r="D980" s="1" t="str">
        <f t="shared" si="31"/>
        <v>2022</v>
      </c>
      <c r="E980" t="s">
        <v>1962</v>
      </c>
      <c r="F980" t="s">
        <v>20</v>
      </c>
      <c r="G980" t="s">
        <v>21</v>
      </c>
      <c r="H980">
        <v>1</v>
      </c>
      <c r="I980">
        <v>298.97000000000003</v>
      </c>
      <c r="J980">
        <v>298.97000000000003</v>
      </c>
      <c r="K980">
        <v>14</v>
      </c>
      <c r="L980">
        <v>257.11</v>
      </c>
      <c r="M980" t="s">
        <v>35</v>
      </c>
      <c r="N980" t="s">
        <v>71</v>
      </c>
    </row>
    <row r="981" spans="1:14" x14ac:dyDescent="0.25">
      <c r="A981" t="s">
        <v>1963</v>
      </c>
      <c r="B981" s="1">
        <v>44921</v>
      </c>
      <c r="C981" t="str">
        <f t="shared" si="30"/>
        <v>26/12/2022</v>
      </c>
      <c r="D981" s="1" t="str">
        <f t="shared" si="31"/>
        <v>2022</v>
      </c>
      <c r="E981" t="s">
        <v>1964</v>
      </c>
      <c r="F981" t="s">
        <v>25</v>
      </c>
      <c r="G981" t="s">
        <v>26</v>
      </c>
      <c r="H981">
        <v>4</v>
      </c>
      <c r="I981">
        <v>409.34</v>
      </c>
      <c r="J981">
        <v>1637.36</v>
      </c>
      <c r="K981">
        <v>17</v>
      </c>
      <c r="L981">
        <v>1359.01</v>
      </c>
      <c r="M981" t="s">
        <v>51</v>
      </c>
      <c r="N981" t="s">
        <v>59</v>
      </c>
    </row>
    <row r="982" spans="1:14" x14ac:dyDescent="0.25">
      <c r="A982" t="s">
        <v>1965</v>
      </c>
      <c r="B982" s="1">
        <v>43849</v>
      </c>
      <c r="C982" t="str">
        <f t="shared" si="30"/>
        <v>19/01/2020</v>
      </c>
      <c r="D982" s="1" t="str">
        <f t="shared" si="31"/>
        <v>2020</v>
      </c>
      <c r="E982" t="s">
        <v>1966</v>
      </c>
      <c r="F982" t="s">
        <v>109</v>
      </c>
      <c r="G982" t="s">
        <v>21</v>
      </c>
      <c r="H982">
        <v>6</v>
      </c>
      <c r="I982">
        <v>47.49</v>
      </c>
      <c r="J982">
        <v>284.94</v>
      </c>
      <c r="K982">
        <v>5</v>
      </c>
      <c r="L982">
        <v>270.69</v>
      </c>
      <c r="M982" t="s">
        <v>16</v>
      </c>
      <c r="N982" t="s">
        <v>71</v>
      </c>
    </row>
    <row r="983" spans="1:14" x14ac:dyDescent="0.25">
      <c r="A983" t="s">
        <v>1967</v>
      </c>
      <c r="B983" s="1">
        <v>44966</v>
      </c>
      <c r="C983" t="str">
        <f t="shared" si="30"/>
        <v>09/02/2023</v>
      </c>
      <c r="D983" s="1" t="str">
        <f t="shared" si="31"/>
        <v>2023</v>
      </c>
      <c r="E983" t="s">
        <v>1968</v>
      </c>
      <c r="F983" t="s">
        <v>34</v>
      </c>
      <c r="G983" t="s">
        <v>26</v>
      </c>
      <c r="H983">
        <v>9</v>
      </c>
      <c r="I983">
        <v>43.91</v>
      </c>
      <c r="J983">
        <v>395.19</v>
      </c>
      <c r="K983">
        <v>13</v>
      </c>
      <c r="L983">
        <v>343.82</v>
      </c>
      <c r="M983" t="s">
        <v>16</v>
      </c>
      <c r="N983" t="s">
        <v>41</v>
      </c>
    </row>
    <row r="984" spans="1:14" x14ac:dyDescent="0.25">
      <c r="A984" t="s">
        <v>1969</v>
      </c>
      <c r="B984" s="1">
        <v>45312</v>
      </c>
      <c r="C984" t="str">
        <f t="shared" si="30"/>
        <v>21/01/2024</v>
      </c>
      <c r="D984" s="1" t="str">
        <f t="shared" si="31"/>
        <v>2024</v>
      </c>
      <c r="E984" t="s">
        <v>1970</v>
      </c>
      <c r="F984" t="s">
        <v>47</v>
      </c>
      <c r="G984" t="s">
        <v>15</v>
      </c>
      <c r="H984">
        <v>6</v>
      </c>
      <c r="I984">
        <v>277.95999999999998</v>
      </c>
      <c r="J984">
        <v>1667.76</v>
      </c>
      <c r="K984">
        <v>22</v>
      </c>
      <c r="L984">
        <v>1300.8499999999999</v>
      </c>
      <c r="M984" t="s">
        <v>16</v>
      </c>
      <c r="N984" t="s">
        <v>71</v>
      </c>
    </row>
    <row r="985" spans="1:14" x14ac:dyDescent="0.25">
      <c r="A985" t="s">
        <v>1971</v>
      </c>
      <c r="B985" s="1">
        <v>44487</v>
      </c>
      <c r="C985" t="str">
        <f t="shared" si="30"/>
        <v>18/10/2021</v>
      </c>
      <c r="D985" s="1" t="str">
        <f t="shared" si="31"/>
        <v>2021</v>
      </c>
      <c r="E985" t="s">
        <v>1972</v>
      </c>
      <c r="F985" t="s">
        <v>25</v>
      </c>
      <c r="G985" t="s">
        <v>26</v>
      </c>
      <c r="H985">
        <v>5</v>
      </c>
      <c r="I985">
        <v>199.61</v>
      </c>
      <c r="J985">
        <v>998.05</v>
      </c>
      <c r="K985">
        <v>4</v>
      </c>
      <c r="L985">
        <v>958.13</v>
      </c>
      <c r="M985" t="s">
        <v>16</v>
      </c>
      <c r="N985" t="s">
        <v>17</v>
      </c>
    </row>
    <row r="986" spans="1:14" x14ac:dyDescent="0.25">
      <c r="A986" s="2" t="s">
        <v>1973</v>
      </c>
      <c r="B986" s="1">
        <v>44009</v>
      </c>
      <c r="C986" t="str">
        <f t="shared" si="30"/>
        <v>27/06/2020</v>
      </c>
      <c r="D986" s="1" t="str">
        <f t="shared" si="31"/>
        <v>2020</v>
      </c>
      <c r="E986" t="s">
        <v>1974</v>
      </c>
      <c r="F986" t="s">
        <v>20</v>
      </c>
      <c r="G986" t="s">
        <v>21</v>
      </c>
      <c r="H986">
        <v>1</v>
      </c>
      <c r="I986">
        <v>178.26</v>
      </c>
      <c r="J986">
        <v>178.26</v>
      </c>
      <c r="K986">
        <v>28</v>
      </c>
      <c r="L986">
        <v>128.35</v>
      </c>
      <c r="M986" t="s">
        <v>27</v>
      </c>
      <c r="N986" t="s">
        <v>62</v>
      </c>
    </row>
    <row r="987" spans="1:14" x14ac:dyDescent="0.25">
      <c r="A987" t="s">
        <v>1975</v>
      </c>
      <c r="B987" s="1">
        <v>45472</v>
      </c>
      <c r="C987" t="str">
        <f t="shared" si="30"/>
        <v>29/06/2024</v>
      </c>
      <c r="D987" s="1" t="str">
        <f t="shared" si="31"/>
        <v>2024</v>
      </c>
      <c r="E987" t="s">
        <v>1976</v>
      </c>
      <c r="F987" t="s">
        <v>34</v>
      </c>
      <c r="G987" t="s">
        <v>26</v>
      </c>
      <c r="H987">
        <v>1</v>
      </c>
      <c r="I987">
        <v>476.08</v>
      </c>
      <c r="J987">
        <v>476.08</v>
      </c>
      <c r="K987">
        <v>15</v>
      </c>
      <c r="L987">
        <v>404.67</v>
      </c>
      <c r="M987" t="s">
        <v>27</v>
      </c>
      <c r="N987" t="s">
        <v>62</v>
      </c>
    </row>
    <row r="988" spans="1:14" x14ac:dyDescent="0.25">
      <c r="A988" t="s">
        <v>1977</v>
      </c>
      <c r="B988" s="1">
        <v>45456</v>
      </c>
      <c r="C988" t="str">
        <f t="shared" si="30"/>
        <v>13/06/2024</v>
      </c>
      <c r="D988" s="1" t="str">
        <f t="shared" si="31"/>
        <v>2024</v>
      </c>
      <c r="E988" t="s">
        <v>1978</v>
      </c>
      <c r="F988" t="s">
        <v>39</v>
      </c>
      <c r="G988" t="s">
        <v>40</v>
      </c>
      <c r="H988">
        <v>7</v>
      </c>
      <c r="I988">
        <v>127.95</v>
      </c>
      <c r="J988">
        <v>895.65</v>
      </c>
      <c r="K988">
        <v>18</v>
      </c>
      <c r="L988">
        <v>734.43</v>
      </c>
      <c r="M988" t="s">
        <v>51</v>
      </c>
      <c r="N988" t="s">
        <v>71</v>
      </c>
    </row>
    <row r="989" spans="1:14" x14ac:dyDescent="0.25">
      <c r="A989" t="s">
        <v>1979</v>
      </c>
      <c r="B989" s="1">
        <v>44654</v>
      </c>
      <c r="C989" t="str">
        <f t="shared" si="30"/>
        <v>03/04/2022</v>
      </c>
      <c r="D989" s="1" t="str">
        <f t="shared" si="31"/>
        <v>2022</v>
      </c>
      <c r="E989" t="s">
        <v>1980</v>
      </c>
      <c r="F989" t="s">
        <v>47</v>
      </c>
      <c r="G989" t="s">
        <v>15</v>
      </c>
      <c r="H989">
        <v>9</v>
      </c>
      <c r="I989">
        <v>301.25</v>
      </c>
      <c r="J989">
        <v>2711.25</v>
      </c>
      <c r="K989">
        <v>29</v>
      </c>
      <c r="L989">
        <v>1924.99</v>
      </c>
      <c r="M989" t="s">
        <v>16</v>
      </c>
      <c r="N989" t="s">
        <v>76</v>
      </c>
    </row>
    <row r="990" spans="1:14" x14ac:dyDescent="0.25">
      <c r="A990" t="s">
        <v>1981</v>
      </c>
      <c r="B990" s="1">
        <v>44765</v>
      </c>
      <c r="C990" t="str">
        <f t="shared" si="30"/>
        <v>23/07/2022</v>
      </c>
      <c r="D990" s="1" t="str">
        <f t="shared" si="31"/>
        <v>2022</v>
      </c>
      <c r="E990" t="s">
        <v>1982</v>
      </c>
      <c r="F990" t="s">
        <v>94</v>
      </c>
      <c r="G990" t="s">
        <v>26</v>
      </c>
      <c r="H990">
        <v>8</v>
      </c>
      <c r="I990">
        <v>5.5</v>
      </c>
      <c r="J990">
        <v>44</v>
      </c>
      <c r="K990">
        <v>23</v>
      </c>
      <c r="L990">
        <v>33.880000000000003</v>
      </c>
      <c r="M990" t="s">
        <v>51</v>
      </c>
      <c r="N990" t="s">
        <v>62</v>
      </c>
    </row>
    <row r="991" spans="1:14" x14ac:dyDescent="0.25">
      <c r="A991" t="s">
        <v>1983</v>
      </c>
      <c r="B991" s="1">
        <v>45169</v>
      </c>
      <c r="C991" t="str">
        <f t="shared" si="30"/>
        <v>31/08/2023</v>
      </c>
      <c r="D991" s="1" t="str">
        <f t="shared" si="31"/>
        <v>2023</v>
      </c>
      <c r="E991" t="s">
        <v>1984</v>
      </c>
      <c r="F991" t="s">
        <v>50</v>
      </c>
      <c r="G991" t="s">
        <v>40</v>
      </c>
      <c r="H991">
        <v>5</v>
      </c>
      <c r="I991">
        <v>439.41</v>
      </c>
      <c r="J991">
        <v>2197.0500000000002</v>
      </c>
      <c r="K991">
        <v>12</v>
      </c>
      <c r="L991">
        <v>1933.4</v>
      </c>
      <c r="M991" t="s">
        <v>16</v>
      </c>
      <c r="N991" t="s">
        <v>17</v>
      </c>
    </row>
    <row r="992" spans="1:14" x14ac:dyDescent="0.25">
      <c r="A992" t="s">
        <v>1985</v>
      </c>
      <c r="B992" s="1">
        <v>44314</v>
      </c>
      <c r="C992" t="str">
        <f t="shared" si="30"/>
        <v>28/04/2021</v>
      </c>
      <c r="D992" s="1" t="str">
        <f t="shared" si="31"/>
        <v>2021</v>
      </c>
      <c r="E992" t="s">
        <v>1986</v>
      </c>
      <c r="F992" t="s">
        <v>94</v>
      </c>
      <c r="G992" t="s">
        <v>26</v>
      </c>
      <c r="H992">
        <v>9</v>
      </c>
      <c r="I992">
        <v>189.22</v>
      </c>
      <c r="J992">
        <v>1702.98</v>
      </c>
      <c r="K992">
        <v>2</v>
      </c>
      <c r="L992">
        <v>1668.92</v>
      </c>
      <c r="M992" t="s">
        <v>35</v>
      </c>
      <c r="N992" t="s">
        <v>17</v>
      </c>
    </row>
    <row r="993" spans="1:14" x14ac:dyDescent="0.25">
      <c r="A993" t="s">
        <v>1987</v>
      </c>
      <c r="B993" s="1">
        <v>45331</v>
      </c>
      <c r="C993" t="str">
        <f t="shared" si="30"/>
        <v>09/02/2024</v>
      </c>
      <c r="D993" s="1" t="str">
        <f t="shared" si="31"/>
        <v>2024</v>
      </c>
      <c r="E993" t="s">
        <v>1988</v>
      </c>
      <c r="F993" t="s">
        <v>25</v>
      </c>
      <c r="G993" t="s">
        <v>26</v>
      </c>
      <c r="H993">
        <v>2</v>
      </c>
      <c r="I993">
        <v>237.54</v>
      </c>
      <c r="J993">
        <v>475.08</v>
      </c>
      <c r="K993">
        <v>16</v>
      </c>
      <c r="L993">
        <v>399.07</v>
      </c>
      <c r="M993" t="s">
        <v>35</v>
      </c>
      <c r="N993" t="s">
        <v>28</v>
      </c>
    </row>
    <row r="994" spans="1:14" x14ac:dyDescent="0.25">
      <c r="A994" t="s">
        <v>1989</v>
      </c>
      <c r="B994" s="1">
        <v>44654</v>
      </c>
      <c r="C994" t="str">
        <f t="shared" si="30"/>
        <v>03/04/2022</v>
      </c>
      <c r="D994" s="1" t="str">
        <f t="shared" si="31"/>
        <v>2022</v>
      </c>
      <c r="E994" t="s">
        <v>1990</v>
      </c>
      <c r="F994" t="s">
        <v>94</v>
      </c>
      <c r="G994" t="s">
        <v>26</v>
      </c>
      <c r="H994">
        <v>4</v>
      </c>
      <c r="I994">
        <v>201.11</v>
      </c>
      <c r="J994">
        <v>804.44</v>
      </c>
      <c r="K994">
        <v>2</v>
      </c>
      <c r="L994">
        <v>788.35</v>
      </c>
      <c r="M994" t="s">
        <v>16</v>
      </c>
      <c r="N994" t="s">
        <v>22</v>
      </c>
    </row>
    <row r="995" spans="1:14" x14ac:dyDescent="0.25">
      <c r="A995" t="s">
        <v>1991</v>
      </c>
      <c r="B995" s="1">
        <v>43886</v>
      </c>
      <c r="C995" t="str">
        <f t="shared" si="30"/>
        <v>25/02/2020</v>
      </c>
      <c r="D995" s="1" t="str">
        <f t="shared" si="31"/>
        <v>2020</v>
      </c>
      <c r="E995" t="s">
        <v>1992</v>
      </c>
      <c r="F995" t="s">
        <v>25</v>
      </c>
      <c r="G995" t="s">
        <v>26</v>
      </c>
      <c r="H995">
        <v>10</v>
      </c>
      <c r="I995">
        <v>9.75</v>
      </c>
      <c r="J995">
        <v>97.5</v>
      </c>
      <c r="K995">
        <v>0</v>
      </c>
      <c r="L995">
        <v>97.5</v>
      </c>
      <c r="M995" t="s">
        <v>16</v>
      </c>
      <c r="N995" t="s">
        <v>22</v>
      </c>
    </row>
    <row r="996" spans="1:14" x14ac:dyDescent="0.25">
      <c r="A996" t="s">
        <v>1993</v>
      </c>
      <c r="B996" s="1">
        <v>45242</v>
      </c>
      <c r="C996" t="str">
        <f t="shared" si="30"/>
        <v>12/11/2023</v>
      </c>
      <c r="D996" s="1" t="str">
        <f t="shared" si="31"/>
        <v>2023</v>
      </c>
      <c r="E996" t="s">
        <v>1994</v>
      </c>
      <c r="F996" t="s">
        <v>20</v>
      </c>
      <c r="G996" t="s">
        <v>21</v>
      </c>
      <c r="H996">
        <v>5</v>
      </c>
      <c r="I996">
        <v>409.74</v>
      </c>
      <c r="J996">
        <v>2048.6999999999998</v>
      </c>
      <c r="K996">
        <v>29</v>
      </c>
      <c r="L996">
        <v>1454.58</v>
      </c>
      <c r="M996" t="s">
        <v>51</v>
      </c>
      <c r="N996" t="s">
        <v>31</v>
      </c>
    </row>
    <row r="997" spans="1:14" x14ac:dyDescent="0.25">
      <c r="A997" t="s">
        <v>1995</v>
      </c>
      <c r="B997" s="1">
        <v>44488</v>
      </c>
      <c r="C997" t="str">
        <f t="shared" si="30"/>
        <v>19/10/2021</v>
      </c>
      <c r="D997" s="1" t="str">
        <f t="shared" si="31"/>
        <v>2021</v>
      </c>
      <c r="E997" t="s">
        <v>1996</v>
      </c>
      <c r="F997" t="s">
        <v>14</v>
      </c>
      <c r="G997" t="s">
        <v>15</v>
      </c>
      <c r="H997">
        <v>5</v>
      </c>
      <c r="I997">
        <v>107.48</v>
      </c>
      <c r="J997">
        <v>537.4</v>
      </c>
      <c r="K997">
        <v>29</v>
      </c>
      <c r="L997">
        <v>381.55</v>
      </c>
      <c r="M997" t="s">
        <v>51</v>
      </c>
      <c r="N997" t="s">
        <v>28</v>
      </c>
    </row>
    <row r="998" spans="1:14" x14ac:dyDescent="0.25">
      <c r="A998" t="s">
        <v>1997</v>
      </c>
      <c r="B998" s="1">
        <v>43924</v>
      </c>
      <c r="C998" t="str">
        <f t="shared" si="30"/>
        <v>03/04/2020</v>
      </c>
      <c r="D998" s="1" t="str">
        <f t="shared" si="31"/>
        <v>2020</v>
      </c>
      <c r="E998" t="s">
        <v>1998</v>
      </c>
      <c r="F998" t="s">
        <v>14</v>
      </c>
      <c r="G998" t="s">
        <v>15</v>
      </c>
      <c r="H998">
        <v>1</v>
      </c>
      <c r="I998">
        <v>476.13</v>
      </c>
      <c r="J998">
        <v>476.13</v>
      </c>
      <c r="K998">
        <v>19</v>
      </c>
      <c r="L998">
        <v>385.67</v>
      </c>
      <c r="M998" t="s">
        <v>35</v>
      </c>
      <c r="N998" t="s">
        <v>59</v>
      </c>
    </row>
    <row r="999" spans="1:14" x14ac:dyDescent="0.25">
      <c r="A999" t="s">
        <v>1999</v>
      </c>
      <c r="B999" s="1">
        <v>45587</v>
      </c>
      <c r="C999" t="str">
        <f t="shared" si="30"/>
        <v>22/10/2024</v>
      </c>
      <c r="D999" s="1" t="str">
        <f t="shared" si="31"/>
        <v>2024</v>
      </c>
      <c r="E999" t="s">
        <v>2000</v>
      </c>
      <c r="F999" t="s">
        <v>39</v>
      </c>
      <c r="G999" t="s">
        <v>40</v>
      </c>
      <c r="H999">
        <v>3</v>
      </c>
      <c r="I999">
        <v>396.28</v>
      </c>
      <c r="J999">
        <v>1188.8399999999999</v>
      </c>
      <c r="K999">
        <v>30</v>
      </c>
      <c r="L999">
        <v>832.19</v>
      </c>
      <c r="M999" t="s">
        <v>27</v>
      </c>
      <c r="N999" t="s">
        <v>41</v>
      </c>
    </row>
    <row r="1000" spans="1:14" x14ac:dyDescent="0.25">
      <c r="A1000" t="s">
        <v>2001</v>
      </c>
      <c r="B1000" s="1">
        <v>45495</v>
      </c>
      <c r="C1000" t="str">
        <f t="shared" si="30"/>
        <v>22/07/2024</v>
      </c>
      <c r="D1000" s="1" t="str">
        <f t="shared" si="31"/>
        <v>2024</v>
      </c>
      <c r="E1000" t="s">
        <v>2002</v>
      </c>
      <c r="F1000" t="s">
        <v>47</v>
      </c>
      <c r="G1000" t="s">
        <v>15</v>
      </c>
      <c r="H1000">
        <v>1</v>
      </c>
      <c r="I1000">
        <v>485.23</v>
      </c>
      <c r="J1000">
        <v>485.23</v>
      </c>
      <c r="K1000">
        <v>4</v>
      </c>
      <c r="L1000">
        <v>465.82</v>
      </c>
      <c r="M1000" t="s">
        <v>16</v>
      </c>
      <c r="N1000" t="s">
        <v>22</v>
      </c>
    </row>
    <row r="1001" spans="1:14" x14ac:dyDescent="0.25">
      <c r="A1001" t="s">
        <v>2003</v>
      </c>
      <c r="B1001" s="1">
        <v>43859</v>
      </c>
      <c r="C1001" t="str">
        <f t="shared" si="30"/>
        <v>29/01/2020</v>
      </c>
      <c r="D1001" s="1" t="str">
        <f t="shared" si="31"/>
        <v>2020</v>
      </c>
      <c r="E1001" t="s">
        <v>2004</v>
      </c>
      <c r="F1001" t="s">
        <v>79</v>
      </c>
      <c r="G1001" t="s">
        <v>21</v>
      </c>
      <c r="H1001">
        <v>8</v>
      </c>
      <c r="I1001">
        <v>266.63</v>
      </c>
      <c r="J1001">
        <v>2133.04</v>
      </c>
      <c r="K1001">
        <v>18</v>
      </c>
      <c r="L1001">
        <v>1749.09</v>
      </c>
      <c r="M1001" t="s">
        <v>16</v>
      </c>
      <c r="N1001" t="s">
        <v>41</v>
      </c>
    </row>
  </sheetData>
  <autoFilter ref="A1:N1001" xr:uid="{5BA4DD3F-68A7-4B1C-A1D7-94259E3ABEB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66A0D-7A12-4CB4-B0AF-D9ECFF24B8E0}">
  <dimension ref="B1:N8"/>
  <sheetViews>
    <sheetView tabSelected="1" zoomScale="69" zoomScaleNormal="69" zoomScaleSheetLayoutView="69" workbookViewId="0">
      <selection activeCell="J23" sqref="J23"/>
    </sheetView>
  </sheetViews>
  <sheetFormatPr defaultRowHeight="15" x14ac:dyDescent="0.25"/>
  <cols>
    <col min="1" max="7" width="9.140625" style="9"/>
    <col min="8" max="8" width="73.7109375" style="9" customWidth="1"/>
    <col min="9" max="9" width="60.85546875" style="9" customWidth="1"/>
    <col min="10" max="10" width="9.140625" style="9"/>
    <col min="11" max="11" width="43.5703125" style="9" customWidth="1"/>
    <col min="12" max="12" width="35" style="9" customWidth="1"/>
    <col min="13" max="13" width="19" style="9" bestFit="1" customWidth="1"/>
    <col min="14" max="14" width="33" style="9" hidden="1" customWidth="1"/>
    <col min="15" max="16384" width="9.140625" style="9"/>
  </cols>
  <sheetData>
    <row r="1" spans="2:8" ht="33" customHeight="1" x14ac:dyDescent="0.25">
      <c r="B1" s="12" t="s">
        <v>2017</v>
      </c>
      <c r="C1" s="13"/>
      <c r="D1" s="13"/>
      <c r="E1" s="13"/>
      <c r="F1" s="13"/>
      <c r="G1" s="13"/>
      <c r="H1" s="13"/>
    </row>
    <row r="8" spans="2:8" x14ac:dyDescent="0.25">
      <c r="E8" s="9" t="s">
        <v>2005</v>
      </c>
    </row>
  </sheetData>
  <mergeCells count="1">
    <mergeCell ref="B1:H1"/>
  </mergeCells>
  <pageMargins left="0.7" right="0.7" top="0.75" bottom="0.75" header="0.3" footer="0.3"/>
  <pageSetup scale="89" orientation="portrait" r:id="rId1"/>
  <colBreaks count="1" manualBreakCount="1">
    <brk id="11" max="37" man="1"/>
  </colBreaks>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sales_data_2020_2024</vt:lpstr>
      <vt:lpstr>Sales Dashboard</vt:lpstr>
      <vt:lpstr>'Sales Dashboard'!Print_Area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Abiodun Ofobutu</dc:creator>
  <cp:lastModifiedBy>Abiodun Ofobutu</cp:lastModifiedBy>
  <dcterms:created xsi:type="dcterms:W3CDTF">2025-03-13T16:07:46Z</dcterms:created>
  <dcterms:modified xsi:type="dcterms:W3CDTF">2025-03-15T06:19:47Z</dcterms:modified>
</cp:coreProperties>
</file>